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1"/>
  </bookViews>
  <sheets>
    <sheet name="Sol-Tras" sheetId="1" r:id="rId1"/>
    <sheet name="Sol-Tras-Ace " sheetId="2" r:id="rId2"/>
  </sheets>
  <externalReferences>
    <externalReference r:id="rId5"/>
    <externalReference r:id="rId6"/>
  </externalReferences>
  <definedNames>
    <definedName name="_Sort" hidden="1">'[1]Indicadores'!#REF!</definedName>
    <definedName name="_xlfn.AVERAGEIF" hidden="1">#NAME?</definedName>
    <definedName name="_xlfn.IFERROR" hidden="1">#NAME?</definedName>
    <definedName name="fondo0c">'[2]CAXEmisor'!#REF!</definedName>
    <definedName name="fondo1c">'[2]CAXEmisor'!#REF!</definedName>
    <definedName name="fondo2c">'[2]CAXEmisor'!#REF!</definedName>
    <definedName name="fondo3c">'[2]CAXEmisor'!#REF!</definedName>
  </definedNames>
  <calcPr fullCalcOnLoad="1"/>
</workbook>
</file>

<file path=xl/sharedStrings.xml><?xml version="1.0" encoding="utf-8"?>
<sst xmlns="http://schemas.openxmlformats.org/spreadsheetml/2006/main" count="43" uniqueCount="23">
  <si>
    <t>Número de Solicitudes de Traspaso por AFP</t>
  </si>
  <si>
    <t>AFP de Origen</t>
  </si>
  <si>
    <t>AFP de Destino</t>
  </si>
  <si>
    <t>Total</t>
  </si>
  <si>
    <t>Habitat</t>
  </si>
  <si>
    <t>Integra</t>
  </si>
  <si>
    <t>Prima</t>
  </si>
  <si>
    <t>Profuturo</t>
  </si>
  <si>
    <t>Presentadas</t>
  </si>
  <si>
    <t>Rechazadas</t>
  </si>
  <si>
    <t>Aceptadas</t>
  </si>
  <si>
    <t xml:space="preserve">Prima </t>
  </si>
  <si>
    <t>Nota: Las solicitudes de traspaso aceptadas y rechazadas corresponden a las solicitudes de traspaso presentadas ante la AFP de Destino en el mes anterior.</t>
  </si>
  <si>
    <t>Nota: Las solicitudes de traspaso aceptadas en un mes corresponden a las solicitudes de traspaso presentadas ante la AFP de Destino en el mes anterior.</t>
  </si>
  <si>
    <t>(3) Incluye información de AFP fusionadas.</t>
  </si>
  <si>
    <t>(2) Mediante las Resoluciones SBS N° 4747-2013 y N° 5071-2013 se aprobó la escisión de Horizonte y su fusión con Integra y Profuturo. Ambos procesos se llevaron a cabo operativamente el 29 de agosto por lo que Horizonte dejó de operar como AFP en dicha fecha.</t>
  </si>
  <si>
    <t>(1) AFP Unión Vida se fusionó con Prima AFP el 1º de diciembre de 2006.</t>
  </si>
  <si>
    <t xml:space="preserve">Acumulado </t>
  </si>
  <si>
    <t>Total SPP (3)</t>
  </si>
  <si>
    <t>Unión Vida (1)</t>
  </si>
  <si>
    <t>Horizonte (2)</t>
  </si>
  <si>
    <t>Número de Solicitudes de Traspaso Aceptadas por AFP de Destino</t>
  </si>
  <si>
    <t>Actualizado al 07.10.2019</t>
  </si>
</sst>
</file>

<file path=xl/styles.xml><?xml version="1.0" encoding="utf-8"?>
<styleSheet xmlns="http://schemas.openxmlformats.org/spreadsheetml/2006/main">
  <numFmts count="3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mmmm&quot; de &quot;yyyy"/>
    <numFmt numFmtId="173" formatCode="_ * #\ ###\ ###_ ;_ * \-#\ ###\ ###_ ;_ * &quot;-&quot;?_ ;_ @_ "/>
    <numFmt numFmtId="174" formatCode="_-&quot;€&quot;* #,##0.00_-;\-&quot;€&quot;* #,##0.00_-;_-&quot;€&quot;* &quot;-&quot;??_-;_-@_-"/>
    <numFmt numFmtId="175" formatCode="\$#.00"/>
    <numFmt numFmtId="176" formatCode="_([$€-2]\ * #,##0.00_);_([$€-2]\ * \(#,##0.00\);_([$€-2]\ * &quot;-&quot;??_)"/>
    <numFmt numFmtId="177" formatCode="_-* #,##0.00\ [$€]_-;\-* #,##0.00\ [$€]_-;_-* &quot;-&quot;??\ [$€]_-;_-@_-"/>
    <numFmt numFmtId="178" formatCode="_([$€-2]\ * #.##0.00_);_([$€-2]\ * \(#.##0.00\);_([$€-2]\ * &quot;-&quot;??_)"/>
    <numFmt numFmtId="179" formatCode="#.00"/>
    <numFmt numFmtId="180" formatCode="_-* #,##0.00\ _€_-;\-* #,##0.00\ _€_-;_-* &quot;-&quot;??\ _€_-;_-@_-"/>
    <numFmt numFmtId="181" formatCode="#,##0.00\ &quot;€&quot;;[Red]\-#,##0.00\ &quot;€&quot;"/>
    <numFmt numFmtId="182" formatCode="&quot;S/.&quot;\ #,##0.00_);[Red]\(&quot;S/.&quot;\ #,##0.00\)"/>
    <numFmt numFmtId="183" formatCode="&quot;€&quot;\ #,##0.00_);[Red]\(&quot;€&quot;\ #,##0.00\)"/>
    <numFmt numFmtId="184" formatCode="0.000"/>
    <numFmt numFmtId="185" formatCode="_ #,##0.0__\ ;_ \-#,##0.0__\ ;_ \ &quot;-.-&quot;__\ ;_ @__"/>
    <numFmt numFmtId="186" formatCode="_ #,##0.0__\ ;_ \-#,##0.0__\ ;_ \ &quot;-.-&quot;__\ ;_ @\ __"/>
    <numFmt numFmtId="187" formatCode="\$#,##0\ ;\(\$#,##0\)"/>
    <numFmt numFmtId="188" formatCode="_ * #,##0_ ;_ * \-#,##0_ ;_ * &quot;-&quot;_ ;_ @_ \l"/>
    <numFmt numFmtId="189" formatCode="%#.00"/>
    <numFmt numFmtId="190" formatCode="_ * #\ ###\ ###_ ;_ * \-#\ ###\ ###_ ;_ * &quot;-&quot;??_ ;_ @_ "/>
    <numFmt numFmtId="191" formatCode="#,##0.000000_ ;\-#,##0.000000\ "/>
    <numFmt numFmtId="192" formatCode="_-* #,##0.0000000_-;\-* #,##0.0000000_-;_-* &quot;-&quot;??_-;_-@_-"/>
    <numFmt numFmtId="193" formatCode="mmm\-yyyy"/>
  </numFmts>
  <fonts count="92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8.5"/>
      <name val="Arial Narrow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8"/>
      <name val="Univers (WN)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3"/>
      <name val="Arial Narrow"/>
      <family val="2"/>
    </font>
    <font>
      <sz val="22"/>
      <name val="Univers (WN)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/>
      <right/>
      <top style="medium"/>
      <bottom/>
    </border>
  </borders>
  <cellStyleXfs count="597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1" fillId="3" borderId="0" applyNumberFormat="0" applyBorder="0" applyAlignment="0" applyProtection="0"/>
    <xf numFmtId="0" fontId="73" fillId="4" borderId="0" applyNumberFormat="0" applyBorder="0" applyAlignment="0" applyProtection="0"/>
    <xf numFmtId="0" fontId="18" fillId="3" borderId="0" applyNumberFormat="0" applyBorder="0" applyAlignment="0" applyProtection="0"/>
    <xf numFmtId="0" fontId="73" fillId="5" borderId="0" applyNumberFormat="0" applyBorder="0" applyAlignment="0" applyProtection="0"/>
    <xf numFmtId="0" fontId="1" fillId="6" borderId="0" applyNumberFormat="0" applyBorder="0" applyAlignment="0" applyProtection="0"/>
    <xf numFmtId="0" fontId="73" fillId="7" borderId="0" applyNumberFormat="0" applyBorder="0" applyAlignment="0" applyProtection="0"/>
    <xf numFmtId="0" fontId="18" fillId="6" borderId="0" applyNumberFormat="0" applyBorder="0" applyAlignment="0" applyProtection="0"/>
    <xf numFmtId="0" fontId="73" fillId="8" borderId="0" applyNumberFormat="0" applyBorder="0" applyAlignment="0" applyProtection="0"/>
    <xf numFmtId="0" fontId="1" fillId="9" borderId="0" applyNumberFormat="0" applyBorder="0" applyAlignment="0" applyProtection="0"/>
    <xf numFmtId="0" fontId="73" fillId="10" borderId="0" applyNumberFormat="0" applyBorder="0" applyAlignment="0" applyProtection="0"/>
    <xf numFmtId="0" fontId="18" fillId="9" borderId="0" applyNumberFormat="0" applyBorder="0" applyAlignment="0" applyProtection="0"/>
    <xf numFmtId="0" fontId="73" fillId="11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8" fillId="12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73" fillId="16" borderId="0" applyNumberFormat="0" applyBorder="0" applyAlignment="0" applyProtection="0"/>
    <xf numFmtId="0" fontId="1" fillId="13" borderId="0" applyNumberFormat="0" applyBorder="0" applyAlignment="0" applyProtection="0"/>
    <xf numFmtId="0" fontId="73" fillId="10" borderId="0" applyNumberFormat="0" applyBorder="0" applyAlignment="0" applyProtection="0"/>
    <xf numFmtId="0" fontId="18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4" borderId="0" applyNumberFormat="0" applyBorder="0" applyAlignment="0" applyProtection="0"/>
    <xf numFmtId="0" fontId="73" fillId="15" borderId="0" applyNumberFormat="0" applyBorder="0" applyAlignment="0" applyProtection="0"/>
    <xf numFmtId="0" fontId="18" fillId="4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1" fillId="7" borderId="0" applyNumberFormat="0" applyBorder="0" applyAlignment="0" applyProtection="0"/>
    <xf numFmtId="0" fontId="18" fillId="7" borderId="0" applyNumberFormat="0" applyBorder="0" applyAlignment="0" applyProtection="0"/>
    <xf numFmtId="0" fontId="73" fillId="19" borderId="0" applyNumberFormat="0" applyBorder="0" applyAlignment="0" applyProtection="0"/>
    <xf numFmtId="0" fontId="1" fillId="20" borderId="0" applyNumberFormat="0" applyBorder="0" applyAlignment="0" applyProtection="0"/>
    <xf numFmtId="0" fontId="73" fillId="21" borderId="0" applyNumberFormat="0" applyBorder="0" applyAlignment="0" applyProtection="0"/>
    <xf numFmtId="0" fontId="18" fillId="20" borderId="0" applyNumberFormat="0" applyBorder="0" applyAlignment="0" applyProtection="0"/>
    <xf numFmtId="0" fontId="73" fillId="22" borderId="0" applyNumberFormat="0" applyBorder="0" applyAlignment="0" applyProtection="0"/>
    <xf numFmtId="0" fontId="1" fillId="12" borderId="0" applyNumberFormat="0" applyBorder="0" applyAlignment="0" applyProtection="0"/>
    <xf numFmtId="0" fontId="73" fillId="6" borderId="0" applyNumberFormat="0" applyBorder="0" applyAlignment="0" applyProtection="0"/>
    <xf numFmtId="0" fontId="18" fillId="12" borderId="0" applyNumberFormat="0" applyBorder="0" applyAlignment="0" applyProtection="0"/>
    <xf numFmtId="0" fontId="73" fillId="23" borderId="0" applyNumberFormat="0" applyBorder="0" applyAlignment="0" applyProtection="0"/>
    <xf numFmtId="0" fontId="1" fillId="4" borderId="0" applyNumberFormat="0" applyBorder="0" applyAlignment="0" applyProtection="0"/>
    <xf numFmtId="0" fontId="73" fillId="15" borderId="0" applyNumberFormat="0" applyBorder="0" applyAlignment="0" applyProtection="0"/>
    <xf numFmtId="0" fontId="18" fillId="4" borderId="0" applyNumberFormat="0" applyBorder="0" applyAlignment="0" applyProtection="0"/>
    <xf numFmtId="0" fontId="73" fillId="24" borderId="0" applyNumberFormat="0" applyBorder="0" applyAlignment="0" applyProtection="0"/>
    <xf numFmtId="0" fontId="1" fillId="25" borderId="0" applyNumberFormat="0" applyBorder="0" applyAlignment="0" applyProtection="0"/>
    <xf numFmtId="0" fontId="73" fillId="10" borderId="0" applyNumberFormat="0" applyBorder="0" applyAlignment="0" applyProtection="0"/>
    <xf numFmtId="0" fontId="18" fillId="25" borderId="0" applyNumberFormat="0" applyBorder="0" applyAlignment="0" applyProtection="0"/>
    <xf numFmtId="0" fontId="74" fillId="26" borderId="0" applyNumberFormat="0" applyBorder="0" applyAlignment="0" applyProtection="0"/>
    <xf numFmtId="0" fontId="19" fillId="27" borderId="0" applyNumberFormat="0" applyBorder="0" applyAlignment="0" applyProtection="0"/>
    <xf numFmtId="0" fontId="74" fillId="15" borderId="0" applyNumberFormat="0" applyBorder="0" applyAlignment="0" applyProtection="0"/>
    <xf numFmtId="0" fontId="20" fillId="27" borderId="0" applyNumberFormat="0" applyBorder="0" applyAlignment="0" applyProtection="0"/>
    <xf numFmtId="0" fontId="74" fillId="28" borderId="0" applyNumberFormat="0" applyBorder="0" applyAlignment="0" applyProtection="0"/>
    <xf numFmtId="0" fontId="19" fillId="7" borderId="0" applyNumberFormat="0" applyBorder="0" applyAlignment="0" applyProtection="0"/>
    <xf numFmtId="0" fontId="74" fillId="29" borderId="0" applyNumberFormat="0" applyBorder="0" applyAlignment="0" applyProtection="0"/>
    <xf numFmtId="0" fontId="20" fillId="7" borderId="0" applyNumberFormat="0" applyBorder="0" applyAlignment="0" applyProtection="0"/>
    <xf numFmtId="0" fontId="74" fillId="30" borderId="0" applyNumberFormat="0" applyBorder="0" applyAlignment="0" applyProtection="0"/>
    <xf numFmtId="0" fontId="19" fillId="20" borderId="0" applyNumberFormat="0" applyBorder="0" applyAlignment="0" applyProtection="0"/>
    <xf numFmtId="0" fontId="74" fillId="25" borderId="0" applyNumberFormat="0" applyBorder="0" applyAlignment="0" applyProtection="0"/>
    <xf numFmtId="0" fontId="20" fillId="20" borderId="0" applyNumberFormat="0" applyBorder="0" applyAlignment="0" applyProtection="0"/>
    <xf numFmtId="0" fontId="74" fillId="31" borderId="0" applyNumberFormat="0" applyBorder="0" applyAlignment="0" applyProtection="0"/>
    <xf numFmtId="0" fontId="19" fillId="32" borderId="0" applyNumberFormat="0" applyBorder="0" applyAlignment="0" applyProtection="0"/>
    <xf numFmtId="0" fontId="74" fillId="6" borderId="0" applyNumberFormat="0" applyBorder="0" applyAlignment="0" applyProtection="0"/>
    <xf numFmtId="0" fontId="20" fillId="32" borderId="0" applyNumberFormat="0" applyBorder="0" applyAlignment="0" applyProtection="0"/>
    <xf numFmtId="0" fontId="74" fillId="33" borderId="0" applyNumberFormat="0" applyBorder="0" applyAlignment="0" applyProtection="0"/>
    <xf numFmtId="0" fontId="19" fillId="34" borderId="0" applyNumberFormat="0" applyBorder="0" applyAlignment="0" applyProtection="0"/>
    <xf numFmtId="0" fontId="74" fillId="15" borderId="0" applyNumberFormat="0" applyBorder="0" applyAlignment="0" applyProtection="0"/>
    <xf numFmtId="0" fontId="20" fillId="34" borderId="0" applyNumberFormat="0" applyBorder="0" applyAlignment="0" applyProtection="0"/>
    <xf numFmtId="0" fontId="74" fillId="35" borderId="0" applyNumberFormat="0" applyBorder="0" applyAlignment="0" applyProtection="0"/>
    <xf numFmtId="0" fontId="19" fillId="36" borderId="0" applyNumberFormat="0" applyBorder="0" applyAlignment="0" applyProtection="0"/>
    <xf numFmtId="0" fontId="74" fillId="7" borderId="0" applyNumberFormat="0" applyBorder="0" applyAlignment="0" applyProtection="0"/>
    <xf numFmtId="0" fontId="20" fillId="36" borderId="0" applyNumberFormat="0" applyBorder="0" applyAlignment="0" applyProtection="0"/>
    <xf numFmtId="0" fontId="75" fillId="37" borderId="0" applyNumberFormat="0" applyBorder="0" applyAlignment="0" applyProtection="0"/>
    <xf numFmtId="0" fontId="21" fillId="9" borderId="0" applyNumberFormat="0" applyBorder="0" applyAlignment="0" applyProtection="0"/>
    <xf numFmtId="0" fontId="75" fillId="15" borderId="0" applyNumberFormat="0" applyBorder="0" applyAlignment="0" applyProtection="0"/>
    <xf numFmtId="0" fontId="2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38" borderId="1" applyNumberFormat="0" applyAlignment="0" applyProtection="0"/>
    <xf numFmtId="0" fontId="25" fillId="39" borderId="2" applyNumberFormat="0" applyAlignment="0" applyProtection="0"/>
    <xf numFmtId="0" fontId="66" fillId="40" borderId="1" applyNumberFormat="0" applyAlignment="0" applyProtection="0"/>
    <xf numFmtId="0" fontId="26" fillId="39" borderId="2" applyNumberFormat="0" applyAlignment="0" applyProtection="0"/>
    <xf numFmtId="0" fontId="6" fillId="0" borderId="0">
      <alignment/>
      <protection/>
    </xf>
    <xf numFmtId="0" fontId="77" fillId="41" borderId="3" applyNumberFormat="0" applyAlignment="0" applyProtection="0"/>
    <xf numFmtId="0" fontId="77" fillId="41" borderId="3" applyNumberFormat="0" applyAlignment="0" applyProtection="0"/>
    <xf numFmtId="0" fontId="27" fillId="42" borderId="4" applyNumberFormat="0" applyAlignment="0" applyProtection="0"/>
    <xf numFmtId="0" fontId="28" fillId="42" borderId="4" applyNumberFormat="0" applyAlignment="0" applyProtection="0"/>
    <xf numFmtId="0" fontId="78" fillId="0" borderId="5" applyNumberFormat="0" applyFill="0" applyAlignment="0" applyProtection="0"/>
    <xf numFmtId="0" fontId="29" fillId="0" borderId="6" applyNumberFormat="0" applyFill="0" applyAlignment="0" applyProtection="0"/>
    <xf numFmtId="0" fontId="53" fillId="0" borderId="7" applyNumberFormat="0" applyFill="0" applyAlignment="0" applyProtection="0"/>
    <xf numFmtId="0" fontId="30" fillId="0" borderId="6" applyNumberFormat="0" applyFill="0" applyAlignment="0" applyProtection="0"/>
    <xf numFmtId="4" fontId="31" fillId="0" borderId="0">
      <alignment/>
      <protection locked="0"/>
    </xf>
    <xf numFmtId="175" fontId="31" fillId="0" borderId="0">
      <alignment/>
      <protection locked="0"/>
    </xf>
    <xf numFmtId="0" fontId="31" fillId="0" borderId="0">
      <alignment/>
      <protection locked="0"/>
    </xf>
    <xf numFmtId="0" fontId="6" fillId="0" borderId="8">
      <alignment/>
      <protection/>
    </xf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19" fillId="44" borderId="0" applyNumberFormat="0" applyBorder="0" applyAlignment="0" applyProtection="0"/>
    <xf numFmtId="0" fontId="74" fillId="45" borderId="0" applyNumberFormat="0" applyBorder="0" applyAlignment="0" applyProtection="0"/>
    <xf numFmtId="0" fontId="20" fillId="44" borderId="0" applyNumberFormat="0" applyBorder="0" applyAlignment="0" applyProtection="0"/>
    <xf numFmtId="0" fontId="74" fillId="46" borderId="0" applyNumberFormat="0" applyBorder="0" applyAlignment="0" applyProtection="0"/>
    <xf numFmtId="0" fontId="19" fillId="47" borderId="0" applyNumberFormat="0" applyBorder="0" applyAlignment="0" applyProtection="0"/>
    <xf numFmtId="0" fontId="74" fillId="29" borderId="0" applyNumberFormat="0" applyBorder="0" applyAlignment="0" applyProtection="0"/>
    <xf numFmtId="0" fontId="20" fillId="47" borderId="0" applyNumberFormat="0" applyBorder="0" applyAlignment="0" applyProtection="0"/>
    <xf numFmtId="0" fontId="74" fillId="48" borderId="0" applyNumberFormat="0" applyBorder="0" applyAlignment="0" applyProtection="0"/>
    <xf numFmtId="0" fontId="19" fillId="49" borderId="0" applyNumberFormat="0" applyBorder="0" applyAlignment="0" applyProtection="0"/>
    <xf numFmtId="0" fontId="74" fillId="25" borderId="0" applyNumberFormat="0" applyBorder="0" applyAlignment="0" applyProtection="0"/>
    <xf numFmtId="0" fontId="20" fillId="49" borderId="0" applyNumberFormat="0" applyBorder="0" applyAlignment="0" applyProtection="0"/>
    <xf numFmtId="0" fontId="74" fillId="50" borderId="0" applyNumberFormat="0" applyBorder="0" applyAlignment="0" applyProtection="0"/>
    <xf numFmtId="0" fontId="19" fillId="32" borderId="0" applyNumberFormat="0" applyBorder="0" applyAlignment="0" applyProtection="0"/>
    <xf numFmtId="0" fontId="74" fillId="51" borderId="0" applyNumberFormat="0" applyBorder="0" applyAlignment="0" applyProtection="0"/>
    <xf numFmtId="0" fontId="20" fillId="3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19" fillId="34" borderId="0" applyNumberFormat="0" applyBorder="0" applyAlignment="0" applyProtection="0"/>
    <xf numFmtId="0" fontId="20" fillId="34" borderId="0" applyNumberFormat="0" applyBorder="0" applyAlignment="0" applyProtection="0"/>
    <xf numFmtId="0" fontId="74" fillId="53" borderId="0" applyNumberFormat="0" applyBorder="0" applyAlignment="0" applyProtection="0"/>
    <xf numFmtId="0" fontId="19" fillId="29" borderId="0" applyNumberFormat="0" applyBorder="0" applyAlignment="0" applyProtection="0"/>
    <xf numFmtId="0" fontId="74" fillId="47" borderId="0" applyNumberFormat="0" applyBorder="0" applyAlignment="0" applyProtection="0"/>
    <xf numFmtId="0" fontId="20" fillId="29" borderId="0" applyNumberFormat="0" applyBorder="0" applyAlignment="0" applyProtection="0"/>
    <xf numFmtId="0" fontId="80" fillId="54" borderId="1" applyNumberFormat="0" applyAlignment="0" applyProtection="0"/>
    <xf numFmtId="0" fontId="34" fillId="13" borderId="2" applyNumberFormat="0" applyAlignment="0" applyProtection="0"/>
    <xf numFmtId="0" fontId="80" fillId="21" borderId="1" applyNumberFormat="0" applyAlignment="0" applyProtection="0"/>
    <xf numFmtId="0" fontId="35" fillId="13" borderId="2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36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5" fontId="11" fillId="0" borderId="9" applyFill="0" applyBorder="0" applyProtection="0">
      <alignment horizontal="center" wrapText="1" shrinkToFit="1"/>
    </xf>
    <xf numFmtId="15" fontId="11" fillId="0" borderId="9" applyFill="0" applyBorder="0" applyProtection="0">
      <alignment horizontal="center" wrapText="1" shrinkToFit="1"/>
    </xf>
    <xf numFmtId="15" fontId="11" fillId="0" borderId="9" applyFill="0" applyBorder="0" applyProtection="0">
      <alignment horizontal="center" wrapText="1" shrinkToFit="1"/>
    </xf>
    <xf numFmtId="15" fontId="11" fillId="0" borderId="9" applyFill="0" applyBorder="0" applyProtection="0">
      <alignment horizontal="center" wrapText="1" shrinkToFit="1"/>
    </xf>
    <xf numFmtId="15" fontId="11" fillId="0" borderId="9" applyFill="0" applyBorder="0" applyProtection="0">
      <alignment horizontal="center" wrapText="1" shrinkToFit="1"/>
    </xf>
    <xf numFmtId="15" fontId="11" fillId="0" borderId="9" applyFill="0" applyBorder="0" applyProtection="0">
      <alignment horizontal="center" wrapText="1" shrinkToFit="1"/>
    </xf>
    <xf numFmtId="15" fontId="11" fillId="0" borderId="9" applyFill="0" applyBorder="0" applyProtection="0">
      <alignment horizontal="center" wrapText="1" shrinkToFit="1"/>
    </xf>
    <xf numFmtId="15" fontId="11" fillId="0" borderId="9" applyFill="0" applyBorder="0" applyProtection="0">
      <alignment horizontal="center" wrapText="1" shrinkToFit="1"/>
    </xf>
    <xf numFmtId="15" fontId="11" fillId="0" borderId="9" applyFill="0" applyBorder="0" applyProtection="0">
      <alignment horizontal="center" wrapText="1" shrinkToFit="1"/>
    </xf>
    <xf numFmtId="15" fontId="11" fillId="0" borderId="9" applyFill="0" applyBorder="0" applyProtection="0">
      <alignment horizontal="center" wrapText="1" shrinkToFit="1"/>
    </xf>
    <xf numFmtId="15" fontId="11" fillId="0" borderId="9" applyFill="0" applyBorder="0" applyProtection="0">
      <alignment horizontal="center" wrapText="1" shrinkToFit="1"/>
    </xf>
    <xf numFmtId="2" fontId="39" fillId="0" borderId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39" fillId="0" borderId="0" applyFill="0" applyBorder="0" applyAlignment="0" applyProtection="0"/>
    <xf numFmtId="1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179" fontId="31" fillId="0" borderId="0">
      <alignment/>
      <protection locked="0"/>
    </xf>
    <xf numFmtId="179" fontId="31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>
      <alignment/>
      <protection locked="0"/>
    </xf>
    <xf numFmtId="0" fontId="43" fillId="0" borderId="0" applyNumberFormat="0" applyFill="0" applyBorder="0" applyAlignment="0" applyProtection="0"/>
    <xf numFmtId="0" fontId="42" fillId="0" borderId="0">
      <alignment/>
      <protection locked="0"/>
    </xf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55" borderId="0" applyNumberFormat="0" applyBorder="0" applyAlignment="0" applyProtection="0"/>
    <xf numFmtId="0" fontId="45" fillId="6" borderId="0" applyNumberFormat="0" applyBorder="0" applyAlignment="0" applyProtection="0"/>
    <xf numFmtId="0" fontId="81" fillId="12" borderId="0" applyNumberFormat="0" applyBorder="0" applyAlignment="0" applyProtection="0"/>
    <xf numFmtId="0" fontId="46" fillId="6" borderId="0" applyNumberFormat="0" applyBorder="0" applyAlignment="0" applyProtection="0"/>
    <xf numFmtId="171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3" fillId="0" borderId="0" applyFont="0" applyFill="0" applyBorder="0" applyAlignment="0" applyProtection="0"/>
    <xf numFmtId="4" fontId="40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0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47" fillId="0" borderId="0" applyFill="0" applyBorder="0" applyAlignment="0" applyProtection="0"/>
    <xf numFmtId="174" fontId="0" fillId="0" borderId="0" applyFont="0" applyFill="0" applyBorder="0" applyAlignment="0" applyProtection="0"/>
    <xf numFmtId="168" fontId="73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82" fillId="56" borderId="0" applyNumberFormat="0" applyBorder="0" applyAlignment="0" applyProtection="0"/>
    <xf numFmtId="0" fontId="48" fillId="21" borderId="0" applyNumberFormat="0" applyBorder="0" applyAlignment="0" applyProtection="0"/>
    <xf numFmtId="0" fontId="68" fillId="56" borderId="0" applyNumberFormat="0" applyBorder="0" applyAlignment="0" applyProtection="0"/>
    <xf numFmtId="0" fontId="49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1" fillId="0" borderId="0">
      <alignment wrapText="1"/>
      <protection/>
    </xf>
    <xf numFmtId="0" fontId="11" fillId="0" borderId="0">
      <alignment wrapText="1"/>
      <protection/>
    </xf>
    <xf numFmtId="0" fontId="11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40" fillId="0" borderId="0">
      <alignment/>
      <protection/>
    </xf>
    <xf numFmtId="0" fontId="7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57" borderId="10" applyNumberFormat="0" applyFont="0" applyAlignment="0" applyProtection="0"/>
    <xf numFmtId="0" fontId="11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8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189" fontId="31" fillId="0" borderId="0">
      <alignment/>
      <protection locked="0"/>
    </xf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84" fillId="38" borderId="12" applyNumberFormat="0" applyAlignment="0" applyProtection="0"/>
    <xf numFmtId="0" fontId="51" fillId="39" borderId="13" applyNumberFormat="0" applyAlignment="0" applyProtection="0"/>
    <xf numFmtId="0" fontId="84" fillId="40" borderId="12" applyNumberFormat="0" applyAlignment="0" applyProtection="0"/>
    <xf numFmtId="0" fontId="52" fillId="39" borderId="13" applyNumberFormat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4" applyNumberFormat="0" applyFill="0" applyAlignment="0" applyProtection="0"/>
    <xf numFmtId="0" fontId="57" fillId="0" borderId="15" applyNumberFormat="0" applyFill="0" applyAlignment="0" applyProtection="0"/>
    <xf numFmtId="0" fontId="69" fillId="0" borderId="16" applyNumberFormat="0" applyFill="0" applyAlignment="0" applyProtection="0"/>
    <xf numFmtId="0" fontId="58" fillId="0" borderId="15" applyNumberFormat="0" applyFill="0" applyAlignment="0" applyProtection="0"/>
    <xf numFmtId="0" fontId="89" fillId="0" borderId="17" applyNumberFormat="0" applyFill="0" applyAlignment="0" applyProtection="0"/>
    <xf numFmtId="0" fontId="59" fillId="0" borderId="18" applyNumberFormat="0" applyFill="0" applyAlignment="0" applyProtection="0"/>
    <xf numFmtId="0" fontId="70" fillId="0" borderId="19" applyNumberFormat="0" applyFill="0" applyAlignment="0" applyProtection="0"/>
    <xf numFmtId="0" fontId="60" fillId="0" borderId="18" applyNumberFormat="0" applyFill="0" applyAlignment="0" applyProtection="0"/>
    <xf numFmtId="0" fontId="79" fillId="0" borderId="20" applyNumberFormat="0" applyFill="0" applyAlignment="0" applyProtection="0"/>
    <xf numFmtId="0" fontId="32" fillId="0" borderId="21" applyNumberFormat="0" applyFill="0" applyAlignment="0" applyProtection="0"/>
    <xf numFmtId="0" fontId="67" fillId="0" borderId="22" applyNumberFormat="0" applyFill="0" applyAlignment="0" applyProtection="0"/>
    <xf numFmtId="0" fontId="33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62" fillId="0" borderId="24" applyNumberFormat="0" applyFill="0" applyAlignment="0" applyProtection="0"/>
    <xf numFmtId="0" fontId="90" fillId="0" borderId="25" applyNumberFormat="0" applyFill="0" applyAlignment="0" applyProtection="0"/>
    <xf numFmtId="0" fontId="39" fillId="0" borderId="26" applyNumberFormat="0" applyFill="0" applyAlignment="0" applyProtection="0"/>
    <xf numFmtId="0" fontId="63" fillId="0" borderId="24" applyNumberFormat="0" applyFill="0" applyAlignment="0" applyProtection="0"/>
    <xf numFmtId="0" fontId="40" fillId="0" borderId="27" applyNumberFormat="0" applyFon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on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on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on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</cellStyleXfs>
  <cellXfs count="86">
    <xf numFmtId="0" fontId="0" fillId="0" borderId="0" xfId="0" applyAlignment="1">
      <alignment/>
    </xf>
    <xf numFmtId="0" fontId="2" fillId="58" borderId="0" xfId="214" applyFill="1" applyAlignment="1" applyProtection="1">
      <alignment horizontal="left" vertical="center"/>
      <protection locked="0"/>
    </xf>
    <xf numFmtId="0" fontId="2" fillId="58" borderId="0" xfId="214" applyFill="1" applyAlignment="1" applyProtection="1">
      <alignment vertical="center"/>
      <protection/>
    </xf>
    <xf numFmtId="0" fontId="3" fillId="58" borderId="0" xfId="0" applyFont="1" applyFill="1" applyAlignment="1">
      <alignment vertical="center"/>
    </xf>
    <xf numFmtId="172" fontId="5" fillId="58" borderId="0" xfId="0" applyNumberFormat="1" applyFont="1" applyFill="1" applyBorder="1" applyAlignment="1">
      <alignment horizontal="centerContinuous" vertical="center"/>
    </xf>
    <xf numFmtId="173" fontId="3" fillId="58" borderId="0" xfId="0" applyNumberFormat="1" applyFont="1" applyFill="1" applyAlignment="1">
      <alignment vertical="center"/>
    </xf>
    <xf numFmtId="0" fontId="3" fillId="58" borderId="28" xfId="501" applyFont="1" applyFill="1" applyBorder="1" applyAlignment="1">
      <alignment horizontal="left" vertical="center"/>
      <protection/>
    </xf>
    <xf numFmtId="0" fontId="3" fillId="58" borderId="28" xfId="0" applyFont="1" applyFill="1" applyBorder="1" applyAlignment="1">
      <alignment horizontal="center" vertical="center"/>
    </xf>
    <xf numFmtId="49" fontId="7" fillId="58" borderId="0" xfId="0" applyNumberFormat="1" applyFont="1" applyFill="1" applyAlignment="1">
      <alignment horizontal="center" vertical="top" wrapText="1"/>
    </xf>
    <xf numFmtId="0" fontId="8" fillId="58" borderId="29" xfId="0" applyFont="1" applyFill="1" applyBorder="1" applyAlignment="1">
      <alignment horizontal="centerContinuous" vertical="center"/>
    </xf>
    <xf numFmtId="0" fontId="9" fillId="58" borderId="0" xfId="0" applyFont="1" applyFill="1" applyAlignment="1">
      <alignment vertical="center"/>
    </xf>
    <xf numFmtId="49" fontId="10" fillId="58" borderId="0" xfId="0" applyNumberFormat="1" applyFont="1" applyFill="1" applyAlignment="1">
      <alignment horizontal="left" vertical="top" wrapText="1"/>
    </xf>
    <xf numFmtId="3" fontId="10" fillId="58" borderId="0" xfId="406" applyNumberFormat="1" applyFont="1" applyFill="1" applyAlignment="1">
      <alignment horizontal="right" vertical="top"/>
      <protection/>
    </xf>
    <xf numFmtId="0" fontId="8" fillId="58" borderId="30" xfId="0" applyFont="1" applyFill="1" applyBorder="1" applyAlignment="1">
      <alignment horizontal="center" vertical="center"/>
    </xf>
    <xf numFmtId="0" fontId="8" fillId="58" borderId="0" xfId="0" applyFont="1" applyFill="1" applyBorder="1" applyAlignment="1">
      <alignment vertical="center"/>
    </xf>
    <xf numFmtId="0" fontId="12" fillId="58" borderId="0" xfId="0" applyFont="1" applyFill="1" applyBorder="1" applyAlignment="1">
      <alignment horizontal="center" vertical="center"/>
    </xf>
    <xf numFmtId="0" fontId="8" fillId="58" borderId="0" xfId="0" applyFont="1" applyFill="1" applyBorder="1" applyAlignment="1">
      <alignment horizontal="center" vertical="center"/>
    </xf>
    <xf numFmtId="0" fontId="0" fillId="58" borderId="0" xfId="0" applyFont="1" applyFill="1" applyBorder="1" applyAlignment="1">
      <alignment horizontal="center" vertical="center" wrapText="1"/>
    </xf>
    <xf numFmtId="0" fontId="13" fillId="58" borderId="0" xfId="0" applyFont="1" applyFill="1" applyBorder="1" applyAlignment="1">
      <alignment horizontal="left" vertical="center"/>
    </xf>
    <xf numFmtId="1" fontId="13" fillId="58" borderId="0" xfId="0" applyNumberFormat="1" applyFont="1" applyFill="1" applyAlignment="1">
      <alignment horizontal="right" vertical="top"/>
    </xf>
    <xf numFmtId="173" fontId="14" fillId="58" borderId="0" xfId="502" applyNumberFormat="1" applyFont="1" applyFill="1" applyBorder="1" applyAlignment="1">
      <alignment vertical="center"/>
      <protection/>
    </xf>
    <xf numFmtId="173" fontId="14" fillId="58" borderId="0" xfId="0" applyNumberFormat="1" applyFont="1" applyFill="1" applyBorder="1" applyAlignment="1">
      <alignment horizontal="right" vertical="center"/>
    </xf>
    <xf numFmtId="0" fontId="13" fillId="58" borderId="31" xfId="0" applyFont="1" applyFill="1" applyBorder="1" applyAlignment="1">
      <alignment horizontal="left" vertical="center"/>
    </xf>
    <xf numFmtId="1" fontId="13" fillId="58" borderId="31" xfId="0" applyNumberFormat="1" applyFont="1" applyFill="1" applyBorder="1" applyAlignment="1">
      <alignment horizontal="right" vertical="top"/>
    </xf>
    <xf numFmtId="173" fontId="14" fillId="58" borderId="31" xfId="502" applyNumberFormat="1" applyFont="1" applyFill="1" applyBorder="1" applyAlignment="1">
      <alignment vertical="center"/>
      <protection/>
    </xf>
    <xf numFmtId="1" fontId="15" fillId="58" borderId="0" xfId="502" applyNumberFormat="1" applyFont="1" applyFill="1" applyBorder="1" applyAlignment="1">
      <alignment vertical="center"/>
      <protection/>
    </xf>
    <xf numFmtId="0" fontId="16" fillId="58" borderId="0" xfId="0" applyFont="1" applyFill="1" applyAlignment="1">
      <alignment vertical="center"/>
    </xf>
    <xf numFmtId="0" fontId="8" fillId="58" borderId="31" xfId="0" applyFont="1" applyFill="1" applyBorder="1" applyAlignment="1">
      <alignment vertical="center"/>
    </xf>
    <xf numFmtId="173" fontId="9" fillId="58" borderId="0" xfId="0" applyNumberFormat="1" applyFont="1" applyFill="1" applyAlignment="1">
      <alignment vertical="center"/>
    </xf>
    <xf numFmtId="173" fontId="13" fillId="58" borderId="0" xfId="502" applyNumberFormat="1" applyFont="1" applyFill="1" applyBorder="1" applyAlignment="1">
      <alignment vertical="center"/>
      <protection/>
    </xf>
    <xf numFmtId="173" fontId="14" fillId="58" borderId="32" xfId="502" applyNumberFormat="1" applyFont="1" applyFill="1" applyBorder="1" applyAlignment="1">
      <alignment vertical="center"/>
      <protection/>
    </xf>
    <xf numFmtId="0" fontId="13" fillId="58" borderId="0" xfId="0" applyFont="1" applyFill="1" applyAlignment="1">
      <alignment vertical="center"/>
    </xf>
    <xf numFmtId="0" fontId="14" fillId="58" borderId="0" xfId="0" applyFont="1" applyFill="1" applyBorder="1" applyAlignment="1">
      <alignment horizontal="left" vertical="center"/>
    </xf>
    <xf numFmtId="0" fontId="14" fillId="58" borderId="0" xfId="0" applyFont="1" applyFill="1" applyBorder="1" applyAlignment="1">
      <alignment vertical="center"/>
    </xf>
    <xf numFmtId="174" fontId="9" fillId="58" borderId="0" xfId="382" applyFont="1" applyFill="1" applyAlignment="1">
      <alignment vertical="center"/>
    </xf>
    <xf numFmtId="0" fontId="17" fillId="58" borderId="28" xfId="0" applyFont="1" applyFill="1" applyBorder="1" applyAlignment="1">
      <alignment vertical="center"/>
    </xf>
    <xf numFmtId="0" fontId="9" fillId="58" borderId="28" xfId="0" applyFont="1" applyFill="1" applyBorder="1" applyAlignment="1">
      <alignment vertical="center"/>
    </xf>
    <xf numFmtId="0" fontId="3" fillId="58" borderId="0" xfId="0" applyFont="1" applyFill="1" applyAlignment="1">
      <alignment/>
    </xf>
    <xf numFmtId="0" fontId="3" fillId="58" borderId="0" xfId="0" applyFont="1" applyFill="1" applyBorder="1" applyAlignment="1">
      <alignment/>
    </xf>
    <xf numFmtId="14" fontId="3" fillId="58" borderId="0" xfId="0" applyNumberFormat="1" applyFont="1" applyFill="1" applyAlignment="1">
      <alignment/>
    </xf>
    <xf numFmtId="190" fontId="3" fillId="58" borderId="0" xfId="0" applyNumberFormat="1" applyFont="1" applyFill="1" applyBorder="1" applyAlignment="1">
      <alignment/>
    </xf>
    <xf numFmtId="0" fontId="16" fillId="58" borderId="0" xfId="0" applyFont="1" applyFill="1" applyAlignment="1">
      <alignment/>
    </xf>
    <xf numFmtId="0" fontId="91" fillId="58" borderId="0" xfId="0" applyFont="1" applyFill="1" applyAlignment="1">
      <alignment/>
    </xf>
    <xf numFmtId="190" fontId="91" fillId="58" borderId="0" xfId="0" applyNumberFormat="1" applyFont="1" applyFill="1" applyAlignment="1">
      <alignment/>
    </xf>
    <xf numFmtId="191" fontId="91" fillId="58" borderId="0" xfId="236" applyNumberFormat="1" applyFont="1" applyFill="1" applyAlignment="1">
      <alignment/>
    </xf>
    <xf numFmtId="192" fontId="91" fillId="58" borderId="0" xfId="236" applyNumberFormat="1" applyFont="1" applyFill="1" applyAlignment="1">
      <alignment/>
    </xf>
    <xf numFmtId="0" fontId="13" fillId="58" borderId="0" xfId="0" applyFont="1" applyFill="1" applyBorder="1" applyAlignment="1">
      <alignment vertical="center" wrapText="1"/>
    </xf>
    <xf numFmtId="0" fontId="13" fillId="58" borderId="0" xfId="0" applyFont="1" applyFill="1" applyBorder="1" applyAlignment="1">
      <alignment vertical="center"/>
    </xf>
    <xf numFmtId="14" fontId="13" fillId="58" borderId="0" xfId="0" applyNumberFormat="1" applyFont="1" applyFill="1" applyAlignment="1">
      <alignment/>
    </xf>
    <xf numFmtId="193" fontId="13" fillId="58" borderId="33" xfId="0" applyNumberFormat="1" applyFont="1" applyFill="1" applyBorder="1" applyAlignment="1">
      <alignment horizontal="left" vertical="center"/>
    </xf>
    <xf numFmtId="190" fontId="14" fillId="58" borderId="0" xfId="0" applyNumberFormat="1" applyFont="1" applyFill="1" applyBorder="1" applyAlignment="1">
      <alignment horizontal="right" vertical="center"/>
    </xf>
    <xf numFmtId="0" fontId="13" fillId="58" borderId="0" xfId="0" applyFont="1" applyFill="1" applyBorder="1" applyAlignment="1">
      <alignment/>
    </xf>
    <xf numFmtId="193" fontId="13" fillId="58" borderId="0" xfId="0" applyNumberFormat="1" applyFont="1" applyFill="1" applyBorder="1" applyAlignment="1">
      <alignment horizontal="left" vertical="center"/>
    </xf>
    <xf numFmtId="190" fontId="3" fillId="58" borderId="0" xfId="0" applyNumberFormat="1" applyFont="1" applyFill="1" applyAlignment="1">
      <alignment/>
    </xf>
    <xf numFmtId="0" fontId="13" fillId="58" borderId="0" xfId="0" applyFont="1" applyFill="1" applyBorder="1" applyAlignment="1">
      <alignment/>
    </xf>
    <xf numFmtId="0" fontId="3" fillId="58" borderId="0" xfId="0" applyFont="1" applyFill="1" applyAlignment="1">
      <alignment/>
    </xf>
    <xf numFmtId="0" fontId="3" fillId="58" borderId="0" xfId="0" applyFont="1" applyFill="1" applyBorder="1" applyAlignment="1">
      <alignment/>
    </xf>
    <xf numFmtId="0" fontId="13" fillId="58" borderId="0" xfId="0" applyFont="1" applyFill="1" applyAlignment="1">
      <alignment/>
    </xf>
    <xf numFmtId="190" fontId="13" fillId="58" borderId="0" xfId="0" applyNumberFormat="1" applyFont="1" applyFill="1" applyBorder="1" applyAlignment="1">
      <alignment horizontal="right" vertical="center"/>
    </xf>
    <xf numFmtId="17" fontId="3" fillId="58" borderId="0" xfId="0" applyNumberFormat="1" applyFont="1" applyFill="1" applyAlignment="1">
      <alignment horizontal="left"/>
    </xf>
    <xf numFmtId="0" fontId="3" fillId="58" borderId="0" xfId="0" applyFont="1" applyFill="1" applyAlignment="1">
      <alignment horizontal="right"/>
    </xf>
    <xf numFmtId="0" fontId="3" fillId="58" borderId="0" xfId="0" applyFont="1" applyFill="1" applyBorder="1" applyAlignment="1">
      <alignment horizontal="right"/>
    </xf>
    <xf numFmtId="190" fontId="14" fillId="58" borderId="31" xfId="0" applyNumberFormat="1" applyFont="1" applyFill="1" applyBorder="1" applyAlignment="1">
      <alignment horizontal="right" vertical="center"/>
    </xf>
    <xf numFmtId="190" fontId="13" fillId="58" borderId="31" xfId="0" applyNumberFormat="1" applyFont="1" applyFill="1" applyBorder="1" applyAlignment="1">
      <alignment horizontal="right" vertical="center"/>
    </xf>
    <xf numFmtId="17" fontId="13" fillId="58" borderId="31" xfId="503" applyNumberFormat="1" applyFont="1" applyFill="1" applyBorder="1" applyAlignment="1">
      <alignment horizontal="left" vertical="center"/>
      <protection/>
    </xf>
    <xf numFmtId="1" fontId="13" fillId="58" borderId="31" xfId="503" applyNumberFormat="1" applyFont="1" applyFill="1" applyBorder="1" applyAlignment="1">
      <alignment horizontal="left" vertical="center"/>
      <protection/>
    </xf>
    <xf numFmtId="1" fontId="13" fillId="58" borderId="0" xfId="503" applyNumberFormat="1" applyFont="1" applyFill="1" applyBorder="1" applyAlignment="1">
      <alignment horizontal="left" vertical="center"/>
      <protection/>
    </xf>
    <xf numFmtId="0" fontId="3" fillId="58" borderId="0" xfId="503" applyFont="1" applyFill="1" applyAlignment="1">
      <alignment vertical="center"/>
      <protection/>
    </xf>
    <xf numFmtId="0" fontId="17" fillId="58" borderId="30" xfId="0" applyFont="1" applyFill="1" applyBorder="1" applyAlignment="1">
      <alignment horizontal="center" vertical="center"/>
    </xf>
    <xf numFmtId="0" fontId="17" fillId="58" borderId="0" xfId="0" applyFont="1" applyFill="1" applyBorder="1" applyAlignment="1">
      <alignment horizontal="center" vertical="center"/>
    </xf>
    <xf numFmtId="3" fontId="8" fillId="58" borderId="30" xfId="503" applyNumberFormat="1" applyFont="1" applyFill="1" applyBorder="1" applyAlignment="1">
      <alignment vertical="center"/>
      <protection/>
    </xf>
    <xf numFmtId="0" fontId="3" fillId="58" borderId="0" xfId="503" applyFont="1" applyFill="1">
      <alignment/>
      <protection/>
    </xf>
    <xf numFmtId="3" fontId="3" fillId="58" borderId="28" xfId="503" applyNumberFormat="1" applyFont="1" applyFill="1" applyBorder="1" applyAlignment="1">
      <alignment horizontal="centerContinuous"/>
      <protection/>
    </xf>
    <xf numFmtId="3" fontId="64" fillId="58" borderId="28" xfId="503" applyNumberFormat="1" applyFont="1" applyFill="1" applyBorder="1" applyAlignment="1">
      <alignment horizontal="centerContinuous"/>
      <protection/>
    </xf>
    <xf numFmtId="0" fontId="2" fillId="58" borderId="0" xfId="214" applyFill="1" applyAlignment="1" applyProtection="1">
      <alignment/>
      <protection/>
    </xf>
    <xf numFmtId="0" fontId="8" fillId="58" borderId="0" xfId="0" applyFont="1" applyFill="1" applyAlignment="1">
      <alignment/>
    </xf>
    <xf numFmtId="0" fontId="4" fillId="58" borderId="0" xfId="0" applyFont="1" applyFill="1" applyBorder="1" applyAlignment="1">
      <alignment horizontal="center" vertical="center" wrapText="1"/>
    </xf>
    <xf numFmtId="0" fontId="8" fillId="58" borderId="33" xfId="501" applyFont="1" applyFill="1" applyBorder="1" applyAlignment="1">
      <alignment horizontal="center" vertical="center" wrapText="1"/>
      <protection/>
    </xf>
    <xf numFmtId="0" fontId="0" fillId="58" borderId="33" xfId="0" applyFont="1" applyFill="1" applyBorder="1" applyAlignment="1">
      <alignment horizontal="center" vertical="center" wrapText="1"/>
    </xf>
    <xf numFmtId="0" fontId="0" fillId="58" borderId="30" xfId="0" applyFont="1" applyFill="1" applyBorder="1" applyAlignment="1">
      <alignment horizontal="center" vertical="center" wrapText="1"/>
    </xf>
    <xf numFmtId="0" fontId="8" fillId="58" borderId="0" xfId="0" applyFont="1" applyFill="1" applyBorder="1" applyAlignment="1">
      <alignment horizontal="center" vertical="center"/>
    </xf>
    <xf numFmtId="0" fontId="0" fillId="58" borderId="30" xfId="0" applyFont="1" applyFill="1" applyBorder="1" applyAlignment="1">
      <alignment horizontal="center" vertical="center"/>
    </xf>
    <xf numFmtId="0" fontId="13" fillId="58" borderId="33" xfId="0" applyFont="1" applyFill="1" applyBorder="1" applyAlignment="1">
      <alignment horizontal="justify" vertical="center" wrapText="1"/>
    </xf>
    <xf numFmtId="0" fontId="0" fillId="58" borderId="33" xfId="0" applyFill="1" applyBorder="1" applyAlignment="1">
      <alignment horizontal="justify" vertical="center" wrapText="1"/>
    </xf>
    <xf numFmtId="0" fontId="65" fillId="58" borderId="0" xfId="0" applyFont="1" applyFill="1" applyAlignment="1">
      <alignment horizontal="center" wrapText="1"/>
    </xf>
    <xf numFmtId="14" fontId="13" fillId="58" borderId="0" xfId="0" applyNumberFormat="1" applyFont="1" applyFill="1" applyAlignment="1">
      <alignment horizontal="left" vertical="center" wrapText="1"/>
    </xf>
  </cellXfs>
  <cellStyles count="58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tario0" xfId="391"/>
    <cellStyle name="Neutral" xfId="392"/>
    <cellStyle name="Neutral 2" xfId="393"/>
    <cellStyle name="Neutral 3" xfId="394"/>
    <cellStyle name="Neutral 4" xfId="395"/>
    <cellStyle name="Normal 10" xfId="396"/>
    <cellStyle name="Normal 11" xfId="397"/>
    <cellStyle name="Normal 12" xfId="398"/>
    <cellStyle name="Normal 13" xfId="399"/>
    <cellStyle name="Normal 14" xfId="400"/>
    <cellStyle name="Normal 15" xfId="401"/>
    <cellStyle name="Normal 15 2" xfId="402"/>
    <cellStyle name="Normal 16" xfId="403"/>
    <cellStyle name="Normal 16 2" xfId="404"/>
    <cellStyle name="Normal 17" xfId="405"/>
    <cellStyle name="Normal 17 2" xfId="406"/>
    <cellStyle name="Normal 18" xfId="407"/>
    <cellStyle name="Normal 18 2" xfId="408"/>
    <cellStyle name="Normal 18 3" xfId="409"/>
    <cellStyle name="Normal 19" xfId="410"/>
    <cellStyle name="Normal 19 2" xfId="411"/>
    <cellStyle name="Normal 19 3" xfId="412"/>
    <cellStyle name="Normal 19 4" xfId="413"/>
    <cellStyle name="Normal 2" xfId="414"/>
    <cellStyle name="Normal 2 2" xfId="415"/>
    <cellStyle name="Normal 2 2 2" xfId="416"/>
    <cellStyle name="Normal 2 2 3" xfId="417"/>
    <cellStyle name="Normal 2 2_Sol Tra Pres" xfId="418"/>
    <cellStyle name="Normal 2 3" xfId="419"/>
    <cellStyle name="Normal 2 4" xfId="420"/>
    <cellStyle name="Normal 2 4 2" xfId="421"/>
    <cellStyle name="Normal 2 4 2 2" xfId="422"/>
    <cellStyle name="Normal 2 4 3" xfId="423"/>
    <cellStyle name="Normal 2 4_Hoja1" xfId="424"/>
    <cellStyle name="Normal 2 5" xfId="425"/>
    <cellStyle name="Normal 2 6" xfId="426"/>
    <cellStyle name="Normal 2 7" xfId="427"/>
    <cellStyle name="Normal 2 8" xfId="428"/>
    <cellStyle name="Normal 2 9" xfId="429"/>
    <cellStyle name="Normal 2_Aportes Voluntarios - Julio 2010" xfId="430"/>
    <cellStyle name="Normal 20" xfId="431"/>
    <cellStyle name="Normal 20 2" xfId="432"/>
    <cellStyle name="Normal 21" xfId="433"/>
    <cellStyle name="Normal 21 2" xfId="434"/>
    <cellStyle name="Normal 22" xfId="435"/>
    <cellStyle name="Normal 22 2" xfId="436"/>
    <cellStyle name="Normal 23" xfId="437"/>
    <cellStyle name="Normal 23 2" xfId="438"/>
    <cellStyle name="Normal 24" xfId="439"/>
    <cellStyle name="Normal 24 2" xfId="440"/>
    <cellStyle name="Normal 25" xfId="441"/>
    <cellStyle name="Normal 26" xfId="442"/>
    <cellStyle name="Normal 26 2" xfId="443"/>
    <cellStyle name="Normal 27" xfId="444"/>
    <cellStyle name="Normal 27 2" xfId="445"/>
    <cellStyle name="Normal 28" xfId="446"/>
    <cellStyle name="Normal 28 2" xfId="447"/>
    <cellStyle name="Normal 29" xfId="448"/>
    <cellStyle name="Normal 29 2" xfId="449"/>
    <cellStyle name="Normal 3" xfId="450"/>
    <cellStyle name="Normal 3 2" xfId="451"/>
    <cellStyle name="Normal 3 2 2" xfId="452"/>
    <cellStyle name="Normal 3 2 2 2" xfId="453"/>
    <cellStyle name="Normal 3 3" xfId="454"/>
    <cellStyle name="Normal 3 4" xfId="455"/>
    <cellStyle name="Normal 3 4 2" xfId="456"/>
    <cellStyle name="Normal 3_Aportes Voluntarios - Julio 2010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2" xfId="474"/>
    <cellStyle name="Normal 4 3" xfId="475"/>
    <cellStyle name="Normal 4 4" xfId="476"/>
    <cellStyle name="Normal 4_Formato nuevos cuadros" xfId="477"/>
    <cellStyle name="Normal 40" xfId="478"/>
    <cellStyle name="Normal 41" xfId="479"/>
    <cellStyle name="Normal 42" xfId="480"/>
    <cellStyle name="Normal 5" xfId="481"/>
    <cellStyle name="Normal 5 2" xfId="482"/>
    <cellStyle name="Normal 5 3" xfId="483"/>
    <cellStyle name="Normal 5 4" xfId="484"/>
    <cellStyle name="Normal 5 5" xfId="485"/>
    <cellStyle name="Normal 6" xfId="486"/>
    <cellStyle name="Normal 6 2" xfId="487"/>
    <cellStyle name="Normal 6 2 2" xfId="488"/>
    <cellStyle name="Normal 6 3" xfId="489"/>
    <cellStyle name="Normal 6 4" xfId="490"/>
    <cellStyle name="Normal 6_Hoja1" xfId="491"/>
    <cellStyle name="Normal 7" xfId="492"/>
    <cellStyle name="Normal 7 2" xfId="493"/>
    <cellStyle name="Normal 7 2 2" xfId="494"/>
    <cellStyle name="Normal 7 2 3" xfId="495"/>
    <cellStyle name="Normal 7 3" xfId="496"/>
    <cellStyle name="Normal 7 3 2" xfId="497"/>
    <cellStyle name="Normal 7_Hoja1" xfId="498"/>
    <cellStyle name="Normal 8" xfId="499"/>
    <cellStyle name="Normal 9" xfId="500"/>
    <cellStyle name="Normal_PAG_01" xfId="501"/>
    <cellStyle name="Normal_PAG_02" xfId="502"/>
    <cellStyle name="Normal_Propuesta Semanal" xfId="503"/>
    <cellStyle name="Notas" xfId="504"/>
    <cellStyle name="Notas 2" xfId="505"/>
    <cellStyle name="Notas 2 2" xfId="506"/>
    <cellStyle name="Notas 2 2 2" xfId="507"/>
    <cellStyle name="Original" xfId="508"/>
    <cellStyle name="Original 2" xfId="509"/>
    <cellStyle name="Original 3" xfId="510"/>
    <cellStyle name="Percent" xfId="511"/>
    <cellStyle name="Percent 2" xfId="512"/>
    <cellStyle name="Percent 2 2" xfId="513"/>
    <cellStyle name="Percent" xfId="514"/>
    <cellStyle name="Porcentaje 2" xfId="515"/>
    <cellStyle name="Porcentaje 2 2" xfId="516"/>
    <cellStyle name="Porcentaje 3" xfId="517"/>
    <cellStyle name="Porcentaje 3 2" xfId="518"/>
    <cellStyle name="Porcentaje 3 3" xfId="519"/>
    <cellStyle name="Porcentaje 3 4" xfId="520"/>
    <cellStyle name="Porcentaje 4" xfId="521"/>
    <cellStyle name="Porcentaje 4 2" xfId="522"/>
    <cellStyle name="Porcentaje 5" xfId="523"/>
    <cellStyle name="Porcentaje 6" xfId="524"/>
    <cellStyle name="Porcentaje 7" xfId="525"/>
    <cellStyle name="Porcentual 10" xfId="526"/>
    <cellStyle name="Porcentual 2" xfId="527"/>
    <cellStyle name="Porcentual 2 2" xfId="528"/>
    <cellStyle name="Porcentual 2 3" xfId="529"/>
    <cellStyle name="Porcentual 2 4" xfId="530"/>
    <cellStyle name="Porcentual 2 4 2" xfId="531"/>
    <cellStyle name="Porcentual 2 5" xfId="532"/>
    <cellStyle name="Porcentual 2 6" xfId="533"/>
    <cellStyle name="Porcentual 2 7" xfId="534"/>
    <cellStyle name="Porcentual 2 8" xfId="535"/>
    <cellStyle name="Porcentual 3" xfId="536"/>
    <cellStyle name="Porcentual 3 2" xfId="537"/>
    <cellStyle name="Porcentual 4" xfId="538"/>
    <cellStyle name="Porcentual 4 2" xfId="539"/>
    <cellStyle name="Porcentual 4 2 2" xfId="540"/>
    <cellStyle name="Porcentual 4 3" xfId="541"/>
    <cellStyle name="Porcentual 4 4" xfId="542"/>
    <cellStyle name="Porcentual 5" xfId="543"/>
    <cellStyle name="Porcentual 5 2" xfId="544"/>
    <cellStyle name="Porcentual 5 2 2" xfId="545"/>
    <cellStyle name="Porcentual 5 3" xfId="546"/>
    <cellStyle name="Porcentual 6" xfId="547"/>
    <cellStyle name="Porcentual 7" xfId="548"/>
    <cellStyle name="Porcentual 8" xfId="549"/>
    <cellStyle name="Porcentual 9" xfId="550"/>
    <cellStyle name="Punto0" xfId="551"/>
    <cellStyle name="Salida" xfId="552"/>
    <cellStyle name="Salida 2" xfId="553"/>
    <cellStyle name="Salida 3" xfId="554"/>
    <cellStyle name="Salida 4" xfId="555"/>
    <cellStyle name="Texto de advertencia" xfId="556"/>
    <cellStyle name="Texto de advertencia 2" xfId="557"/>
    <cellStyle name="Texto de advertencia 3" xfId="558"/>
    <cellStyle name="Texto de advertencia 4" xfId="559"/>
    <cellStyle name="Texto explicativo" xfId="560"/>
    <cellStyle name="Texto explicativo 2" xfId="561"/>
    <cellStyle name="Texto explicativo 3" xfId="562"/>
    <cellStyle name="Texto explicativo 4" xfId="563"/>
    <cellStyle name="Título" xfId="564"/>
    <cellStyle name="Título 1" xfId="565"/>
    <cellStyle name="Título 1 2" xfId="566"/>
    <cellStyle name="Título 1 3" xfId="567"/>
    <cellStyle name="Título 1 4" xfId="568"/>
    <cellStyle name="Título 2" xfId="569"/>
    <cellStyle name="Título 2 2" xfId="570"/>
    <cellStyle name="Título 2 3" xfId="571"/>
    <cellStyle name="Título 2 4" xfId="572"/>
    <cellStyle name="Título 3" xfId="573"/>
    <cellStyle name="Título 3 2" xfId="574"/>
    <cellStyle name="Título 3 3" xfId="575"/>
    <cellStyle name="Título 3 4" xfId="576"/>
    <cellStyle name="Título 4" xfId="577"/>
    <cellStyle name="Título 5" xfId="578"/>
    <cellStyle name="Total" xfId="579"/>
    <cellStyle name="Total 10" xfId="580"/>
    <cellStyle name="Total 10 2" xfId="581"/>
    <cellStyle name="Total 11" xfId="582"/>
    <cellStyle name="Total 12" xfId="583"/>
    <cellStyle name="Total 2" xfId="584"/>
    <cellStyle name="Total 2 2" xfId="585"/>
    <cellStyle name="Total 2 3" xfId="586"/>
    <cellStyle name="Total 2_01" xfId="587"/>
    <cellStyle name="Total 3" xfId="588"/>
    <cellStyle name="Total 3 2" xfId="589"/>
    <cellStyle name="Total 3 2 2" xfId="590"/>
    <cellStyle name="Total 4" xfId="591"/>
    <cellStyle name="Total 5" xfId="592"/>
    <cellStyle name="Total 6" xfId="593"/>
    <cellStyle name="Total 7" xfId="594"/>
    <cellStyle name="Total 8" xfId="595"/>
    <cellStyle name="Total 9" xfId="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119\Bol01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OT-CAxI"/>
      <sheetName val="CAxM"/>
      <sheetName val="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5.25390625" style="3" customWidth="1"/>
    <col min="2" max="2" width="11.75390625" style="3" customWidth="1"/>
    <col min="3" max="3" width="10.875" style="3" customWidth="1"/>
    <col min="4" max="6" width="9.375" style="3" customWidth="1"/>
    <col min="7" max="7" width="10.125" style="3" customWidth="1"/>
    <col min="8" max="8" width="11.375" style="3" customWidth="1"/>
    <col min="9" max="9" width="7.75390625" style="3" customWidth="1"/>
    <col min="10" max="16384" width="11.375" style="3" customWidth="1"/>
  </cols>
  <sheetData>
    <row r="1" spans="1:2" ht="16.5" customHeight="1">
      <c r="A1" s="1"/>
      <c r="B1" s="2"/>
    </row>
    <row r="2" spans="1:7" ht="62.25" customHeight="1">
      <c r="A2" s="76" t="s">
        <v>0</v>
      </c>
      <c r="B2" s="76"/>
      <c r="C2" s="76"/>
      <c r="D2" s="76"/>
      <c r="E2" s="76"/>
      <c r="F2" s="76"/>
      <c r="G2" s="76"/>
    </row>
    <row r="3" spans="1:13" ht="16.5">
      <c r="A3" s="4">
        <v>43496</v>
      </c>
      <c r="B3" s="4"/>
      <c r="C3" s="4"/>
      <c r="D3" s="4"/>
      <c r="E3" s="4"/>
      <c r="F3" s="4"/>
      <c r="G3" s="4"/>
      <c r="K3" s="5"/>
      <c r="L3" s="5"/>
      <c r="M3" s="5"/>
    </row>
    <row r="4" spans="1:16" ht="3" customHeight="1" thickBot="1">
      <c r="A4" s="6"/>
      <c r="B4" s="7"/>
      <c r="C4" s="7"/>
      <c r="D4" s="7"/>
      <c r="E4" s="7"/>
      <c r="F4" s="7"/>
      <c r="G4" s="7"/>
      <c r="J4" s="8"/>
      <c r="K4" s="8"/>
      <c r="L4" s="8"/>
      <c r="M4" s="8"/>
      <c r="N4" s="8"/>
      <c r="O4" s="8"/>
      <c r="P4" s="8"/>
    </row>
    <row r="5" spans="1:16" s="10" customFormat="1" ht="16.5" customHeight="1">
      <c r="A5" s="77" t="s">
        <v>1</v>
      </c>
      <c r="B5" s="78"/>
      <c r="C5" s="9" t="s">
        <v>2</v>
      </c>
      <c r="D5" s="9"/>
      <c r="E5" s="9"/>
      <c r="F5" s="9"/>
      <c r="G5" s="80" t="s">
        <v>3</v>
      </c>
      <c r="J5" s="11"/>
      <c r="K5" s="12"/>
      <c r="L5" s="12"/>
      <c r="M5" s="12"/>
      <c r="N5" s="12"/>
      <c r="O5" s="12"/>
      <c r="P5" s="12"/>
    </row>
    <row r="6" spans="1:16" s="10" customFormat="1" ht="16.5" customHeight="1">
      <c r="A6" s="79"/>
      <c r="B6" s="79"/>
      <c r="C6" s="13" t="s">
        <v>4</v>
      </c>
      <c r="D6" s="13" t="s">
        <v>5</v>
      </c>
      <c r="E6" s="13" t="s">
        <v>6</v>
      </c>
      <c r="F6" s="13" t="s">
        <v>7</v>
      </c>
      <c r="G6" s="81"/>
      <c r="J6" s="11"/>
      <c r="K6" s="12"/>
      <c r="L6" s="12"/>
      <c r="M6" s="12"/>
      <c r="N6" s="12"/>
      <c r="O6" s="12"/>
      <c r="P6" s="12"/>
    </row>
    <row r="7" spans="1:16" s="10" customFormat="1" ht="16.5" customHeight="1">
      <c r="A7" s="14" t="s">
        <v>4</v>
      </c>
      <c r="B7" s="15"/>
      <c r="C7" s="15"/>
      <c r="D7" s="16"/>
      <c r="E7" s="16"/>
      <c r="F7" s="16"/>
      <c r="G7" s="16"/>
      <c r="J7" s="11"/>
      <c r="K7" s="12"/>
      <c r="L7" s="12"/>
      <c r="M7" s="12"/>
      <c r="N7" s="12"/>
      <c r="O7" s="12"/>
      <c r="P7" s="12"/>
    </row>
    <row r="8" spans="1:16" s="10" customFormat="1" ht="16.5" customHeight="1">
      <c r="A8" s="17"/>
      <c r="B8" s="18" t="s">
        <v>8</v>
      </c>
      <c r="C8" s="19">
        <v>0</v>
      </c>
      <c r="D8" s="19">
        <v>908</v>
      </c>
      <c r="E8" s="19">
        <v>2978</v>
      </c>
      <c r="F8" s="19">
        <v>127</v>
      </c>
      <c r="G8" s="20">
        <v>4013</v>
      </c>
      <c r="J8" s="11"/>
      <c r="K8" s="12"/>
      <c r="L8" s="12"/>
      <c r="M8" s="12"/>
      <c r="N8" s="12"/>
      <c r="O8" s="12"/>
      <c r="P8" s="12"/>
    </row>
    <row r="9" spans="1:16" s="10" customFormat="1" ht="16.5" customHeight="1">
      <c r="A9" s="17"/>
      <c r="B9" s="18" t="s">
        <v>9</v>
      </c>
      <c r="C9" s="19">
        <v>0</v>
      </c>
      <c r="D9" s="19">
        <v>2</v>
      </c>
      <c r="E9" s="19">
        <v>25</v>
      </c>
      <c r="F9" s="19">
        <v>2</v>
      </c>
      <c r="G9" s="21">
        <v>29</v>
      </c>
      <c r="J9" s="11"/>
      <c r="K9" s="12"/>
      <c r="L9" s="12"/>
      <c r="M9" s="12"/>
      <c r="N9" s="12"/>
      <c r="O9" s="12"/>
      <c r="P9" s="12"/>
    </row>
    <row r="10" spans="1:16" s="10" customFormat="1" ht="16.5" customHeight="1">
      <c r="A10" s="17"/>
      <c r="B10" s="22" t="s">
        <v>10</v>
      </c>
      <c r="C10" s="23">
        <v>0</v>
      </c>
      <c r="D10" s="23">
        <v>906</v>
      </c>
      <c r="E10" s="23">
        <v>2953</v>
      </c>
      <c r="F10" s="23">
        <v>125</v>
      </c>
      <c r="G10" s="24">
        <v>3984</v>
      </c>
      <c r="J10" s="11"/>
      <c r="K10" s="12"/>
      <c r="L10" s="12"/>
      <c r="M10" s="12"/>
      <c r="N10" s="12"/>
      <c r="O10" s="12"/>
      <c r="P10" s="12"/>
    </row>
    <row r="11" spans="1:16" s="10" customFormat="1" ht="15" customHeight="1">
      <c r="A11" s="14" t="s">
        <v>5</v>
      </c>
      <c r="B11" s="18"/>
      <c r="C11" s="25"/>
      <c r="D11" s="25"/>
      <c r="E11" s="25"/>
      <c r="F11" s="25"/>
      <c r="G11" s="20"/>
      <c r="J11" s="11"/>
      <c r="K11" s="12"/>
      <c r="L11" s="12"/>
      <c r="M11" s="12"/>
      <c r="N11" s="12"/>
      <c r="O11" s="12"/>
      <c r="P11" s="12"/>
    </row>
    <row r="12" spans="1:16" s="10" customFormat="1" ht="15" customHeight="1">
      <c r="A12" s="26"/>
      <c r="B12" s="18" t="s">
        <v>8</v>
      </c>
      <c r="C12" s="19">
        <v>252</v>
      </c>
      <c r="D12" s="19">
        <v>0</v>
      </c>
      <c r="E12" s="19">
        <v>132</v>
      </c>
      <c r="F12" s="19">
        <v>301</v>
      </c>
      <c r="G12" s="20">
        <v>685</v>
      </c>
      <c r="J12" s="11"/>
      <c r="K12" s="12"/>
      <c r="L12" s="12"/>
      <c r="M12" s="12"/>
      <c r="N12" s="12"/>
      <c r="O12" s="12"/>
      <c r="P12" s="12"/>
    </row>
    <row r="13" spans="1:16" s="10" customFormat="1" ht="15" customHeight="1">
      <c r="A13" s="14"/>
      <c r="B13" s="18" t="s">
        <v>9</v>
      </c>
      <c r="C13" s="19">
        <v>2</v>
      </c>
      <c r="D13" s="19">
        <v>0</v>
      </c>
      <c r="E13" s="19">
        <v>0</v>
      </c>
      <c r="F13" s="19">
        <v>0</v>
      </c>
      <c r="G13" s="21">
        <v>2</v>
      </c>
      <c r="J13" s="11"/>
      <c r="K13" s="12"/>
      <c r="L13" s="12"/>
      <c r="M13" s="12"/>
      <c r="N13" s="12"/>
      <c r="O13" s="12"/>
      <c r="P13" s="12"/>
    </row>
    <row r="14" spans="1:16" s="10" customFormat="1" ht="15" customHeight="1">
      <c r="A14" s="27"/>
      <c r="B14" s="22" t="s">
        <v>10</v>
      </c>
      <c r="C14" s="23">
        <v>250</v>
      </c>
      <c r="D14" s="23">
        <v>0</v>
      </c>
      <c r="E14" s="23">
        <v>132</v>
      </c>
      <c r="F14" s="23">
        <v>301</v>
      </c>
      <c r="G14" s="24">
        <v>683</v>
      </c>
      <c r="I14" s="28"/>
      <c r="J14" s="11"/>
      <c r="K14" s="12"/>
      <c r="L14" s="12"/>
      <c r="M14" s="12"/>
      <c r="N14" s="12"/>
      <c r="O14" s="12"/>
      <c r="P14" s="12"/>
    </row>
    <row r="15" spans="1:16" s="10" customFormat="1" ht="15" customHeight="1">
      <c r="A15" s="14" t="s">
        <v>11</v>
      </c>
      <c r="B15" s="18"/>
      <c r="C15" s="25"/>
      <c r="D15" s="25"/>
      <c r="E15" s="25"/>
      <c r="F15" s="25"/>
      <c r="G15" s="20"/>
      <c r="J15" s="11"/>
      <c r="K15" s="12"/>
      <c r="L15" s="12"/>
      <c r="M15" s="12"/>
      <c r="N15" s="12"/>
      <c r="O15" s="12"/>
      <c r="P15" s="12"/>
    </row>
    <row r="16" spans="1:16" s="10" customFormat="1" ht="15" customHeight="1">
      <c r="A16" s="14"/>
      <c r="B16" s="18" t="s">
        <v>8</v>
      </c>
      <c r="C16" s="19">
        <v>298</v>
      </c>
      <c r="D16" s="19">
        <v>256</v>
      </c>
      <c r="E16" s="19">
        <v>0</v>
      </c>
      <c r="F16" s="19">
        <v>281</v>
      </c>
      <c r="G16" s="20">
        <v>835</v>
      </c>
      <c r="J16" s="11"/>
      <c r="K16" s="12"/>
      <c r="L16" s="12"/>
      <c r="M16" s="12"/>
      <c r="N16" s="12"/>
      <c r="O16" s="12"/>
      <c r="P16" s="12"/>
    </row>
    <row r="17" spans="1:16" s="10" customFormat="1" ht="15" customHeight="1">
      <c r="A17" s="14"/>
      <c r="B17" s="18" t="s">
        <v>9</v>
      </c>
      <c r="C17" s="19">
        <v>2</v>
      </c>
      <c r="D17" s="19">
        <v>3</v>
      </c>
      <c r="E17" s="19">
        <v>0</v>
      </c>
      <c r="F17" s="19">
        <v>1</v>
      </c>
      <c r="G17" s="20">
        <v>6</v>
      </c>
      <c r="J17" s="11"/>
      <c r="K17" s="12"/>
      <c r="L17" s="12"/>
      <c r="M17" s="12"/>
      <c r="N17" s="12"/>
      <c r="O17" s="12"/>
      <c r="P17" s="12"/>
    </row>
    <row r="18" spans="1:16" s="10" customFormat="1" ht="15" customHeight="1">
      <c r="A18" s="27"/>
      <c r="B18" s="22" t="s">
        <v>10</v>
      </c>
      <c r="C18" s="23">
        <v>296</v>
      </c>
      <c r="D18" s="23">
        <v>253</v>
      </c>
      <c r="E18" s="23">
        <v>0</v>
      </c>
      <c r="F18" s="23">
        <v>280</v>
      </c>
      <c r="G18" s="24">
        <v>829</v>
      </c>
      <c r="J18" s="11"/>
      <c r="K18" s="12"/>
      <c r="L18" s="12"/>
      <c r="M18" s="12"/>
      <c r="N18" s="12"/>
      <c r="O18" s="12"/>
      <c r="P18" s="12"/>
    </row>
    <row r="19" spans="1:16" s="10" customFormat="1" ht="15" customHeight="1">
      <c r="A19" s="14" t="s">
        <v>7</v>
      </c>
      <c r="B19" s="18"/>
      <c r="C19" s="25"/>
      <c r="D19" s="25"/>
      <c r="E19" s="25"/>
      <c r="F19" s="25"/>
      <c r="G19" s="20">
        <v>0</v>
      </c>
      <c r="J19" s="11"/>
      <c r="K19" s="12"/>
      <c r="L19" s="12"/>
      <c r="M19" s="12"/>
      <c r="N19" s="12"/>
      <c r="O19" s="12"/>
      <c r="P19" s="12"/>
    </row>
    <row r="20" spans="1:16" s="10" customFormat="1" ht="15" customHeight="1">
      <c r="A20" s="26"/>
      <c r="B20" s="18" t="s">
        <v>8</v>
      </c>
      <c r="C20" s="19">
        <v>329</v>
      </c>
      <c r="D20" s="19">
        <v>695</v>
      </c>
      <c r="E20" s="19">
        <v>749</v>
      </c>
      <c r="F20" s="19">
        <v>0</v>
      </c>
      <c r="G20" s="20">
        <v>1773</v>
      </c>
      <c r="J20" s="11"/>
      <c r="K20" s="12"/>
      <c r="L20" s="12"/>
      <c r="M20" s="12"/>
      <c r="N20" s="12"/>
      <c r="O20" s="12"/>
      <c r="P20" s="12"/>
    </row>
    <row r="21" spans="1:16" s="10" customFormat="1" ht="15" customHeight="1">
      <c r="A21" s="14"/>
      <c r="B21" s="18" t="s">
        <v>9</v>
      </c>
      <c r="C21" s="19">
        <v>0</v>
      </c>
      <c r="D21" s="19">
        <v>0</v>
      </c>
      <c r="E21" s="19">
        <v>2</v>
      </c>
      <c r="F21" s="19">
        <v>0</v>
      </c>
      <c r="G21" s="20">
        <v>2</v>
      </c>
      <c r="J21" s="11"/>
      <c r="K21" s="12"/>
      <c r="L21" s="12"/>
      <c r="M21" s="12"/>
      <c r="N21" s="12"/>
      <c r="O21" s="12"/>
      <c r="P21" s="12"/>
    </row>
    <row r="22" spans="1:16" s="10" customFormat="1" ht="15" customHeight="1">
      <c r="A22" s="27"/>
      <c r="B22" s="22" t="s">
        <v>10</v>
      </c>
      <c r="C22" s="23">
        <v>329</v>
      </c>
      <c r="D22" s="23">
        <v>695</v>
      </c>
      <c r="E22" s="23">
        <v>747</v>
      </c>
      <c r="F22" s="23">
        <v>0</v>
      </c>
      <c r="G22" s="20">
        <v>1771</v>
      </c>
      <c r="J22" s="11"/>
      <c r="K22" s="12"/>
      <c r="L22" s="12"/>
      <c r="M22" s="12"/>
      <c r="N22" s="12"/>
      <c r="O22" s="12"/>
      <c r="P22" s="12"/>
    </row>
    <row r="23" spans="1:16" s="10" customFormat="1" ht="15" customHeight="1">
      <c r="A23" s="14" t="s">
        <v>3</v>
      </c>
      <c r="B23" s="18"/>
      <c r="C23" s="18"/>
      <c r="D23" s="29"/>
      <c r="E23" s="29"/>
      <c r="F23" s="29"/>
      <c r="G23" s="30"/>
      <c r="J23" s="11"/>
      <c r="K23" s="12"/>
      <c r="L23" s="12"/>
      <c r="M23" s="12"/>
      <c r="N23" s="12"/>
      <c r="O23" s="12"/>
      <c r="P23" s="12"/>
    </row>
    <row r="24" spans="1:16" s="10" customFormat="1" ht="15" customHeight="1">
      <c r="A24" s="31"/>
      <c r="B24" s="32" t="s">
        <v>8</v>
      </c>
      <c r="C24" s="20">
        <v>879</v>
      </c>
      <c r="D24" s="20">
        <v>1859</v>
      </c>
      <c r="E24" s="20">
        <v>3859</v>
      </c>
      <c r="F24" s="20">
        <v>709</v>
      </c>
      <c r="G24" s="20">
        <v>7306</v>
      </c>
      <c r="H24" s="28"/>
      <c r="J24" s="11"/>
      <c r="K24" s="12"/>
      <c r="L24" s="12"/>
      <c r="M24" s="12"/>
      <c r="N24" s="12"/>
      <c r="O24" s="12"/>
      <c r="P24" s="12"/>
    </row>
    <row r="25" spans="1:16" s="10" customFormat="1" ht="15" customHeight="1">
      <c r="A25" s="33"/>
      <c r="B25" s="32" t="s">
        <v>9</v>
      </c>
      <c r="C25" s="20">
        <v>4</v>
      </c>
      <c r="D25" s="20">
        <v>5</v>
      </c>
      <c r="E25" s="20">
        <v>27</v>
      </c>
      <c r="F25" s="20">
        <v>3</v>
      </c>
      <c r="G25" s="20">
        <v>39</v>
      </c>
      <c r="J25" s="11"/>
      <c r="K25" s="12"/>
      <c r="L25" s="12"/>
      <c r="M25" s="12"/>
      <c r="N25" s="12"/>
      <c r="O25" s="12"/>
      <c r="P25" s="12"/>
    </row>
    <row r="26" spans="1:16" s="10" customFormat="1" ht="15" customHeight="1">
      <c r="A26" s="33"/>
      <c r="B26" s="32" t="s">
        <v>10</v>
      </c>
      <c r="C26" s="20">
        <v>875</v>
      </c>
      <c r="D26" s="20">
        <v>1854</v>
      </c>
      <c r="E26" s="20">
        <v>3832</v>
      </c>
      <c r="F26" s="20">
        <v>706</v>
      </c>
      <c r="G26" s="20">
        <v>7267</v>
      </c>
      <c r="H26" s="34"/>
      <c r="J26" s="11"/>
      <c r="K26" s="12"/>
      <c r="L26" s="12"/>
      <c r="M26" s="12"/>
      <c r="N26" s="12"/>
      <c r="O26" s="12"/>
      <c r="P26" s="12"/>
    </row>
    <row r="27" spans="1:16" s="10" customFormat="1" ht="3" customHeight="1" thickBot="1">
      <c r="A27" s="35"/>
      <c r="B27" s="36"/>
      <c r="C27" s="36"/>
      <c r="D27" s="36"/>
      <c r="E27" s="36"/>
      <c r="F27" s="36"/>
      <c r="G27" s="36"/>
      <c r="J27" s="11"/>
      <c r="K27" s="12"/>
      <c r="L27" s="12"/>
      <c r="M27" s="12"/>
      <c r="N27" s="12"/>
      <c r="O27" s="12"/>
      <c r="P27" s="12"/>
    </row>
    <row r="28" spans="1:16" s="10" customFormat="1" ht="24.75" customHeight="1">
      <c r="A28" s="82" t="s">
        <v>12</v>
      </c>
      <c r="B28" s="83"/>
      <c r="C28" s="83"/>
      <c r="D28" s="83"/>
      <c r="E28" s="83"/>
      <c r="F28" s="83"/>
      <c r="G28" s="83"/>
      <c r="J28" s="11"/>
      <c r="K28" s="12"/>
      <c r="L28" s="12"/>
      <c r="M28" s="12"/>
      <c r="N28" s="12"/>
      <c r="O28" s="12"/>
      <c r="P28" s="12"/>
    </row>
  </sheetData>
  <sheetProtection/>
  <mergeCells count="4">
    <mergeCell ref="A2:G2"/>
    <mergeCell ref="A5:B6"/>
    <mergeCell ref="G5:G6"/>
    <mergeCell ref="A28:G28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6"/>
  <sheetViews>
    <sheetView tabSelected="1" zoomScalePageLayoutView="0" workbookViewId="0" topLeftCell="A1">
      <pane xSplit="1" ySplit="4" topLeftCell="B114" activePane="bottomRight" state="frozen"/>
      <selection pane="topLeft" activeCell="Q572" sqref="Q572"/>
      <selection pane="topRight" activeCell="Q572" sqref="Q572"/>
      <selection pane="bottomLeft" activeCell="Q572" sqref="Q572"/>
      <selection pane="bottomRight" activeCell="A1" sqref="A1"/>
    </sheetView>
  </sheetViews>
  <sheetFormatPr defaultColWidth="11.00390625" defaultRowHeight="12.75"/>
  <cols>
    <col min="1" max="2" width="9.75390625" style="37" customWidth="1"/>
    <col min="3" max="3" width="10.75390625" style="38" customWidth="1"/>
    <col min="4" max="6" width="10.75390625" style="37" customWidth="1"/>
    <col min="7" max="7" width="10.75390625" style="38" customWidth="1"/>
    <col min="8" max="8" width="1.625" style="37" customWidth="1"/>
    <col min="9" max="9" width="10.75390625" style="38" customWidth="1"/>
    <col min="10" max="10" width="10.75390625" style="37" customWidth="1"/>
    <col min="11" max="16384" width="11.375" style="37" customWidth="1"/>
  </cols>
  <sheetData>
    <row r="1" spans="1:2" ht="18.75" customHeight="1">
      <c r="A1" s="1"/>
      <c r="B1" s="74"/>
    </row>
    <row r="2" spans="1:10" s="71" customFormat="1" ht="55.5" customHeight="1">
      <c r="A2" s="76" t="s">
        <v>21</v>
      </c>
      <c r="B2" s="76"/>
      <c r="C2" s="84"/>
      <c r="D2" s="84"/>
      <c r="E2" s="84"/>
      <c r="F2" s="84"/>
      <c r="G2" s="84"/>
      <c r="H2" s="84"/>
      <c r="I2" s="84"/>
      <c r="J2" s="84"/>
    </row>
    <row r="3" spans="1:10" s="71" customFormat="1" ht="4.5" customHeight="1" thickBot="1">
      <c r="A3" s="73"/>
      <c r="B3" s="73"/>
      <c r="C3" s="72"/>
      <c r="D3" s="72"/>
      <c r="E3" s="72"/>
      <c r="F3" s="72"/>
      <c r="G3" s="72"/>
      <c r="H3" s="72"/>
      <c r="I3" s="72"/>
      <c r="J3" s="72"/>
    </row>
    <row r="4" spans="1:10" s="67" customFormat="1" ht="18.75" customHeight="1">
      <c r="A4" s="70"/>
      <c r="B4" s="68" t="s">
        <v>4</v>
      </c>
      <c r="C4" s="68" t="s">
        <v>20</v>
      </c>
      <c r="D4" s="68" t="s">
        <v>5</v>
      </c>
      <c r="E4" s="68" t="s">
        <v>6</v>
      </c>
      <c r="F4" s="68" t="s">
        <v>7</v>
      </c>
      <c r="G4" s="68" t="s">
        <v>19</v>
      </c>
      <c r="H4" s="69"/>
      <c r="I4" s="68" t="s">
        <v>18</v>
      </c>
      <c r="J4" s="68" t="s">
        <v>17</v>
      </c>
    </row>
    <row r="5" spans="1:10" s="38" customFormat="1" ht="12.75">
      <c r="A5" s="66">
        <v>1996</v>
      </c>
      <c r="B5" s="66"/>
      <c r="C5" s="58">
        <v>15325</v>
      </c>
      <c r="D5" s="58">
        <v>12978</v>
      </c>
      <c r="E5" s="58"/>
      <c r="F5" s="58">
        <v>6896</v>
      </c>
      <c r="G5" s="58">
        <v>11467</v>
      </c>
      <c r="H5" s="58"/>
      <c r="I5" s="50">
        <v>60745</v>
      </c>
      <c r="J5" s="50">
        <v>60745</v>
      </c>
    </row>
    <row r="6" spans="1:10" s="38" customFormat="1" ht="15" customHeight="1">
      <c r="A6" s="66">
        <v>1997</v>
      </c>
      <c r="B6" s="66"/>
      <c r="C6" s="58">
        <v>23921</v>
      </c>
      <c r="D6" s="58">
        <v>28502</v>
      </c>
      <c r="E6" s="58"/>
      <c r="F6" s="58">
        <v>8536</v>
      </c>
      <c r="G6" s="58">
        <v>11210</v>
      </c>
      <c r="H6" s="58"/>
      <c r="I6" s="50">
        <v>86784</v>
      </c>
      <c r="J6" s="50">
        <v>147529</v>
      </c>
    </row>
    <row r="7" spans="1:10" s="38" customFormat="1" ht="15" customHeight="1">
      <c r="A7" s="66">
        <v>1998</v>
      </c>
      <c r="B7" s="66"/>
      <c r="C7" s="58">
        <v>10443</v>
      </c>
      <c r="D7" s="58">
        <v>10367</v>
      </c>
      <c r="E7" s="58"/>
      <c r="F7" s="58">
        <v>8654</v>
      </c>
      <c r="G7" s="58">
        <v>3135</v>
      </c>
      <c r="H7" s="58"/>
      <c r="I7" s="50">
        <v>39848</v>
      </c>
      <c r="J7" s="50">
        <v>187377</v>
      </c>
    </row>
    <row r="8" spans="1:10" s="38" customFormat="1" ht="15" customHeight="1">
      <c r="A8" s="66">
        <v>1999</v>
      </c>
      <c r="B8" s="66"/>
      <c r="C8" s="58">
        <v>8104</v>
      </c>
      <c r="D8" s="58">
        <v>8083</v>
      </c>
      <c r="E8" s="58"/>
      <c r="F8" s="58">
        <v>4537</v>
      </c>
      <c r="G8" s="58">
        <v>2955</v>
      </c>
      <c r="H8" s="58"/>
      <c r="I8" s="50">
        <v>28637</v>
      </c>
      <c r="J8" s="50">
        <v>216014</v>
      </c>
    </row>
    <row r="9" spans="1:10" s="38" customFormat="1" ht="15" customHeight="1">
      <c r="A9" s="66">
        <v>2000</v>
      </c>
      <c r="B9" s="66"/>
      <c r="C9" s="58">
        <v>1450</v>
      </c>
      <c r="D9" s="58">
        <v>1416</v>
      </c>
      <c r="E9" s="58"/>
      <c r="F9" s="58">
        <v>1111</v>
      </c>
      <c r="G9" s="58">
        <v>1560</v>
      </c>
      <c r="H9" s="58"/>
      <c r="I9" s="50">
        <v>5537</v>
      </c>
      <c r="J9" s="50">
        <v>221551</v>
      </c>
    </row>
    <row r="10" spans="1:11" s="38" customFormat="1" ht="15" customHeight="1">
      <c r="A10" s="66">
        <v>2001</v>
      </c>
      <c r="B10" s="66"/>
      <c r="C10" s="58">
        <v>1384</v>
      </c>
      <c r="D10" s="58">
        <v>1709</v>
      </c>
      <c r="E10" s="58"/>
      <c r="F10" s="58">
        <v>934</v>
      </c>
      <c r="G10" s="58">
        <v>2224</v>
      </c>
      <c r="H10" s="58"/>
      <c r="I10" s="50">
        <v>6251</v>
      </c>
      <c r="J10" s="50">
        <v>227802</v>
      </c>
      <c r="K10" s="40"/>
    </row>
    <row r="11" spans="1:11" s="38" customFormat="1" ht="15" customHeight="1">
      <c r="A11" s="66">
        <v>2002</v>
      </c>
      <c r="B11" s="66"/>
      <c r="C11" s="58">
        <v>1046</v>
      </c>
      <c r="D11" s="58">
        <v>1234</v>
      </c>
      <c r="E11" s="58"/>
      <c r="F11" s="58">
        <v>915</v>
      </c>
      <c r="G11" s="58">
        <v>1340</v>
      </c>
      <c r="H11" s="58"/>
      <c r="I11" s="50">
        <v>4535</v>
      </c>
      <c r="J11" s="50">
        <v>232337</v>
      </c>
      <c r="K11" s="40"/>
    </row>
    <row r="12" spans="1:11" s="38" customFormat="1" ht="15" customHeight="1">
      <c r="A12" s="66">
        <v>2003</v>
      </c>
      <c r="B12" s="66"/>
      <c r="C12" s="58">
        <v>1985</v>
      </c>
      <c r="D12" s="58">
        <v>1994</v>
      </c>
      <c r="E12" s="58"/>
      <c r="F12" s="58">
        <v>1838</v>
      </c>
      <c r="G12" s="58">
        <v>3510</v>
      </c>
      <c r="H12" s="58"/>
      <c r="I12" s="50">
        <v>9327</v>
      </c>
      <c r="J12" s="50">
        <v>241664</v>
      </c>
      <c r="K12" s="40"/>
    </row>
    <row r="13" spans="1:11" s="38" customFormat="1" ht="15" customHeight="1">
      <c r="A13" s="66">
        <v>2004</v>
      </c>
      <c r="B13" s="66"/>
      <c r="C13" s="58">
        <v>2769</v>
      </c>
      <c r="D13" s="58">
        <v>2242</v>
      </c>
      <c r="E13" s="58"/>
      <c r="F13" s="58">
        <v>2890</v>
      </c>
      <c r="G13" s="58">
        <v>2545</v>
      </c>
      <c r="H13" s="58"/>
      <c r="I13" s="50">
        <v>10446</v>
      </c>
      <c r="J13" s="50">
        <v>252110</v>
      </c>
      <c r="K13" s="40"/>
    </row>
    <row r="14" spans="1:11" s="38" customFormat="1" ht="15" customHeight="1">
      <c r="A14" s="66">
        <v>2005</v>
      </c>
      <c r="B14" s="66"/>
      <c r="C14" s="58">
        <v>27730</v>
      </c>
      <c r="D14" s="58">
        <v>49309</v>
      </c>
      <c r="E14" s="58">
        <v>49127</v>
      </c>
      <c r="F14" s="58">
        <v>32756</v>
      </c>
      <c r="G14" s="58">
        <v>24089</v>
      </c>
      <c r="H14" s="58"/>
      <c r="I14" s="50">
        <v>183011</v>
      </c>
      <c r="J14" s="50">
        <v>435121</v>
      </c>
      <c r="K14" s="40"/>
    </row>
    <row r="15" spans="1:11" s="38" customFormat="1" ht="15" customHeight="1">
      <c r="A15" s="66">
        <v>2006</v>
      </c>
      <c r="B15" s="66"/>
      <c r="C15" s="58">
        <v>117701</v>
      </c>
      <c r="D15" s="58">
        <v>132676</v>
      </c>
      <c r="E15" s="58">
        <v>108354</v>
      </c>
      <c r="F15" s="58">
        <v>130858</v>
      </c>
      <c r="G15" s="58">
        <v>153578</v>
      </c>
      <c r="H15" s="58"/>
      <c r="I15" s="50">
        <v>643167</v>
      </c>
      <c r="J15" s="50">
        <v>1078288</v>
      </c>
      <c r="K15" s="40"/>
    </row>
    <row r="16" spans="1:11" s="38" customFormat="1" ht="15" customHeight="1">
      <c r="A16" s="66">
        <v>2007</v>
      </c>
      <c r="B16" s="66"/>
      <c r="C16" s="58">
        <v>112641</v>
      </c>
      <c r="D16" s="58">
        <v>116436</v>
      </c>
      <c r="E16" s="58">
        <v>121889</v>
      </c>
      <c r="F16" s="58">
        <v>125804</v>
      </c>
      <c r="G16" s="58"/>
      <c r="H16" s="58"/>
      <c r="I16" s="50">
        <v>476770</v>
      </c>
      <c r="J16" s="50">
        <v>1555058</v>
      </c>
      <c r="K16" s="40"/>
    </row>
    <row r="17" spans="1:11" s="38" customFormat="1" ht="15" customHeight="1">
      <c r="A17" s="65">
        <v>2008</v>
      </c>
      <c r="B17" s="65"/>
      <c r="C17" s="63">
        <v>74139</v>
      </c>
      <c r="D17" s="63">
        <v>77503</v>
      </c>
      <c r="E17" s="63">
        <v>55115</v>
      </c>
      <c r="F17" s="63">
        <v>66495</v>
      </c>
      <c r="G17" s="63"/>
      <c r="H17" s="63"/>
      <c r="I17" s="62">
        <v>273252</v>
      </c>
      <c r="J17" s="62">
        <f>+I17+J16</f>
        <v>1828310</v>
      </c>
      <c r="K17" s="40"/>
    </row>
    <row r="18" spans="1:11" s="38" customFormat="1" ht="15" customHeight="1">
      <c r="A18" s="52">
        <v>39814</v>
      </c>
      <c r="B18" s="52"/>
      <c r="C18" s="58">
        <v>5298</v>
      </c>
      <c r="D18" s="58">
        <v>3423</v>
      </c>
      <c r="E18" s="58">
        <v>2924</v>
      </c>
      <c r="F18" s="58">
        <v>5678</v>
      </c>
      <c r="G18" s="58"/>
      <c r="H18" s="58"/>
      <c r="I18" s="50">
        <v>17323</v>
      </c>
      <c r="J18" s="50">
        <f>+I18+J17</f>
        <v>1845633</v>
      </c>
      <c r="K18" s="40"/>
    </row>
    <row r="19" spans="1:11" s="38" customFormat="1" ht="15" customHeight="1">
      <c r="A19" s="52">
        <v>39845</v>
      </c>
      <c r="B19" s="52"/>
      <c r="C19" s="58">
        <v>2189</v>
      </c>
      <c r="D19" s="58">
        <v>1999</v>
      </c>
      <c r="E19" s="58">
        <v>2492</v>
      </c>
      <c r="F19" s="58">
        <v>2488</v>
      </c>
      <c r="G19" s="58"/>
      <c r="H19" s="58"/>
      <c r="I19" s="50">
        <v>9168</v>
      </c>
      <c r="J19" s="50">
        <f aca="true" t="shared" si="0" ref="J19:J81">+I19+J18</f>
        <v>1854801</v>
      </c>
      <c r="K19" s="40"/>
    </row>
    <row r="20" spans="1:10" ht="15" customHeight="1">
      <c r="A20" s="52">
        <v>39873</v>
      </c>
      <c r="B20" s="52"/>
      <c r="C20" s="58">
        <v>2103</v>
      </c>
      <c r="D20" s="58">
        <v>2012</v>
      </c>
      <c r="E20" s="58">
        <v>2113</v>
      </c>
      <c r="F20" s="58">
        <v>2045</v>
      </c>
      <c r="G20" s="51"/>
      <c r="H20" s="51"/>
      <c r="I20" s="50">
        <v>8273</v>
      </c>
      <c r="J20" s="50">
        <f t="shared" si="0"/>
        <v>1863074</v>
      </c>
    </row>
    <row r="21" spans="1:10" ht="15" customHeight="1">
      <c r="A21" s="52">
        <v>39904</v>
      </c>
      <c r="B21" s="52"/>
      <c r="C21" s="58">
        <v>1689</v>
      </c>
      <c r="D21" s="58">
        <v>2003</v>
      </c>
      <c r="E21" s="58">
        <v>1556</v>
      </c>
      <c r="F21" s="58">
        <v>1474</v>
      </c>
      <c r="G21" s="51"/>
      <c r="H21" s="51"/>
      <c r="I21" s="50">
        <v>6722</v>
      </c>
      <c r="J21" s="50">
        <f t="shared" si="0"/>
        <v>1869796</v>
      </c>
    </row>
    <row r="22" spans="1:10" ht="15" customHeight="1">
      <c r="A22" s="52">
        <v>39934</v>
      </c>
      <c r="B22" s="52"/>
      <c r="C22" s="58">
        <v>1634</v>
      </c>
      <c r="D22" s="58">
        <v>1736</v>
      </c>
      <c r="E22" s="58">
        <v>1105</v>
      </c>
      <c r="F22" s="58">
        <v>1224</v>
      </c>
      <c r="G22" s="51"/>
      <c r="H22" s="51"/>
      <c r="I22" s="50">
        <v>5699</v>
      </c>
      <c r="J22" s="50">
        <f t="shared" si="0"/>
        <v>1875495</v>
      </c>
    </row>
    <row r="23" spans="1:10" ht="15" customHeight="1">
      <c r="A23" s="52">
        <v>39965</v>
      </c>
      <c r="B23" s="52"/>
      <c r="C23" s="58">
        <v>1250</v>
      </c>
      <c r="D23" s="58">
        <v>1237</v>
      </c>
      <c r="E23" s="58">
        <v>1177</v>
      </c>
      <c r="F23" s="58">
        <v>956</v>
      </c>
      <c r="G23" s="51"/>
      <c r="H23" s="51"/>
      <c r="I23" s="50">
        <v>4620</v>
      </c>
      <c r="J23" s="50">
        <f t="shared" si="0"/>
        <v>1880115</v>
      </c>
    </row>
    <row r="24" spans="1:10" ht="15" customHeight="1">
      <c r="A24" s="52">
        <v>39995</v>
      </c>
      <c r="B24" s="52"/>
      <c r="C24" s="58">
        <v>922</v>
      </c>
      <c r="D24" s="58">
        <v>688</v>
      </c>
      <c r="E24" s="58">
        <v>1002</v>
      </c>
      <c r="F24" s="58">
        <v>1238</v>
      </c>
      <c r="G24" s="51"/>
      <c r="H24" s="51"/>
      <c r="I24" s="50">
        <v>3850</v>
      </c>
      <c r="J24" s="50">
        <f t="shared" si="0"/>
        <v>1883965</v>
      </c>
    </row>
    <row r="25" spans="1:10" ht="15" customHeight="1">
      <c r="A25" s="52">
        <v>40026</v>
      </c>
      <c r="B25" s="52"/>
      <c r="C25" s="58">
        <v>847</v>
      </c>
      <c r="D25" s="58">
        <v>862</v>
      </c>
      <c r="E25" s="58">
        <v>990</v>
      </c>
      <c r="F25" s="58">
        <v>1122</v>
      </c>
      <c r="G25" s="51"/>
      <c r="H25" s="51"/>
      <c r="I25" s="50">
        <v>3821</v>
      </c>
      <c r="J25" s="50">
        <f t="shared" si="0"/>
        <v>1887786</v>
      </c>
    </row>
    <row r="26" spans="1:10" ht="15" customHeight="1">
      <c r="A26" s="52">
        <v>40057</v>
      </c>
      <c r="B26" s="52"/>
      <c r="C26" s="58">
        <v>839</v>
      </c>
      <c r="D26" s="58">
        <v>884</v>
      </c>
      <c r="E26" s="58">
        <v>1012</v>
      </c>
      <c r="F26" s="58">
        <v>859</v>
      </c>
      <c r="G26" s="51"/>
      <c r="H26" s="51"/>
      <c r="I26" s="50">
        <v>3594</v>
      </c>
      <c r="J26" s="50">
        <f t="shared" si="0"/>
        <v>1891380</v>
      </c>
    </row>
    <row r="27" spans="1:10" ht="15" customHeight="1">
      <c r="A27" s="52">
        <v>40087</v>
      </c>
      <c r="B27" s="52"/>
      <c r="C27" s="58">
        <v>997</v>
      </c>
      <c r="D27" s="58">
        <v>1080</v>
      </c>
      <c r="E27" s="58">
        <v>1042</v>
      </c>
      <c r="F27" s="58">
        <v>976</v>
      </c>
      <c r="G27" s="51"/>
      <c r="H27" s="51"/>
      <c r="I27" s="50">
        <v>4095</v>
      </c>
      <c r="J27" s="50">
        <f t="shared" si="0"/>
        <v>1895475</v>
      </c>
    </row>
    <row r="28" spans="1:10" ht="15" customHeight="1">
      <c r="A28" s="52">
        <v>40118</v>
      </c>
      <c r="B28" s="52"/>
      <c r="C28" s="58">
        <v>996</v>
      </c>
      <c r="D28" s="58">
        <v>947</v>
      </c>
      <c r="E28" s="58">
        <v>933</v>
      </c>
      <c r="F28" s="58">
        <v>997</v>
      </c>
      <c r="G28" s="51"/>
      <c r="H28" s="51"/>
      <c r="I28" s="50">
        <v>3873</v>
      </c>
      <c r="J28" s="50">
        <f t="shared" si="0"/>
        <v>1899348</v>
      </c>
    </row>
    <row r="29" spans="1:10" ht="15" customHeight="1">
      <c r="A29" s="64">
        <v>40148</v>
      </c>
      <c r="B29" s="64"/>
      <c r="C29" s="63">
        <v>1018</v>
      </c>
      <c r="D29" s="63">
        <v>841</v>
      </c>
      <c r="E29" s="63">
        <v>1073</v>
      </c>
      <c r="F29" s="63">
        <v>955</v>
      </c>
      <c r="G29" s="63"/>
      <c r="H29" s="63"/>
      <c r="I29" s="62">
        <v>3887</v>
      </c>
      <c r="J29" s="62">
        <f t="shared" si="0"/>
        <v>1903235</v>
      </c>
    </row>
    <row r="30" spans="1:10" ht="15" customHeight="1">
      <c r="A30" s="52">
        <v>40179</v>
      </c>
      <c r="B30" s="52"/>
      <c r="C30" s="58">
        <v>996</v>
      </c>
      <c r="D30" s="58">
        <v>1063</v>
      </c>
      <c r="E30" s="58">
        <v>799</v>
      </c>
      <c r="F30" s="58">
        <v>683</v>
      </c>
      <c r="G30" s="51"/>
      <c r="H30" s="51"/>
      <c r="I30" s="50">
        <v>3541</v>
      </c>
      <c r="J30" s="50">
        <f t="shared" si="0"/>
        <v>1906776</v>
      </c>
    </row>
    <row r="31" spans="1:10" ht="15" customHeight="1">
      <c r="A31" s="52">
        <v>40210</v>
      </c>
      <c r="B31" s="52"/>
      <c r="C31" s="58">
        <v>986</v>
      </c>
      <c r="D31" s="58">
        <v>1067</v>
      </c>
      <c r="E31" s="58">
        <v>911</v>
      </c>
      <c r="F31" s="58">
        <v>943</v>
      </c>
      <c r="G31" s="51"/>
      <c r="H31" s="51"/>
      <c r="I31" s="50">
        <v>3907</v>
      </c>
      <c r="J31" s="50">
        <f t="shared" si="0"/>
        <v>1910683</v>
      </c>
    </row>
    <row r="32" spans="1:10" ht="15" customHeight="1">
      <c r="A32" s="52">
        <v>40238</v>
      </c>
      <c r="B32" s="52"/>
      <c r="C32" s="58">
        <v>927</v>
      </c>
      <c r="D32" s="58">
        <v>1192</v>
      </c>
      <c r="E32" s="58">
        <v>958</v>
      </c>
      <c r="F32" s="58">
        <v>944</v>
      </c>
      <c r="G32" s="51"/>
      <c r="H32" s="51"/>
      <c r="I32" s="50">
        <v>4021</v>
      </c>
      <c r="J32" s="50">
        <f t="shared" si="0"/>
        <v>1914704</v>
      </c>
    </row>
    <row r="33" spans="1:10" ht="15" customHeight="1">
      <c r="A33" s="52">
        <v>40269</v>
      </c>
      <c r="B33" s="52"/>
      <c r="C33" s="58">
        <v>970</v>
      </c>
      <c r="D33" s="58">
        <v>1072</v>
      </c>
      <c r="E33" s="58">
        <v>1293</v>
      </c>
      <c r="F33" s="58">
        <v>743</v>
      </c>
      <c r="G33" s="51"/>
      <c r="H33" s="51"/>
      <c r="I33" s="50">
        <v>4078</v>
      </c>
      <c r="J33" s="50">
        <f t="shared" si="0"/>
        <v>1918782</v>
      </c>
    </row>
    <row r="34" spans="1:10" ht="15" customHeight="1">
      <c r="A34" s="52">
        <v>40299</v>
      </c>
      <c r="B34" s="52"/>
      <c r="C34" s="58">
        <v>866</v>
      </c>
      <c r="D34" s="58">
        <v>668</v>
      </c>
      <c r="E34" s="58">
        <v>923</v>
      </c>
      <c r="F34" s="58">
        <v>940</v>
      </c>
      <c r="G34" s="51"/>
      <c r="H34" s="51"/>
      <c r="I34" s="50">
        <v>3397</v>
      </c>
      <c r="J34" s="50">
        <f t="shared" si="0"/>
        <v>1922179</v>
      </c>
    </row>
    <row r="35" spans="1:10" ht="15" customHeight="1">
      <c r="A35" s="52">
        <v>40330</v>
      </c>
      <c r="B35" s="52"/>
      <c r="C35" s="58">
        <v>802</v>
      </c>
      <c r="D35" s="58">
        <v>756</v>
      </c>
      <c r="E35" s="58">
        <v>798</v>
      </c>
      <c r="F35" s="58">
        <v>851</v>
      </c>
      <c r="G35" s="51"/>
      <c r="H35" s="51"/>
      <c r="I35" s="50">
        <v>3207</v>
      </c>
      <c r="J35" s="50">
        <f t="shared" si="0"/>
        <v>1925386</v>
      </c>
    </row>
    <row r="36" spans="1:10" ht="15" customHeight="1">
      <c r="A36" s="52">
        <v>40360</v>
      </c>
      <c r="B36" s="52"/>
      <c r="C36" s="58">
        <v>860</v>
      </c>
      <c r="D36" s="58">
        <v>699</v>
      </c>
      <c r="E36" s="58">
        <v>727</v>
      </c>
      <c r="F36" s="58">
        <v>898</v>
      </c>
      <c r="G36" s="51"/>
      <c r="H36" s="51"/>
      <c r="I36" s="50">
        <v>3184</v>
      </c>
      <c r="J36" s="50">
        <f t="shared" si="0"/>
        <v>1928570</v>
      </c>
    </row>
    <row r="37" spans="1:10" ht="15" customHeight="1">
      <c r="A37" s="52">
        <v>40391</v>
      </c>
      <c r="B37" s="52"/>
      <c r="C37" s="58">
        <v>769</v>
      </c>
      <c r="D37" s="58">
        <v>702</v>
      </c>
      <c r="E37" s="58">
        <v>807</v>
      </c>
      <c r="F37" s="58">
        <v>776</v>
      </c>
      <c r="G37" s="51"/>
      <c r="H37" s="51"/>
      <c r="I37" s="50">
        <v>3054</v>
      </c>
      <c r="J37" s="50">
        <f t="shared" si="0"/>
        <v>1931624</v>
      </c>
    </row>
    <row r="38" spans="1:10" ht="15" customHeight="1">
      <c r="A38" s="52">
        <v>40422</v>
      </c>
      <c r="B38" s="52"/>
      <c r="C38" s="58">
        <v>846</v>
      </c>
      <c r="D38" s="58">
        <v>844</v>
      </c>
      <c r="E38" s="58">
        <v>784</v>
      </c>
      <c r="F38" s="58">
        <v>896</v>
      </c>
      <c r="G38" s="51"/>
      <c r="H38" s="51"/>
      <c r="I38" s="50">
        <v>3370</v>
      </c>
      <c r="J38" s="50">
        <f t="shared" si="0"/>
        <v>1934994</v>
      </c>
    </row>
    <row r="39" spans="1:10" ht="15" customHeight="1">
      <c r="A39" s="52">
        <v>40452</v>
      </c>
      <c r="B39" s="52"/>
      <c r="C39" s="58">
        <v>875</v>
      </c>
      <c r="D39" s="58">
        <v>837</v>
      </c>
      <c r="E39" s="58">
        <v>782</v>
      </c>
      <c r="F39" s="58">
        <v>628</v>
      </c>
      <c r="G39" s="51"/>
      <c r="H39" s="51"/>
      <c r="I39" s="50">
        <v>3122</v>
      </c>
      <c r="J39" s="50">
        <f t="shared" si="0"/>
        <v>1938116</v>
      </c>
    </row>
    <row r="40" spans="1:10" ht="15" customHeight="1">
      <c r="A40" s="52">
        <v>40483</v>
      </c>
      <c r="B40" s="52"/>
      <c r="C40" s="58">
        <v>821</v>
      </c>
      <c r="D40" s="58">
        <v>835</v>
      </c>
      <c r="E40" s="58">
        <v>800</v>
      </c>
      <c r="F40" s="58">
        <v>687</v>
      </c>
      <c r="G40" s="51"/>
      <c r="H40" s="51"/>
      <c r="I40" s="50">
        <v>3143</v>
      </c>
      <c r="J40" s="50">
        <f t="shared" si="0"/>
        <v>1941259</v>
      </c>
    </row>
    <row r="41" spans="1:10" ht="15" customHeight="1">
      <c r="A41" s="52">
        <v>40513</v>
      </c>
      <c r="B41" s="52"/>
      <c r="C41" s="58">
        <v>721</v>
      </c>
      <c r="D41" s="58">
        <v>971</v>
      </c>
      <c r="E41" s="58">
        <v>804</v>
      </c>
      <c r="F41" s="58">
        <v>900</v>
      </c>
      <c r="G41" s="51"/>
      <c r="H41" s="51"/>
      <c r="I41" s="50">
        <v>3396</v>
      </c>
      <c r="J41" s="50">
        <f t="shared" si="0"/>
        <v>1944655</v>
      </c>
    </row>
    <row r="42" spans="1:10" ht="15" customHeight="1">
      <c r="A42" s="52">
        <v>40544</v>
      </c>
      <c r="B42" s="52"/>
      <c r="C42" s="58">
        <v>620</v>
      </c>
      <c r="D42" s="58">
        <v>740</v>
      </c>
      <c r="E42" s="58">
        <v>681</v>
      </c>
      <c r="F42" s="58">
        <v>673</v>
      </c>
      <c r="G42" s="51"/>
      <c r="H42" s="51"/>
      <c r="I42" s="50">
        <v>2714</v>
      </c>
      <c r="J42" s="50">
        <f t="shared" si="0"/>
        <v>1947369</v>
      </c>
    </row>
    <row r="43" spans="1:10" ht="15" customHeight="1">
      <c r="A43" s="52">
        <v>40575</v>
      </c>
      <c r="B43" s="52"/>
      <c r="C43" s="58">
        <v>558</v>
      </c>
      <c r="D43" s="58">
        <v>876</v>
      </c>
      <c r="E43" s="58">
        <v>811</v>
      </c>
      <c r="F43" s="58">
        <v>671</v>
      </c>
      <c r="G43" s="51"/>
      <c r="H43" s="51"/>
      <c r="I43" s="50">
        <v>2916</v>
      </c>
      <c r="J43" s="50">
        <f t="shared" si="0"/>
        <v>1950285</v>
      </c>
    </row>
    <row r="44" spans="1:10" ht="15" customHeight="1">
      <c r="A44" s="52">
        <v>40603</v>
      </c>
      <c r="B44" s="52"/>
      <c r="C44" s="58">
        <v>775</v>
      </c>
      <c r="D44" s="58">
        <v>820</v>
      </c>
      <c r="E44" s="58">
        <v>766</v>
      </c>
      <c r="F44" s="58">
        <v>652</v>
      </c>
      <c r="G44" s="51"/>
      <c r="H44" s="51"/>
      <c r="I44" s="50">
        <v>3013</v>
      </c>
      <c r="J44" s="50">
        <f t="shared" si="0"/>
        <v>1953298</v>
      </c>
    </row>
    <row r="45" spans="1:10" ht="15" customHeight="1">
      <c r="A45" s="52">
        <v>40634</v>
      </c>
      <c r="B45" s="52"/>
      <c r="C45" s="58">
        <v>906</v>
      </c>
      <c r="D45" s="58">
        <v>843</v>
      </c>
      <c r="E45" s="58">
        <v>834</v>
      </c>
      <c r="F45" s="58">
        <v>664</v>
      </c>
      <c r="G45" s="51"/>
      <c r="H45" s="51"/>
      <c r="I45" s="50">
        <v>3247</v>
      </c>
      <c r="J45" s="50">
        <f t="shared" si="0"/>
        <v>1956545</v>
      </c>
    </row>
    <row r="46" spans="1:10" ht="15" customHeight="1">
      <c r="A46" s="52">
        <v>40664</v>
      </c>
      <c r="B46" s="52"/>
      <c r="C46" s="58">
        <v>869</v>
      </c>
      <c r="D46" s="58">
        <v>900</v>
      </c>
      <c r="E46" s="58">
        <v>727</v>
      </c>
      <c r="F46" s="58">
        <v>504</v>
      </c>
      <c r="G46" s="51"/>
      <c r="H46" s="51"/>
      <c r="I46" s="50">
        <v>3000</v>
      </c>
      <c r="J46" s="50">
        <f t="shared" si="0"/>
        <v>1959545</v>
      </c>
    </row>
    <row r="47" spans="1:10" ht="15" customHeight="1">
      <c r="A47" s="52">
        <v>40695</v>
      </c>
      <c r="B47" s="52"/>
      <c r="C47" s="58">
        <v>586</v>
      </c>
      <c r="D47" s="58">
        <v>479</v>
      </c>
      <c r="E47" s="58">
        <v>643</v>
      </c>
      <c r="F47" s="58">
        <v>695</v>
      </c>
      <c r="G47" s="51"/>
      <c r="H47" s="51"/>
      <c r="I47" s="50">
        <v>2403</v>
      </c>
      <c r="J47" s="50">
        <f t="shared" si="0"/>
        <v>1961948</v>
      </c>
    </row>
    <row r="48" spans="1:10" ht="15" customHeight="1">
      <c r="A48" s="52">
        <v>40725</v>
      </c>
      <c r="B48" s="52"/>
      <c r="C48" s="58">
        <v>603</v>
      </c>
      <c r="D48" s="58">
        <v>609</v>
      </c>
      <c r="E48" s="58">
        <v>447</v>
      </c>
      <c r="F48" s="58">
        <v>816</v>
      </c>
      <c r="G48" s="51"/>
      <c r="H48" s="51"/>
      <c r="I48" s="50">
        <v>2475</v>
      </c>
      <c r="J48" s="50">
        <f t="shared" si="0"/>
        <v>1964423</v>
      </c>
    </row>
    <row r="49" spans="1:10" ht="15" customHeight="1">
      <c r="A49" s="52">
        <v>40756</v>
      </c>
      <c r="B49" s="52"/>
      <c r="C49" s="58">
        <v>558</v>
      </c>
      <c r="D49" s="58">
        <v>497</v>
      </c>
      <c r="E49" s="58">
        <v>481</v>
      </c>
      <c r="F49" s="58">
        <v>678</v>
      </c>
      <c r="G49" s="51"/>
      <c r="H49" s="51"/>
      <c r="I49" s="50">
        <v>2214</v>
      </c>
      <c r="J49" s="50">
        <f t="shared" si="0"/>
        <v>1966637</v>
      </c>
    </row>
    <row r="50" spans="1:10" ht="15" customHeight="1">
      <c r="A50" s="52">
        <v>40787</v>
      </c>
      <c r="B50" s="52"/>
      <c r="C50" s="58">
        <v>536</v>
      </c>
      <c r="D50" s="58">
        <v>516</v>
      </c>
      <c r="E50" s="58">
        <v>647</v>
      </c>
      <c r="F50" s="58">
        <v>818</v>
      </c>
      <c r="G50" s="51"/>
      <c r="H50" s="51"/>
      <c r="I50" s="50">
        <v>2517</v>
      </c>
      <c r="J50" s="50">
        <f t="shared" si="0"/>
        <v>1969154</v>
      </c>
    </row>
    <row r="51" spans="1:10" ht="15" customHeight="1">
      <c r="A51" s="52">
        <v>40817</v>
      </c>
      <c r="B51" s="52"/>
      <c r="C51" s="58">
        <v>534</v>
      </c>
      <c r="D51" s="58">
        <v>643</v>
      </c>
      <c r="E51" s="58">
        <v>497</v>
      </c>
      <c r="F51" s="58">
        <v>574</v>
      </c>
      <c r="G51" s="51"/>
      <c r="H51" s="51"/>
      <c r="I51" s="50">
        <v>2248</v>
      </c>
      <c r="J51" s="50">
        <f t="shared" si="0"/>
        <v>1971402</v>
      </c>
    </row>
    <row r="52" spans="1:10" ht="15" customHeight="1">
      <c r="A52" s="52">
        <v>40848</v>
      </c>
      <c r="B52" s="52"/>
      <c r="C52" s="58">
        <v>548</v>
      </c>
      <c r="D52" s="58">
        <v>506</v>
      </c>
      <c r="E52" s="58">
        <v>457</v>
      </c>
      <c r="F52" s="58">
        <v>386</v>
      </c>
      <c r="G52" s="51"/>
      <c r="H52" s="51"/>
      <c r="I52" s="50">
        <v>1897</v>
      </c>
      <c r="J52" s="50">
        <f t="shared" si="0"/>
        <v>1973299</v>
      </c>
    </row>
    <row r="53" spans="1:10" ht="15" customHeight="1">
      <c r="A53" s="52">
        <v>40878</v>
      </c>
      <c r="B53" s="52"/>
      <c r="C53" s="58">
        <v>500</v>
      </c>
      <c r="D53" s="58">
        <v>502</v>
      </c>
      <c r="E53" s="58">
        <v>504</v>
      </c>
      <c r="F53" s="58">
        <v>448</v>
      </c>
      <c r="G53" s="51"/>
      <c r="H53" s="51"/>
      <c r="I53" s="50">
        <v>1954</v>
      </c>
      <c r="J53" s="50">
        <f t="shared" si="0"/>
        <v>1975253</v>
      </c>
    </row>
    <row r="54" spans="1:10" ht="15" customHeight="1">
      <c r="A54" s="52">
        <v>40909</v>
      </c>
      <c r="B54" s="52"/>
      <c r="C54" s="58">
        <v>493</v>
      </c>
      <c r="D54" s="58">
        <v>455</v>
      </c>
      <c r="E54" s="58">
        <v>372</v>
      </c>
      <c r="F54" s="58">
        <v>335</v>
      </c>
      <c r="G54" s="51"/>
      <c r="H54" s="51"/>
      <c r="I54" s="50">
        <v>1655</v>
      </c>
      <c r="J54" s="50">
        <f t="shared" si="0"/>
        <v>1976908</v>
      </c>
    </row>
    <row r="55" spans="1:10" ht="15" customHeight="1">
      <c r="A55" s="52">
        <v>40940</v>
      </c>
      <c r="B55" s="52"/>
      <c r="C55" s="58">
        <v>464</v>
      </c>
      <c r="D55" s="58">
        <v>453</v>
      </c>
      <c r="E55" s="58">
        <v>755</v>
      </c>
      <c r="F55" s="58">
        <v>845</v>
      </c>
      <c r="G55" s="51"/>
      <c r="H55" s="51"/>
      <c r="I55" s="50">
        <v>2517</v>
      </c>
      <c r="J55" s="50">
        <f t="shared" si="0"/>
        <v>1979425</v>
      </c>
    </row>
    <row r="56" spans="1:10" ht="15" customHeight="1">
      <c r="A56" s="52">
        <v>40969</v>
      </c>
      <c r="B56" s="52"/>
      <c r="C56" s="58">
        <v>484</v>
      </c>
      <c r="D56" s="58">
        <v>446</v>
      </c>
      <c r="E56" s="58">
        <v>574</v>
      </c>
      <c r="F56" s="58">
        <v>774</v>
      </c>
      <c r="G56" s="51"/>
      <c r="H56" s="51"/>
      <c r="I56" s="50">
        <v>2278</v>
      </c>
      <c r="J56" s="50">
        <f t="shared" si="0"/>
        <v>1981703</v>
      </c>
    </row>
    <row r="57" spans="1:10" ht="15" customHeight="1">
      <c r="A57" s="52">
        <v>41000</v>
      </c>
      <c r="B57" s="52"/>
      <c r="C57" s="58">
        <v>503</v>
      </c>
      <c r="D57" s="58">
        <v>489</v>
      </c>
      <c r="E57" s="58">
        <v>493</v>
      </c>
      <c r="F57" s="58">
        <v>829</v>
      </c>
      <c r="G57" s="51"/>
      <c r="H57" s="51"/>
      <c r="I57" s="50">
        <v>2314</v>
      </c>
      <c r="J57" s="50">
        <f t="shared" si="0"/>
        <v>1984017</v>
      </c>
    </row>
    <row r="58" spans="1:10" ht="15" customHeight="1">
      <c r="A58" s="52">
        <v>41030</v>
      </c>
      <c r="B58" s="52"/>
      <c r="C58" s="58">
        <v>518</v>
      </c>
      <c r="D58" s="58">
        <v>431</v>
      </c>
      <c r="E58" s="58">
        <v>459</v>
      </c>
      <c r="F58" s="58">
        <v>637</v>
      </c>
      <c r="G58" s="51"/>
      <c r="H58" s="51"/>
      <c r="I58" s="50">
        <v>2045</v>
      </c>
      <c r="J58" s="50">
        <f t="shared" si="0"/>
        <v>1986062</v>
      </c>
    </row>
    <row r="59" spans="1:10" ht="15" customHeight="1">
      <c r="A59" s="52">
        <v>41061</v>
      </c>
      <c r="B59" s="52"/>
      <c r="C59" s="58">
        <v>534</v>
      </c>
      <c r="D59" s="58">
        <v>458</v>
      </c>
      <c r="E59" s="58">
        <v>510</v>
      </c>
      <c r="F59" s="58">
        <v>474</v>
      </c>
      <c r="G59" s="51"/>
      <c r="H59" s="51"/>
      <c r="I59" s="50">
        <v>1976</v>
      </c>
      <c r="J59" s="50">
        <f t="shared" si="0"/>
        <v>1988038</v>
      </c>
    </row>
    <row r="60" spans="1:10" ht="15" customHeight="1">
      <c r="A60" s="52">
        <v>41091</v>
      </c>
      <c r="B60" s="52"/>
      <c r="C60" s="58">
        <v>592</v>
      </c>
      <c r="D60" s="58">
        <v>499</v>
      </c>
      <c r="E60" s="58">
        <v>446</v>
      </c>
      <c r="F60" s="58">
        <v>464</v>
      </c>
      <c r="G60" s="51"/>
      <c r="H60" s="51"/>
      <c r="I60" s="50">
        <v>2001</v>
      </c>
      <c r="J60" s="50">
        <f t="shared" si="0"/>
        <v>1990039</v>
      </c>
    </row>
    <row r="61" spans="1:10" ht="15" customHeight="1">
      <c r="A61" s="52">
        <v>41122</v>
      </c>
      <c r="B61" s="52"/>
      <c r="C61" s="58">
        <v>578</v>
      </c>
      <c r="D61" s="58">
        <v>480</v>
      </c>
      <c r="E61" s="58">
        <v>500</v>
      </c>
      <c r="F61" s="58">
        <v>441</v>
      </c>
      <c r="G61" s="51"/>
      <c r="H61" s="51"/>
      <c r="I61" s="50">
        <v>1999</v>
      </c>
      <c r="J61" s="50">
        <f t="shared" si="0"/>
        <v>1992038</v>
      </c>
    </row>
    <row r="62" spans="1:10" ht="15" customHeight="1">
      <c r="A62" s="52">
        <v>41153</v>
      </c>
      <c r="B62" s="52"/>
      <c r="C62" s="58">
        <v>512</v>
      </c>
      <c r="D62" s="58">
        <v>505</v>
      </c>
      <c r="E62" s="58">
        <v>505</v>
      </c>
      <c r="F62" s="58">
        <v>316</v>
      </c>
      <c r="G62" s="51"/>
      <c r="H62" s="51"/>
      <c r="I62" s="50">
        <v>1838</v>
      </c>
      <c r="J62" s="50">
        <f t="shared" si="0"/>
        <v>1993876</v>
      </c>
    </row>
    <row r="63" spans="1:10" ht="15" customHeight="1">
      <c r="A63" s="52">
        <v>41183</v>
      </c>
      <c r="B63" s="52"/>
      <c r="C63" s="58">
        <v>546</v>
      </c>
      <c r="D63" s="58">
        <v>498</v>
      </c>
      <c r="E63" s="58">
        <v>602</v>
      </c>
      <c r="F63" s="58">
        <v>290</v>
      </c>
      <c r="G63" s="51"/>
      <c r="H63" s="51"/>
      <c r="I63" s="50">
        <v>1936</v>
      </c>
      <c r="J63" s="50">
        <f t="shared" si="0"/>
        <v>1995812</v>
      </c>
    </row>
    <row r="64" spans="1:10" ht="15" customHeight="1">
      <c r="A64" s="52">
        <v>41214</v>
      </c>
      <c r="B64" s="52"/>
      <c r="C64" s="58">
        <v>749</v>
      </c>
      <c r="D64" s="58">
        <v>465</v>
      </c>
      <c r="E64" s="58">
        <v>724</v>
      </c>
      <c r="F64" s="58">
        <v>528</v>
      </c>
      <c r="G64" s="51"/>
      <c r="H64" s="51"/>
      <c r="I64" s="50">
        <v>2466</v>
      </c>
      <c r="J64" s="50">
        <f t="shared" si="0"/>
        <v>1998278</v>
      </c>
    </row>
    <row r="65" spans="1:10" ht="15" customHeight="1">
      <c r="A65" s="52">
        <v>41244</v>
      </c>
      <c r="B65" s="52"/>
      <c r="C65" s="58">
        <v>762</v>
      </c>
      <c r="D65" s="58">
        <v>805</v>
      </c>
      <c r="E65" s="58">
        <v>579</v>
      </c>
      <c r="F65" s="58">
        <v>863</v>
      </c>
      <c r="G65" s="51"/>
      <c r="H65" s="51"/>
      <c r="I65" s="50">
        <v>3009</v>
      </c>
      <c r="J65" s="50">
        <f t="shared" si="0"/>
        <v>2001287</v>
      </c>
    </row>
    <row r="66" spans="1:10" ht="15" customHeight="1">
      <c r="A66" s="52">
        <v>41275</v>
      </c>
      <c r="B66" s="52"/>
      <c r="C66" s="58">
        <v>416</v>
      </c>
      <c r="D66" s="58">
        <v>575</v>
      </c>
      <c r="E66" s="58">
        <v>441</v>
      </c>
      <c r="F66" s="58">
        <v>1015</v>
      </c>
      <c r="G66" s="51"/>
      <c r="H66" s="51"/>
      <c r="I66" s="50">
        <v>2447</v>
      </c>
      <c r="J66" s="50">
        <f t="shared" si="0"/>
        <v>2003734</v>
      </c>
    </row>
    <row r="67" spans="1:10" ht="15" customHeight="1">
      <c r="A67" s="52">
        <v>41306</v>
      </c>
      <c r="B67" s="52"/>
      <c r="C67" s="58">
        <v>1046</v>
      </c>
      <c r="D67" s="58">
        <v>581</v>
      </c>
      <c r="E67" s="58">
        <v>541</v>
      </c>
      <c r="F67" s="58">
        <v>458</v>
      </c>
      <c r="G67" s="51"/>
      <c r="H67" s="51"/>
      <c r="I67" s="50">
        <v>2626</v>
      </c>
      <c r="J67" s="50">
        <f t="shared" si="0"/>
        <v>2006360</v>
      </c>
    </row>
    <row r="68" spans="1:10" ht="15" customHeight="1">
      <c r="A68" s="52">
        <v>41334</v>
      </c>
      <c r="B68" s="52"/>
      <c r="C68" s="58">
        <v>964</v>
      </c>
      <c r="D68" s="58">
        <v>504</v>
      </c>
      <c r="E68" s="58">
        <v>595</v>
      </c>
      <c r="F68" s="58">
        <v>470</v>
      </c>
      <c r="G68" s="51"/>
      <c r="H68" s="51"/>
      <c r="I68" s="50">
        <v>2533</v>
      </c>
      <c r="J68" s="50">
        <f t="shared" si="0"/>
        <v>2008893</v>
      </c>
    </row>
    <row r="69" spans="1:10" ht="15" customHeight="1">
      <c r="A69" s="52">
        <v>41365</v>
      </c>
      <c r="B69" s="52"/>
      <c r="C69" s="58">
        <v>967</v>
      </c>
      <c r="D69" s="58">
        <v>637</v>
      </c>
      <c r="E69" s="58">
        <v>572</v>
      </c>
      <c r="F69" s="58">
        <v>481</v>
      </c>
      <c r="G69" s="51"/>
      <c r="H69" s="51"/>
      <c r="I69" s="50">
        <v>2657</v>
      </c>
      <c r="J69" s="50">
        <f t="shared" si="0"/>
        <v>2011550</v>
      </c>
    </row>
    <row r="70" spans="1:10" ht="15" customHeight="1">
      <c r="A70" s="52">
        <v>41395</v>
      </c>
      <c r="B70" s="52"/>
      <c r="C70" s="58">
        <v>487</v>
      </c>
      <c r="D70" s="58">
        <v>879</v>
      </c>
      <c r="E70" s="58">
        <v>872</v>
      </c>
      <c r="F70" s="58">
        <v>774</v>
      </c>
      <c r="G70" s="51"/>
      <c r="H70" s="51"/>
      <c r="I70" s="50">
        <v>3012</v>
      </c>
      <c r="J70" s="50">
        <f t="shared" si="0"/>
        <v>2014562</v>
      </c>
    </row>
    <row r="71" spans="1:10" ht="15" customHeight="1">
      <c r="A71" s="52">
        <v>41426</v>
      </c>
      <c r="B71" s="58">
        <v>0</v>
      </c>
      <c r="C71" s="58">
        <v>4</v>
      </c>
      <c r="D71" s="58">
        <v>1006</v>
      </c>
      <c r="E71" s="58">
        <v>1733</v>
      </c>
      <c r="F71" s="58">
        <v>667</v>
      </c>
      <c r="G71" s="51"/>
      <c r="H71" s="51"/>
      <c r="I71" s="50">
        <v>3410</v>
      </c>
      <c r="J71" s="50">
        <f t="shared" si="0"/>
        <v>2017972</v>
      </c>
    </row>
    <row r="72" spans="1:10" ht="15" customHeight="1">
      <c r="A72" s="52">
        <v>41456</v>
      </c>
      <c r="B72" s="58">
        <v>56</v>
      </c>
      <c r="C72" s="58">
        <v>0</v>
      </c>
      <c r="D72" s="58">
        <v>1142</v>
      </c>
      <c r="E72" s="58">
        <v>1450</v>
      </c>
      <c r="F72" s="58">
        <v>446</v>
      </c>
      <c r="G72" s="51"/>
      <c r="H72" s="51"/>
      <c r="I72" s="50">
        <v>3094</v>
      </c>
      <c r="J72" s="50">
        <f t="shared" si="0"/>
        <v>2021066</v>
      </c>
    </row>
    <row r="73" spans="1:10" ht="15" customHeight="1">
      <c r="A73" s="52">
        <v>41487</v>
      </c>
      <c r="B73" s="58">
        <v>159</v>
      </c>
      <c r="C73" s="58">
        <v>0</v>
      </c>
      <c r="D73" s="58">
        <v>1783</v>
      </c>
      <c r="E73" s="58">
        <v>1177</v>
      </c>
      <c r="F73" s="58">
        <v>623</v>
      </c>
      <c r="G73" s="51"/>
      <c r="H73" s="51"/>
      <c r="I73" s="50">
        <v>3742</v>
      </c>
      <c r="J73" s="50">
        <f t="shared" si="0"/>
        <v>2024808</v>
      </c>
    </row>
    <row r="74" spans="1:10" ht="15" customHeight="1">
      <c r="A74" s="52">
        <v>41518</v>
      </c>
      <c r="B74" s="58">
        <v>309</v>
      </c>
      <c r="C74" s="58"/>
      <c r="D74" s="58">
        <v>1316</v>
      </c>
      <c r="E74" s="58">
        <v>1587</v>
      </c>
      <c r="F74" s="58">
        <v>1091</v>
      </c>
      <c r="G74" s="51"/>
      <c r="H74" s="51"/>
      <c r="I74" s="50">
        <v>4303</v>
      </c>
      <c r="J74" s="50">
        <f t="shared" si="0"/>
        <v>2029111</v>
      </c>
    </row>
    <row r="75" spans="1:10" ht="15" customHeight="1">
      <c r="A75" s="52">
        <v>41548</v>
      </c>
      <c r="B75" s="58">
        <v>165</v>
      </c>
      <c r="C75" s="37"/>
      <c r="D75" s="58">
        <v>737</v>
      </c>
      <c r="E75" s="58">
        <v>823</v>
      </c>
      <c r="F75" s="58">
        <v>868</v>
      </c>
      <c r="G75" s="51"/>
      <c r="H75" s="51"/>
      <c r="I75" s="50">
        <v>2593</v>
      </c>
      <c r="J75" s="50">
        <f t="shared" si="0"/>
        <v>2031704</v>
      </c>
    </row>
    <row r="76" spans="1:10" ht="15" customHeight="1">
      <c r="A76" s="52">
        <v>41579</v>
      </c>
      <c r="B76" s="58">
        <v>215</v>
      </c>
      <c r="C76" s="37"/>
      <c r="D76" s="58">
        <v>571</v>
      </c>
      <c r="E76" s="58">
        <v>757</v>
      </c>
      <c r="F76" s="58">
        <v>824</v>
      </c>
      <c r="G76" s="51"/>
      <c r="H76" s="51"/>
      <c r="I76" s="50">
        <v>2367</v>
      </c>
      <c r="J76" s="50">
        <f t="shared" si="0"/>
        <v>2034071</v>
      </c>
    </row>
    <row r="77" spans="1:10" ht="15" customHeight="1">
      <c r="A77" s="52">
        <v>41609</v>
      </c>
      <c r="B77" s="58">
        <v>172</v>
      </c>
      <c r="C77" s="37"/>
      <c r="D77" s="37">
        <v>671</v>
      </c>
      <c r="E77" s="58">
        <v>662</v>
      </c>
      <c r="F77" s="58">
        <v>756</v>
      </c>
      <c r="G77" s="51"/>
      <c r="H77" s="51"/>
      <c r="I77" s="50">
        <v>2261</v>
      </c>
      <c r="J77" s="50">
        <f t="shared" si="0"/>
        <v>2036332</v>
      </c>
    </row>
    <row r="78" spans="1:10" ht="15" customHeight="1">
      <c r="A78" s="52">
        <v>41640</v>
      </c>
      <c r="B78" s="58">
        <v>91</v>
      </c>
      <c r="C78" s="37"/>
      <c r="D78" s="37">
        <v>435</v>
      </c>
      <c r="E78" s="58">
        <v>158</v>
      </c>
      <c r="F78" s="58">
        <v>559</v>
      </c>
      <c r="G78" s="51"/>
      <c r="H78" s="51"/>
      <c r="I78" s="50">
        <v>1243</v>
      </c>
      <c r="J78" s="50">
        <f t="shared" si="0"/>
        <v>2037575</v>
      </c>
    </row>
    <row r="79" spans="1:10" ht="15" customHeight="1">
      <c r="A79" s="52">
        <v>41671</v>
      </c>
      <c r="B79" s="58">
        <v>120</v>
      </c>
      <c r="C79" s="37"/>
      <c r="D79" s="37">
        <v>578</v>
      </c>
      <c r="E79" s="37">
        <v>487</v>
      </c>
      <c r="F79" s="58">
        <v>814</v>
      </c>
      <c r="G79" s="58"/>
      <c r="H79" s="51"/>
      <c r="I79" s="50">
        <v>1999</v>
      </c>
      <c r="J79" s="50">
        <f t="shared" si="0"/>
        <v>2039574</v>
      </c>
    </row>
    <row r="80" spans="1:10" ht="15" customHeight="1">
      <c r="A80" s="52">
        <v>41699</v>
      </c>
      <c r="B80" s="58">
        <v>79</v>
      </c>
      <c r="C80" s="37"/>
      <c r="D80" s="37">
        <v>605</v>
      </c>
      <c r="E80" s="37">
        <v>569</v>
      </c>
      <c r="F80" s="37">
        <v>698</v>
      </c>
      <c r="G80" s="58"/>
      <c r="H80" s="51"/>
      <c r="I80" s="50">
        <v>1951</v>
      </c>
      <c r="J80" s="50">
        <f t="shared" si="0"/>
        <v>2041525</v>
      </c>
    </row>
    <row r="81" spans="1:10" ht="15" customHeight="1">
      <c r="A81" s="52">
        <v>41730</v>
      </c>
      <c r="B81" s="58">
        <v>98</v>
      </c>
      <c r="C81" s="37"/>
      <c r="D81" s="37">
        <v>647</v>
      </c>
      <c r="E81" s="37">
        <v>570</v>
      </c>
      <c r="F81" s="37">
        <v>690</v>
      </c>
      <c r="G81" s="37"/>
      <c r="H81" s="51"/>
      <c r="I81" s="50">
        <v>2005</v>
      </c>
      <c r="J81" s="50">
        <f t="shared" si="0"/>
        <v>2043530</v>
      </c>
    </row>
    <row r="82" spans="1:10" ht="15" customHeight="1">
      <c r="A82" s="52">
        <v>41760</v>
      </c>
      <c r="B82" s="58">
        <v>107</v>
      </c>
      <c r="C82" s="37"/>
      <c r="D82" s="37">
        <v>582</v>
      </c>
      <c r="E82" s="37">
        <v>497</v>
      </c>
      <c r="F82" s="37">
        <v>607</v>
      </c>
      <c r="G82" s="37"/>
      <c r="H82" s="51"/>
      <c r="I82" s="50">
        <v>1793</v>
      </c>
      <c r="J82" s="50">
        <f aca="true" t="shared" si="1" ref="J82:J138">+I82+J81</f>
        <v>2045323</v>
      </c>
    </row>
    <row r="83" spans="1:10" ht="15" customHeight="1">
      <c r="A83" s="52">
        <v>41791</v>
      </c>
      <c r="B83" s="58">
        <v>120</v>
      </c>
      <c r="C83" s="37"/>
      <c r="D83" s="37">
        <v>609</v>
      </c>
      <c r="E83" s="37">
        <v>648</v>
      </c>
      <c r="F83" s="37">
        <v>614</v>
      </c>
      <c r="G83" s="37"/>
      <c r="H83" s="51"/>
      <c r="I83" s="50">
        <v>1991</v>
      </c>
      <c r="J83" s="50">
        <f t="shared" si="1"/>
        <v>2047314</v>
      </c>
    </row>
    <row r="84" spans="1:10" ht="15" customHeight="1">
      <c r="A84" s="52">
        <v>41821</v>
      </c>
      <c r="B84" s="58">
        <v>171</v>
      </c>
      <c r="C84" s="37"/>
      <c r="D84" s="37">
        <v>632</v>
      </c>
      <c r="E84" s="37">
        <v>650</v>
      </c>
      <c r="F84" s="37">
        <v>711</v>
      </c>
      <c r="G84" s="37"/>
      <c r="H84" s="51"/>
      <c r="I84" s="50">
        <v>2164</v>
      </c>
      <c r="J84" s="50">
        <f t="shared" si="1"/>
        <v>2049478</v>
      </c>
    </row>
    <row r="85" spans="1:10" ht="15" customHeight="1">
      <c r="A85" s="52">
        <v>41852</v>
      </c>
      <c r="B85" s="58">
        <v>305</v>
      </c>
      <c r="C85" s="37"/>
      <c r="D85" s="37">
        <v>648</v>
      </c>
      <c r="E85" s="37">
        <v>536</v>
      </c>
      <c r="F85" s="37">
        <v>564</v>
      </c>
      <c r="G85" s="37"/>
      <c r="H85" s="51"/>
      <c r="I85" s="50">
        <v>2053</v>
      </c>
      <c r="J85" s="50">
        <f t="shared" si="1"/>
        <v>2051531</v>
      </c>
    </row>
    <row r="86" spans="1:10" ht="15" customHeight="1">
      <c r="A86" s="52">
        <v>41883</v>
      </c>
      <c r="B86" s="58">
        <v>241</v>
      </c>
      <c r="C86" s="37"/>
      <c r="D86" s="37">
        <v>683</v>
      </c>
      <c r="E86" s="37">
        <v>583</v>
      </c>
      <c r="F86" s="37">
        <v>618</v>
      </c>
      <c r="G86" s="37"/>
      <c r="H86" s="51"/>
      <c r="I86" s="50">
        <v>2125</v>
      </c>
      <c r="J86" s="50">
        <f t="shared" si="1"/>
        <v>2053656</v>
      </c>
    </row>
    <row r="87" spans="1:10" ht="15" customHeight="1">
      <c r="A87" s="52">
        <v>41913</v>
      </c>
      <c r="B87" s="58">
        <v>195</v>
      </c>
      <c r="C87" s="37"/>
      <c r="D87" s="37">
        <v>715</v>
      </c>
      <c r="E87" s="37">
        <v>484</v>
      </c>
      <c r="F87" s="37">
        <v>609</v>
      </c>
      <c r="G87" s="37"/>
      <c r="H87" s="51"/>
      <c r="I87" s="50">
        <v>2003</v>
      </c>
      <c r="J87" s="50">
        <f t="shared" si="1"/>
        <v>2055659</v>
      </c>
    </row>
    <row r="88" spans="1:10" ht="15" customHeight="1">
      <c r="A88" s="52">
        <v>41944</v>
      </c>
      <c r="B88" s="58">
        <v>208</v>
      </c>
      <c r="C88" s="37"/>
      <c r="D88" s="37">
        <v>483</v>
      </c>
      <c r="E88" s="37">
        <v>485</v>
      </c>
      <c r="F88" s="37">
        <v>610</v>
      </c>
      <c r="G88" s="37"/>
      <c r="H88" s="51"/>
      <c r="I88" s="50">
        <v>1786</v>
      </c>
      <c r="J88" s="50">
        <f t="shared" si="1"/>
        <v>2057445</v>
      </c>
    </row>
    <row r="89" spans="1:10" ht="15" customHeight="1">
      <c r="A89" s="52">
        <v>41974</v>
      </c>
      <c r="B89" s="58">
        <v>207</v>
      </c>
      <c r="C89" s="37"/>
      <c r="D89" s="37">
        <v>554</v>
      </c>
      <c r="E89" s="37">
        <v>446</v>
      </c>
      <c r="F89" s="37">
        <v>582</v>
      </c>
      <c r="G89" s="37"/>
      <c r="H89" s="51"/>
      <c r="I89" s="50">
        <v>1789</v>
      </c>
      <c r="J89" s="50">
        <f t="shared" si="1"/>
        <v>2059234</v>
      </c>
    </row>
    <row r="90" spans="1:10" ht="15" customHeight="1">
      <c r="A90" s="52">
        <v>42005</v>
      </c>
      <c r="B90" s="58">
        <v>270</v>
      </c>
      <c r="C90" s="37"/>
      <c r="D90" s="37">
        <v>371</v>
      </c>
      <c r="E90" s="37">
        <v>292</v>
      </c>
      <c r="F90" s="37">
        <v>481</v>
      </c>
      <c r="G90" s="37"/>
      <c r="H90" s="51"/>
      <c r="I90" s="50">
        <v>1414</v>
      </c>
      <c r="J90" s="50">
        <f t="shared" si="1"/>
        <v>2060648</v>
      </c>
    </row>
    <row r="91" spans="1:10" ht="15" customHeight="1">
      <c r="A91" s="52">
        <v>42036</v>
      </c>
      <c r="B91" s="58">
        <v>292</v>
      </c>
      <c r="C91" s="37"/>
      <c r="D91" s="37">
        <v>465</v>
      </c>
      <c r="E91" s="37">
        <v>453</v>
      </c>
      <c r="F91" s="37">
        <v>496</v>
      </c>
      <c r="G91" s="37"/>
      <c r="H91" s="51"/>
      <c r="I91" s="50">
        <v>1706</v>
      </c>
      <c r="J91" s="50">
        <f t="shared" si="1"/>
        <v>2062354</v>
      </c>
    </row>
    <row r="92" spans="1:10" ht="15" customHeight="1">
      <c r="A92" s="52">
        <v>42064</v>
      </c>
      <c r="B92" s="58">
        <v>423</v>
      </c>
      <c r="C92" s="37"/>
      <c r="D92" s="37">
        <v>446</v>
      </c>
      <c r="E92" s="37">
        <v>431</v>
      </c>
      <c r="F92" s="37">
        <v>381</v>
      </c>
      <c r="G92" s="37"/>
      <c r="H92" s="51"/>
      <c r="I92" s="50">
        <v>1681</v>
      </c>
      <c r="J92" s="50">
        <f t="shared" si="1"/>
        <v>2064035</v>
      </c>
    </row>
    <row r="93" spans="1:10" ht="15" customHeight="1">
      <c r="A93" s="52">
        <v>42095</v>
      </c>
      <c r="B93" s="58">
        <v>464</v>
      </c>
      <c r="C93" s="37"/>
      <c r="D93" s="37">
        <v>461</v>
      </c>
      <c r="E93" s="37">
        <v>424</v>
      </c>
      <c r="F93" s="37">
        <v>443</v>
      </c>
      <c r="G93" s="37"/>
      <c r="H93" s="51"/>
      <c r="I93" s="50">
        <v>1792</v>
      </c>
      <c r="J93" s="50">
        <f t="shared" si="1"/>
        <v>2065827</v>
      </c>
    </row>
    <row r="94" spans="1:10" ht="15" customHeight="1">
      <c r="A94" s="52">
        <v>42125</v>
      </c>
      <c r="B94" s="58">
        <v>408</v>
      </c>
      <c r="C94" s="37"/>
      <c r="D94" s="37">
        <v>464</v>
      </c>
      <c r="E94" s="37">
        <v>440</v>
      </c>
      <c r="F94" s="37">
        <v>462</v>
      </c>
      <c r="G94" s="37"/>
      <c r="H94" s="51"/>
      <c r="I94" s="50">
        <v>1774</v>
      </c>
      <c r="J94" s="50">
        <f t="shared" si="1"/>
        <v>2067601</v>
      </c>
    </row>
    <row r="95" spans="1:10" ht="15" customHeight="1">
      <c r="A95" s="52">
        <v>42156</v>
      </c>
      <c r="B95" s="58">
        <v>364</v>
      </c>
      <c r="D95" s="38">
        <v>460</v>
      </c>
      <c r="E95" s="38">
        <v>487</v>
      </c>
      <c r="F95" s="38">
        <v>483</v>
      </c>
      <c r="H95" s="51"/>
      <c r="I95" s="50">
        <v>1794</v>
      </c>
      <c r="J95" s="50">
        <f t="shared" si="1"/>
        <v>2069395</v>
      </c>
    </row>
    <row r="96" spans="1:10" ht="15" customHeight="1">
      <c r="A96" s="52">
        <v>42186</v>
      </c>
      <c r="B96" s="58">
        <v>366</v>
      </c>
      <c r="D96" s="38">
        <v>462</v>
      </c>
      <c r="E96" s="38">
        <v>783</v>
      </c>
      <c r="F96" s="38">
        <v>499</v>
      </c>
      <c r="H96" s="51"/>
      <c r="I96" s="50">
        <v>2110</v>
      </c>
      <c r="J96" s="50">
        <f t="shared" si="1"/>
        <v>2071505</v>
      </c>
    </row>
    <row r="97" spans="1:10" ht="15" customHeight="1">
      <c r="A97" s="52">
        <v>42217</v>
      </c>
      <c r="B97" s="58">
        <v>358</v>
      </c>
      <c r="C97" s="37"/>
      <c r="D97" s="38">
        <v>343</v>
      </c>
      <c r="E97" s="38">
        <v>1023</v>
      </c>
      <c r="F97" s="38">
        <v>439</v>
      </c>
      <c r="H97" s="51"/>
      <c r="I97" s="50">
        <v>2163</v>
      </c>
      <c r="J97" s="50">
        <f t="shared" si="1"/>
        <v>2073668</v>
      </c>
    </row>
    <row r="98" spans="1:10" ht="15" customHeight="1">
      <c r="A98" s="52">
        <v>42248</v>
      </c>
      <c r="B98" s="58">
        <v>490</v>
      </c>
      <c r="C98" s="37"/>
      <c r="D98" s="38">
        <v>675</v>
      </c>
      <c r="E98" s="38">
        <v>2080</v>
      </c>
      <c r="F98" s="38">
        <v>641</v>
      </c>
      <c r="H98" s="51"/>
      <c r="I98" s="50">
        <v>3886</v>
      </c>
      <c r="J98" s="50">
        <f t="shared" si="1"/>
        <v>2077554</v>
      </c>
    </row>
    <row r="99" spans="1:10" ht="15" customHeight="1">
      <c r="A99" s="52">
        <v>42278</v>
      </c>
      <c r="B99" s="58">
        <v>346</v>
      </c>
      <c r="C99" s="37"/>
      <c r="D99" s="38">
        <v>634</v>
      </c>
      <c r="E99" s="38">
        <v>1339</v>
      </c>
      <c r="F99" s="38">
        <v>425</v>
      </c>
      <c r="H99" s="51"/>
      <c r="I99" s="50">
        <v>2744</v>
      </c>
      <c r="J99" s="50">
        <f t="shared" si="1"/>
        <v>2080298</v>
      </c>
    </row>
    <row r="100" spans="1:11" ht="15" customHeight="1">
      <c r="A100" s="52">
        <v>42309</v>
      </c>
      <c r="B100" s="37">
        <v>483</v>
      </c>
      <c r="D100" s="37">
        <v>641</v>
      </c>
      <c r="E100" s="37">
        <v>1451</v>
      </c>
      <c r="F100" s="37">
        <v>508</v>
      </c>
      <c r="I100" s="50">
        <v>3083</v>
      </c>
      <c r="J100" s="50">
        <f t="shared" si="1"/>
        <v>2083381</v>
      </c>
      <c r="K100" s="53"/>
    </row>
    <row r="101" spans="1:11" ht="15" customHeight="1">
      <c r="A101" s="52">
        <v>42369</v>
      </c>
      <c r="B101" s="37">
        <v>487</v>
      </c>
      <c r="D101" s="37">
        <v>581</v>
      </c>
      <c r="E101" s="37">
        <v>1880</v>
      </c>
      <c r="F101" s="37">
        <v>470</v>
      </c>
      <c r="I101" s="50">
        <v>3418</v>
      </c>
      <c r="J101" s="50">
        <f t="shared" si="1"/>
        <v>2086799</v>
      </c>
      <c r="K101" s="53"/>
    </row>
    <row r="102" spans="1:11" ht="15" customHeight="1">
      <c r="A102" s="52">
        <v>42400</v>
      </c>
      <c r="B102" s="60">
        <v>369</v>
      </c>
      <c r="C102" s="61"/>
      <c r="D102" s="60">
        <v>356</v>
      </c>
      <c r="E102" s="60">
        <v>624</v>
      </c>
      <c r="F102" s="60">
        <v>355</v>
      </c>
      <c r="G102" s="61"/>
      <c r="H102" s="60"/>
      <c r="I102" s="50">
        <v>1704</v>
      </c>
      <c r="J102" s="50">
        <f t="shared" si="1"/>
        <v>2088503</v>
      </c>
      <c r="K102" s="53"/>
    </row>
    <row r="103" spans="1:11" ht="15" customHeight="1">
      <c r="A103" s="52">
        <v>42401</v>
      </c>
      <c r="B103" s="60">
        <v>685</v>
      </c>
      <c r="C103" s="61"/>
      <c r="D103" s="60">
        <v>529</v>
      </c>
      <c r="E103" s="60">
        <v>2005</v>
      </c>
      <c r="F103" s="60">
        <v>459</v>
      </c>
      <c r="G103" s="61"/>
      <c r="H103" s="60"/>
      <c r="I103" s="50">
        <v>3678</v>
      </c>
      <c r="J103" s="50">
        <f t="shared" si="1"/>
        <v>2092181</v>
      </c>
      <c r="K103" s="53"/>
    </row>
    <row r="104" spans="1:10" ht="12.75">
      <c r="A104" s="59">
        <v>42430</v>
      </c>
      <c r="B104" s="37">
        <v>612</v>
      </c>
      <c r="C104" s="37"/>
      <c r="D104" s="37">
        <v>500</v>
      </c>
      <c r="E104" s="37">
        <v>1831</v>
      </c>
      <c r="F104" s="37">
        <v>425</v>
      </c>
      <c r="G104" s="37"/>
      <c r="I104" s="50">
        <v>3368</v>
      </c>
      <c r="J104" s="50">
        <f t="shared" si="1"/>
        <v>2095549</v>
      </c>
    </row>
    <row r="105" spans="1:11" ht="12.75">
      <c r="A105" s="52">
        <v>42461</v>
      </c>
      <c r="B105" s="58">
        <v>526</v>
      </c>
      <c r="C105" s="57"/>
      <c r="D105" s="38">
        <v>580</v>
      </c>
      <c r="E105" s="38">
        <v>1949</v>
      </c>
      <c r="F105" s="38">
        <v>338</v>
      </c>
      <c r="G105" s="51"/>
      <c r="H105" s="51"/>
      <c r="I105" s="50">
        <v>3393</v>
      </c>
      <c r="J105" s="50">
        <f t="shared" si="1"/>
        <v>2098942</v>
      </c>
      <c r="K105" s="53"/>
    </row>
    <row r="106" spans="1:11" ht="12.75">
      <c r="A106" s="52">
        <v>42491</v>
      </c>
      <c r="B106" s="58">
        <v>615</v>
      </c>
      <c r="C106" s="57"/>
      <c r="D106" s="38">
        <v>581</v>
      </c>
      <c r="E106" s="38">
        <v>2235</v>
      </c>
      <c r="F106" s="38">
        <v>325</v>
      </c>
      <c r="G106" s="51"/>
      <c r="H106" s="51"/>
      <c r="I106" s="50">
        <v>3756</v>
      </c>
      <c r="J106" s="50">
        <f t="shared" si="1"/>
        <v>2102698</v>
      </c>
      <c r="K106" s="53"/>
    </row>
    <row r="107" spans="1:254" ht="12.75">
      <c r="A107" s="52">
        <v>42522</v>
      </c>
      <c r="B107" s="57">
        <v>579</v>
      </c>
      <c r="D107" s="38">
        <v>629</v>
      </c>
      <c r="E107" s="38">
        <v>2576</v>
      </c>
      <c r="F107" s="51">
        <v>371</v>
      </c>
      <c r="G107" s="51"/>
      <c r="H107" s="50"/>
      <c r="I107" s="50">
        <v>4155</v>
      </c>
      <c r="J107" s="50">
        <f t="shared" si="1"/>
        <v>2106853</v>
      </c>
      <c r="K107" s="38"/>
      <c r="L107" s="38"/>
      <c r="M107" s="51"/>
      <c r="N107" s="50"/>
      <c r="O107" s="58"/>
      <c r="P107" s="57"/>
      <c r="Q107" s="38"/>
      <c r="R107" s="38"/>
      <c r="S107" s="38"/>
      <c r="T107" s="51"/>
      <c r="U107" s="51"/>
      <c r="V107" s="50"/>
      <c r="W107" s="58"/>
      <c r="X107" s="57"/>
      <c r="Y107" s="38"/>
      <c r="Z107" s="38"/>
      <c r="AA107" s="38"/>
      <c r="AB107" s="51"/>
      <c r="AC107" s="51"/>
      <c r="AD107" s="50"/>
      <c r="AE107" s="58"/>
      <c r="AF107" s="57"/>
      <c r="AG107" s="38"/>
      <c r="AH107" s="38"/>
      <c r="AI107" s="38"/>
      <c r="AJ107" s="51"/>
      <c r="AK107" s="51"/>
      <c r="AL107" s="50"/>
      <c r="AM107" s="58"/>
      <c r="AN107" s="57"/>
      <c r="AO107" s="38"/>
      <c r="AP107" s="38"/>
      <c r="AQ107" s="38"/>
      <c r="AR107" s="51"/>
      <c r="AS107" s="51"/>
      <c r="AT107" s="50"/>
      <c r="AU107" s="58"/>
      <c r="AV107" s="57"/>
      <c r="AW107" s="38"/>
      <c r="AX107" s="38"/>
      <c r="AY107" s="38"/>
      <c r="AZ107" s="51"/>
      <c r="BA107" s="51"/>
      <c r="BB107" s="50"/>
      <c r="BC107" s="58"/>
      <c r="BD107" s="57"/>
      <c r="BE107" s="38"/>
      <c r="BF107" s="38"/>
      <c r="BG107" s="38"/>
      <c r="BH107" s="51"/>
      <c r="BI107" s="51"/>
      <c r="BJ107" s="50"/>
      <c r="BK107" s="58"/>
      <c r="BL107" s="57"/>
      <c r="BM107" s="38"/>
      <c r="BN107" s="38"/>
      <c r="BO107" s="38"/>
      <c r="BP107" s="51"/>
      <c r="BQ107" s="51"/>
      <c r="BR107" s="50"/>
      <c r="BS107" s="58"/>
      <c r="BT107" s="57"/>
      <c r="BU107" s="38"/>
      <c r="BV107" s="38"/>
      <c r="BW107" s="38"/>
      <c r="BX107" s="51"/>
      <c r="BY107" s="51"/>
      <c r="BZ107" s="50"/>
      <c r="CA107" s="58"/>
      <c r="CB107" s="57"/>
      <c r="CC107" s="38"/>
      <c r="CD107" s="38"/>
      <c r="CE107" s="38"/>
      <c r="CF107" s="51"/>
      <c r="CG107" s="51"/>
      <c r="CH107" s="50"/>
      <c r="CI107" s="58"/>
      <c r="CJ107" s="57"/>
      <c r="CK107" s="38"/>
      <c r="CL107" s="38"/>
      <c r="CM107" s="38"/>
      <c r="CN107" s="51"/>
      <c r="CO107" s="51"/>
      <c r="CP107" s="50"/>
      <c r="CQ107" s="58"/>
      <c r="CR107" s="57"/>
      <c r="CS107" s="38"/>
      <c r="CT107" s="38"/>
      <c r="CU107" s="38"/>
      <c r="CV107" s="51"/>
      <c r="CW107" s="51"/>
      <c r="CX107" s="50"/>
      <c r="CY107" s="58"/>
      <c r="CZ107" s="57"/>
      <c r="DA107" s="38"/>
      <c r="DB107" s="38"/>
      <c r="DC107" s="38"/>
      <c r="DD107" s="51"/>
      <c r="DE107" s="51"/>
      <c r="DF107" s="50"/>
      <c r="DG107" s="58"/>
      <c r="DH107" s="57"/>
      <c r="DI107" s="38"/>
      <c r="DJ107" s="38"/>
      <c r="DK107" s="38"/>
      <c r="DL107" s="51"/>
      <c r="DM107" s="51"/>
      <c r="DN107" s="50"/>
      <c r="DO107" s="58"/>
      <c r="DP107" s="57"/>
      <c r="DQ107" s="38"/>
      <c r="DR107" s="38"/>
      <c r="DS107" s="38"/>
      <c r="DT107" s="51"/>
      <c r="DU107" s="51"/>
      <c r="DV107" s="50"/>
      <c r="DW107" s="58"/>
      <c r="DX107" s="57"/>
      <c r="DY107" s="38"/>
      <c r="DZ107" s="38"/>
      <c r="EA107" s="38"/>
      <c r="EB107" s="51"/>
      <c r="EC107" s="51"/>
      <c r="ED107" s="50"/>
      <c r="EE107" s="58"/>
      <c r="EF107" s="57"/>
      <c r="EG107" s="38"/>
      <c r="EH107" s="38"/>
      <c r="EI107" s="38"/>
      <c r="EJ107" s="51"/>
      <c r="EK107" s="51"/>
      <c r="EL107" s="50"/>
      <c r="EM107" s="58"/>
      <c r="EN107" s="57"/>
      <c r="EO107" s="38"/>
      <c r="EP107" s="38"/>
      <c r="EQ107" s="38"/>
      <c r="ER107" s="51"/>
      <c r="ES107" s="51"/>
      <c r="ET107" s="50"/>
      <c r="EU107" s="58"/>
      <c r="EV107" s="57"/>
      <c r="EW107" s="38"/>
      <c r="EX107" s="38"/>
      <c r="EY107" s="38"/>
      <c r="EZ107" s="51"/>
      <c r="FA107" s="51"/>
      <c r="FB107" s="50"/>
      <c r="FC107" s="58"/>
      <c r="FD107" s="57"/>
      <c r="FE107" s="38"/>
      <c r="FF107" s="38"/>
      <c r="FG107" s="38"/>
      <c r="FH107" s="51"/>
      <c r="FI107" s="51"/>
      <c r="FJ107" s="50"/>
      <c r="FK107" s="58"/>
      <c r="FL107" s="57"/>
      <c r="FM107" s="38"/>
      <c r="FN107" s="38"/>
      <c r="FO107" s="38"/>
      <c r="FP107" s="51"/>
      <c r="FQ107" s="51"/>
      <c r="FR107" s="50"/>
      <c r="FS107" s="58"/>
      <c r="FT107" s="57"/>
      <c r="FU107" s="38"/>
      <c r="FV107" s="38"/>
      <c r="FW107" s="38"/>
      <c r="FX107" s="51"/>
      <c r="FY107" s="51"/>
      <c r="FZ107" s="50"/>
      <c r="GA107" s="58"/>
      <c r="GB107" s="57"/>
      <c r="GC107" s="38"/>
      <c r="GD107" s="38"/>
      <c r="GE107" s="38"/>
      <c r="GF107" s="51"/>
      <c r="GG107" s="51"/>
      <c r="GH107" s="50"/>
      <c r="GI107" s="58"/>
      <c r="GJ107" s="57"/>
      <c r="GK107" s="38"/>
      <c r="GL107" s="38"/>
      <c r="GM107" s="38"/>
      <c r="GN107" s="51"/>
      <c r="GO107" s="51"/>
      <c r="GP107" s="50"/>
      <c r="GQ107" s="58"/>
      <c r="GR107" s="57"/>
      <c r="GS107" s="38"/>
      <c r="GT107" s="38"/>
      <c r="GU107" s="38"/>
      <c r="GV107" s="51"/>
      <c r="GW107" s="51"/>
      <c r="GX107" s="50"/>
      <c r="GY107" s="58"/>
      <c r="GZ107" s="57"/>
      <c r="HA107" s="38"/>
      <c r="HB107" s="38"/>
      <c r="HC107" s="38"/>
      <c r="HD107" s="51"/>
      <c r="HE107" s="51"/>
      <c r="HF107" s="50"/>
      <c r="HG107" s="58"/>
      <c r="HH107" s="57"/>
      <c r="HI107" s="38"/>
      <c r="HJ107" s="38"/>
      <c r="HK107" s="38"/>
      <c r="HL107" s="51"/>
      <c r="HM107" s="51"/>
      <c r="HN107" s="50"/>
      <c r="HO107" s="58"/>
      <c r="HP107" s="57"/>
      <c r="HQ107" s="38"/>
      <c r="HR107" s="38"/>
      <c r="HS107" s="38"/>
      <c r="HT107" s="51"/>
      <c r="HU107" s="51"/>
      <c r="HV107" s="50"/>
      <c r="HW107" s="58"/>
      <c r="HX107" s="57"/>
      <c r="HY107" s="38"/>
      <c r="HZ107" s="38"/>
      <c r="IA107" s="38"/>
      <c r="IB107" s="51"/>
      <c r="IC107" s="51"/>
      <c r="ID107" s="50"/>
      <c r="IE107" s="58"/>
      <c r="IF107" s="57"/>
      <c r="IG107" s="38"/>
      <c r="IH107" s="38"/>
      <c r="II107" s="38"/>
      <c r="IJ107" s="51"/>
      <c r="IK107" s="51"/>
      <c r="IL107" s="50"/>
      <c r="IM107" s="58"/>
      <c r="IN107" s="57"/>
      <c r="IO107" s="38"/>
      <c r="IP107" s="38"/>
      <c r="IQ107" s="38"/>
      <c r="IR107" s="51"/>
      <c r="IS107" s="51"/>
      <c r="IT107" s="50"/>
    </row>
    <row r="108" spans="1:254" ht="12.75">
      <c r="A108" s="52">
        <v>42552</v>
      </c>
      <c r="B108" s="37">
        <v>576</v>
      </c>
      <c r="D108" s="37">
        <v>656</v>
      </c>
      <c r="E108" s="37">
        <v>2550</v>
      </c>
      <c r="F108" s="37">
        <v>410</v>
      </c>
      <c r="G108" s="51"/>
      <c r="H108" s="50"/>
      <c r="I108" s="50">
        <v>4192</v>
      </c>
      <c r="J108" s="50">
        <f t="shared" si="1"/>
        <v>2111045</v>
      </c>
      <c r="K108" s="38"/>
      <c r="L108" s="38"/>
      <c r="M108" s="51"/>
      <c r="N108" s="50"/>
      <c r="O108" s="58"/>
      <c r="P108" s="57"/>
      <c r="Q108" s="38"/>
      <c r="R108" s="38"/>
      <c r="S108" s="38"/>
      <c r="T108" s="51"/>
      <c r="U108" s="51"/>
      <c r="V108" s="50"/>
      <c r="W108" s="58"/>
      <c r="X108" s="57"/>
      <c r="Y108" s="38"/>
      <c r="Z108" s="38"/>
      <c r="AA108" s="38"/>
      <c r="AB108" s="51"/>
      <c r="AC108" s="51"/>
      <c r="AD108" s="50"/>
      <c r="AE108" s="58"/>
      <c r="AF108" s="57"/>
      <c r="AG108" s="38"/>
      <c r="AH108" s="38"/>
      <c r="AI108" s="38"/>
      <c r="AJ108" s="51"/>
      <c r="AK108" s="51"/>
      <c r="AL108" s="50"/>
      <c r="AM108" s="58"/>
      <c r="AN108" s="57"/>
      <c r="AO108" s="38"/>
      <c r="AP108" s="38"/>
      <c r="AQ108" s="38"/>
      <c r="AR108" s="51"/>
      <c r="AS108" s="51"/>
      <c r="AT108" s="50"/>
      <c r="AU108" s="58"/>
      <c r="AV108" s="57"/>
      <c r="AW108" s="38"/>
      <c r="AX108" s="38"/>
      <c r="AY108" s="38"/>
      <c r="AZ108" s="51"/>
      <c r="BA108" s="51"/>
      <c r="BB108" s="50"/>
      <c r="BC108" s="58"/>
      <c r="BD108" s="57"/>
      <c r="BE108" s="38"/>
      <c r="BF108" s="38"/>
      <c r="BG108" s="38"/>
      <c r="BH108" s="51"/>
      <c r="BI108" s="51"/>
      <c r="BJ108" s="50"/>
      <c r="BK108" s="58"/>
      <c r="BL108" s="57"/>
      <c r="BM108" s="38"/>
      <c r="BN108" s="38"/>
      <c r="BO108" s="38"/>
      <c r="BP108" s="51"/>
      <c r="BQ108" s="51"/>
      <c r="BR108" s="50"/>
      <c r="BS108" s="58"/>
      <c r="BT108" s="57"/>
      <c r="BU108" s="38"/>
      <c r="BV108" s="38"/>
      <c r="BW108" s="38"/>
      <c r="BX108" s="51"/>
      <c r="BY108" s="51"/>
      <c r="BZ108" s="50"/>
      <c r="CA108" s="58"/>
      <c r="CB108" s="57"/>
      <c r="CC108" s="38"/>
      <c r="CD108" s="38"/>
      <c r="CE108" s="38"/>
      <c r="CF108" s="51"/>
      <c r="CG108" s="51"/>
      <c r="CH108" s="50"/>
      <c r="CI108" s="58"/>
      <c r="CJ108" s="57"/>
      <c r="CK108" s="38"/>
      <c r="CL108" s="38"/>
      <c r="CM108" s="38"/>
      <c r="CN108" s="51"/>
      <c r="CO108" s="51"/>
      <c r="CP108" s="50"/>
      <c r="CQ108" s="58"/>
      <c r="CR108" s="57"/>
      <c r="CS108" s="38"/>
      <c r="CT108" s="38"/>
      <c r="CU108" s="38"/>
      <c r="CV108" s="51"/>
      <c r="CW108" s="51"/>
      <c r="CX108" s="50"/>
      <c r="CY108" s="58"/>
      <c r="CZ108" s="57"/>
      <c r="DA108" s="38"/>
      <c r="DB108" s="38"/>
      <c r="DC108" s="38"/>
      <c r="DD108" s="51"/>
      <c r="DE108" s="51"/>
      <c r="DF108" s="50"/>
      <c r="DG108" s="58"/>
      <c r="DH108" s="57"/>
      <c r="DI108" s="38"/>
      <c r="DJ108" s="38"/>
      <c r="DK108" s="38"/>
      <c r="DL108" s="51"/>
      <c r="DM108" s="51"/>
      <c r="DN108" s="50"/>
      <c r="DO108" s="58"/>
      <c r="DP108" s="57"/>
      <c r="DQ108" s="38"/>
      <c r="DR108" s="38"/>
      <c r="DS108" s="38"/>
      <c r="DT108" s="51"/>
      <c r="DU108" s="51"/>
      <c r="DV108" s="50"/>
      <c r="DW108" s="58"/>
      <c r="DX108" s="57"/>
      <c r="DY108" s="38"/>
      <c r="DZ108" s="38"/>
      <c r="EA108" s="38"/>
      <c r="EB108" s="51"/>
      <c r="EC108" s="51"/>
      <c r="ED108" s="50"/>
      <c r="EE108" s="58"/>
      <c r="EF108" s="57"/>
      <c r="EG108" s="38"/>
      <c r="EH108" s="38"/>
      <c r="EI108" s="38"/>
      <c r="EJ108" s="51"/>
      <c r="EK108" s="51"/>
      <c r="EL108" s="50"/>
      <c r="EM108" s="58"/>
      <c r="EN108" s="57"/>
      <c r="EO108" s="38"/>
      <c r="EP108" s="38"/>
      <c r="EQ108" s="38"/>
      <c r="ER108" s="51"/>
      <c r="ES108" s="51"/>
      <c r="ET108" s="50"/>
      <c r="EU108" s="58"/>
      <c r="EV108" s="57"/>
      <c r="EW108" s="38"/>
      <c r="EX108" s="38"/>
      <c r="EY108" s="38"/>
      <c r="EZ108" s="51"/>
      <c r="FA108" s="51"/>
      <c r="FB108" s="50"/>
      <c r="FC108" s="58"/>
      <c r="FD108" s="57"/>
      <c r="FE108" s="38"/>
      <c r="FF108" s="38"/>
      <c r="FG108" s="38"/>
      <c r="FH108" s="51"/>
      <c r="FI108" s="51"/>
      <c r="FJ108" s="50"/>
      <c r="FK108" s="58"/>
      <c r="FL108" s="57"/>
      <c r="FM108" s="38"/>
      <c r="FN108" s="38"/>
      <c r="FO108" s="38"/>
      <c r="FP108" s="51"/>
      <c r="FQ108" s="51"/>
      <c r="FR108" s="50"/>
      <c r="FS108" s="58"/>
      <c r="FT108" s="57"/>
      <c r="FU108" s="38"/>
      <c r="FV108" s="38"/>
      <c r="FW108" s="38"/>
      <c r="FX108" s="51"/>
      <c r="FY108" s="51"/>
      <c r="FZ108" s="50"/>
      <c r="GA108" s="58"/>
      <c r="GB108" s="57"/>
      <c r="GC108" s="38"/>
      <c r="GD108" s="38"/>
      <c r="GE108" s="38"/>
      <c r="GF108" s="51"/>
      <c r="GG108" s="51"/>
      <c r="GH108" s="50"/>
      <c r="GI108" s="58"/>
      <c r="GJ108" s="57"/>
      <c r="GK108" s="38"/>
      <c r="GL108" s="38"/>
      <c r="GM108" s="38"/>
      <c r="GN108" s="51"/>
      <c r="GO108" s="51"/>
      <c r="GP108" s="50"/>
      <c r="GQ108" s="58"/>
      <c r="GR108" s="57"/>
      <c r="GS108" s="38"/>
      <c r="GT108" s="38"/>
      <c r="GU108" s="38"/>
      <c r="GV108" s="51"/>
      <c r="GW108" s="51"/>
      <c r="GX108" s="50"/>
      <c r="GY108" s="58"/>
      <c r="GZ108" s="57"/>
      <c r="HA108" s="38"/>
      <c r="HB108" s="38"/>
      <c r="HC108" s="38"/>
      <c r="HD108" s="51"/>
      <c r="HE108" s="51"/>
      <c r="HF108" s="50"/>
      <c r="HG108" s="58"/>
      <c r="HH108" s="57"/>
      <c r="HI108" s="38"/>
      <c r="HJ108" s="38"/>
      <c r="HK108" s="38"/>
      <c r="HL108" s="51"/>
      <c r="HM108" s="51"/>
      <c r="HN108" s="50"/>
      <c r="HO108" s="58"/>
      <c r="HP108" s="57"/>
      <c r="HQ108" s="38"/>
      <c r="HR108" s="38"/>
      <c r="HS108" s="38"/>
      <c r="HT108" s="51"/>
      <c r="HU108" s="51"/>
      <c r="HV108" s="50"/>
      <c r="HW108" s="58"/>
      <c r="HX108" s="57"/>
      <c r="HY108" s="38"/>
      <c r="HZ108" s="38"/>
      <c r="IA108" s="38"/>
      <c r="IB108" s="51"/>
      <c r="IC108" s="51"/>
      <c r="ID108" s="50"/>
      <c r="IE108" s="58"/>
      <c r="IF108" s="57"/>
      <c r="IG108" s="38"/>
      <c r="IH108" s="38"/>
      <c r="II108" s="38"/>
      <c r="IJ108" s="51"/>
      <c r="IK108" s="51"/>
      <c r="IL108" s="50"/>
      <c r="IM108" s="58"/>
      <c r="IN108" s="57"/>
      <c r="IO108" s="38"/>
      <c r="IP108" s="38"/>
      <c r="IQ108" s="38"/>
      <c r="IR108" s="51"/>
      <c r="IS108" s="51"/>
      <c r="IT108" s="50"/>
    </row>
    <row r="109" spans="1:254" ht="12.75">
      <c r="A109" s="52">
        <v>42583</v>
      </c>
      <c r="B109" s="37">
        <v>768</v>
      </c>
      <c r="D109" s="37">
        <v>606</v>
      </c>
      <c r="E109" s="37">
        <v>2207</v>
      </c>
      <c r="F109" s="37">
        <v>500</v>
      </c>
      <c r="G109" s="51"/>
      <c r="H109" s="50"/>
      <c r="I109" s="50">
        <v>4081</v>
      </c>
      <c r="J109" s="50">
        <f t="shared" si="1"/>
        <v>2115126</v>
      </c>
      <c r="K109" s="38"/>
      <c r="L109" s="38"/>
      <c r="M109" s="51"/>
      <c r="N109" s="50"/>
      <c r="O109" s="58"/>
      <c r="P109" s="57"/>
      <c r="Q109" s="38"/>
      <c r="R109" s="38"/>
      <c r="S109" s="38"/>
      <c r="T109" s="51"/>
      <c r="U109" s="51"/>
      <c r="V109" s="50"/>
      <c r="W109" s="58"/>
      <c r="X109" s="57"/>
      <c r="Y109" s="38"/>
      <c r="Z109" s="38"/>
      <c r="AA109" s="38"/>
      <c r="AB109" s="51"/>
      <c r="AC109" s="51"/>
      <c r="AD109" s="50"/>
      <c r="AE109" s="58"/>
      <c r="AF109" s="57"/>
      <c r="AG109" s="38"/>
      <c r="AH109" s="38"/>
      <c r="AI109" s="38"/>
      <c r="AJ109" s="51"/>
      <c r="AK109" s="51"/>
      <c r="AL109" s="50"/>
      <c r="AM109" s="58"/>
      <c r="AN109" s="57"/>
      <c r="AO109" s="38"/>
      <c r="AP109" s="38"/>
      <c r="AQ109" s="38"/>
      <c r="AR109" s="51"/>
      <c r="AS109" s="51"/>
      <c r="AT109" s="50"/>
      <c r="AU109" s="58"/>
      <c r="AV109" s="57"/>
      <c r="AW109" s="38"/>
      <c r="AX109" s="38"/>
      <c r="AY109" s="38"/>
      <c r="AZ109" s="51"/>
      <c r="BA109" s="51"/>
      <c r="BB109" s="50"/>
      <c r="BC109" s="58"/>
      <c r="BD109" s="57"/>
      <c r="BE109" s="38"/>
      <c r="BF109" s="38"/>
      <c r="BG109" s="38"/>
      <c r="BH109" s="51"/>
      <c r="BI109" s="51"/>
      <c r="BJ109" s="50"/>
      <c r="BK109" s="58"/>
      <c r="BL109" s="57"/>
      <c r="BM109" s="38"/>
      <c r="BN109" s="38"/>
      <c r="BO109" s="38"/>
      <c r="BP109" s="51"/>
      <c r="BQ109" s="51"/>
      <c r="BR109" s="50"/>
      <c r="BS109" s="58"/>
      <c r="BT109" s="57"/>
      <c r="BU109" s="38"/>
      <c r="BV109" s="38"/>
      <c r="BW109" s="38"/>
      <c r="BX109" s="51"/>
      <c r="BY109" s="51"/>
      <c r="BZ109" s="50"/>
      <c r="CA109" s="58"/>
      <c r="CB109" s="57"/>
      <c r="CC109" s="38"/>
      <c r="CD109" s="38"/>
      <c r="CE109" s="38"/>
      <c r="CF109" s="51"/>
      <c r="CG109" s="51"/>
      <c r="CH109" s="50"/>
      <c r="CI109" s="58"/>
      <c r="CJ109" s="57"/>
      <c r="CK109" s="38"/>
      <c r="CL109" s="38"/>
      <c r="CM109" s="38"/>
      <c r="CN109" s="51"/>
      <c r="CO109" s="51"/>
      <c r="CP109" s="50"/>
      <c r="CQ109" s="58"/>
      <c r="CR109" s="57"/>
      <c r="CS109" s="38"/>
      <c r="CT109" s="38"/>
      <c r="CU109" s="38"/>
      <c r="CV109" s="51"/>
      <c r="CW109" s="51"/>
      <c r="CX109" s="50"/>
      <c r="CY109" s="58"/>
      <c r="CZ109" s="57"/>
      <c r="DA109" s="38"/>
      <c r="DB109" s="38"/>
      <c r="DC109" s="38"/>
      <c r="DD109" s="51"/>
      <c r="DE109" s="51"/>
      <c r="DF109" s="50"/>
      <c r="DG109" s="58"/>
      <c r="DH109" s="57"/>
      <c r="DI109" s="38"/>
      <c r="DJ109" s="38"/>
      <c r="DK109" s="38"/>
      <c r="DL109" s="51"/>
      <c r="DM109" s="51"/>
      <c r="DN109" s="50"/>
      <c r="DO109" s="58"/>
      <c r="DP109" s="57"/>
      <c r="DQ109" s="38"/>
      <c r="DR109" s="38"/>
      <c r="DS109" s="38"/>
      <c r="DT109" s="51"/>
      <c r="DU109" s="51"/>
      <c r="DV109" s="50"/>
      <c r="DW109" s="58"/>
      <c r="DX109" s="57"/>
      <c r="DY109" s="38"/>
      <c r="DZ109" s="38"/>
      <c r="EA109" s="38"/>
      <c r="EB109" s="51"/>
      <c r="EC109" s="51"/>
      <c r="ED109" s="50"/>
      <c r="EE109" s="58"/>
      <c r="EF109" s="57"/>
      <c r="EG109" s="38"/>
      <c r="EH109" s="38"/>
      <c r="EI109" s="38"/>
      <c r="EJ109" s="51"/>
      <c r="EK109" s="51"/>
      <c r="EL109" s="50"/>
      <c r="EM109" s="58"/>
      <c r="EN109" s="57"/>
      <c r="EO109" s="38"/>
      <c r="EP109" s="38"/>
      <c r="EQ109" s="38"/>
      <c r="ER109" s="51"/>
      <c r="ES109" s="51"/>
      <c r="ET109" s="50"/>
      <c r="EU109" s="58"/>
      <c r="EV109" s="57"/>
      <c r="EW109" s="38"/>
      <c r="EX109" s="38"/>
      <c r="EY109" s="38"/>
      <c r="EZ109" s="51"/>
      <c r="FA109" s="51"/>
      <c r="FB109" s="50"/>
      <c r="FC109" s="58"/>
      <c r="FD109" s="57"/>
      <c r="FE109" s="38"/>
      <c r="FF109" s="38"/>
      <c r="FG109" s="38"/>
      <c r="FH109" s="51"/>
      <c r="FI109" s="51"/>
      <c r="FJ109" s="50"/>
      <c r="FK109" s="58"/>
      <c r="FL109" s="57"/>
      <c r="FM109" s="38"/>
      <c r="FN109" s="38"/>
      <c r="FO109" s="38"/>
      <c r="FP109" s="51"/>
      <c r="FQ109" s="51"/>
      <c r="FR109" s="50"/>
      <c r="FS109" s="58"/>
      <c r="FT109" s="57"/>
      <c r="FU109" s="38"/>
      <c r="FV109" s="38"/>
      <c r="FW109" s="38"/>
      <c r="FX109" s="51"/>
      <c r="FY109" s="51"/>
      <c r="FZ109" s="50"/>
      <c r="GA109" s="58"/>
      <c r="GB109" s="57"/>
      <c r="GC109" s="38"/>
      <c r="GD109" s="38"/>
      <c r="GE109" s="38"/>
      <c r="GF109" s="51"/>
      <c r="GG109" s="51"/>
      <c r="GH109" s="50"/>
      <c r="GI109" s="58"/>
      <c r="GJ109" s="57"/>
      <c r="GK109" s="38"/>
      <c r="GL109" s="38"/>
      <c r="GM109" s="38"/>
      <c r="GN109" s="51"/>
      <c r="GO109" s="51"/>
      <c r="GP109" s="50"/>
      <c r="GQ109" s="58"/>
      <c r="GR109" s="57"/>
      <c r="GS109" s="38"/>
      <c r="GT109" s="38"/>
      <c r="GU109" s="38"/>
      <c r="GV109" s="51"/>
      <c r="GW109" s="51"/>
      <c r="GX109" s="50"/>
      <c r="GY109" s="58"/>
      <c r="GZ109" s="57"/>
      <c r="HA109" s="38"/>
      <c r="HB109" s="38"/>
      <c r="HC109" s="38"/>
      <c r="HD109" s="51"/>
      <c r="HE109" s="51"/>
      <c r="HF109" s="50"/>
      <c r="HG109" s="58"/>
      <c r="HH109" s="57"/>
      <c r="HI109" s="38"/>
      <c r="HJ109" s="38"/>
      <c r="HK109" s="38"/>
      <c r="HL109" s="51"/>
      <c r="HM109" s="51"/>
      <c r="HN109" s="50"/>
      <c r="HO109" s="58"/>
      <c r="HP109" s="57"/>
      <c r="HQ109" s="38"/>
      <c r="HR109" s="38"/>
      <c r="HS109" s="38"/>
      <c r="HT109" s="51"/>
      <c r="HU109" s="51"/>
      <c r="HV109" s="50"/>
      <c r="HW109" s="58"/>
      <c r="HX109" s="57"/>
      <c r="HY109" s="38"/>
      <c r="HZ109" s="38"/>
      <c r="IA109" s="38"/>
      <c r="IB109" s="51"/>
      <c r="IC109" s="51"/>
      <c r="ID109" s="50"/>
      <c r="IE109" s="58"/>
      <c r="IF109" s="57"/>
      <c r="IG109" s="38"/>
      <c r="IH109" s="38"/>
      <c r="II109" s="38"/>
      <c r="IJ109" s="51"/>
      <c r="IK109" s="51"/>
      <c r="IL109" s="50"/>
      <c r="IM109" s="58"/>
      <c r="IN109" s="57"/>
      <c r="IO109" s="38"/>
      <c r="IP109" s="38"/>
      <c r="IQ109" s="38"/>
      <c r="IR109" s="51"/>
      <c r="IS109" s="51"/>
      <c r="IT109" s="50"/>
    </row>
    <row r="110" spans="1:254" ht="12.75">
      <c r="A110" s="52">
        <v>42614</v>
      </c>
      <c r="B110" s="37">
        <v>932</v>
      </c>
      <c r="D110" s="37">
        <v>698</v>
      </c>
      <c r="E110" s="37">
        <v>2734</v>
      </c>
      <c r="F110" s="37">
        <v>490</v>
      </c>
      <c r="G110" s="51"/>
      <c r="H110" s="50"/>
      <c r="I110" s="50">
        <v>4854</v>
      </c>
      <c r="J110" s="50">
        <f t="shared" si="1"/>
        <v>2119980</v>
      </c>
      <c r="K110" s="38"/>
      <c r="L110" s="38"/>
      <c r="M110" s="51"/>
      <c r="N110" s="50"/>
      <c r="O110" s="58"/>
      <c r="P110" s="57"/>
      <c r="Q110" s="38"/>
      <c r="R110" s="38"/>
      <c r="S110" s="38"/>
      <c r="T110" s="51"/>
      <c r="U110" s="51"/>
      <c r="V110" s="50"/>
      <c r="W110" s="58"/>
      <c r="X110" s="57"/>
      <c r="Y110" s="38"/>
      <c r="Z110" s="38"/>
      <c r="AA110" s="38"/>
      <c r="AB110" s="51"/>
      <c r="AC110" s="51"/>
      <c r="AD110" s="50"/>
      <c r="AE110" s="58"/>
      <c r="AF110" s="57"/>
      <c r="AG110" s="38"/>
      <c r="AH110" s="38"/>
      <c r="AI110" s="38"/>
      <c r="AJ110" s="51"/>
      <c r="AK110" s="51"/>
      <c r="AL110" s="50"/>
      <c r="AM110" s="58"/>
      <c r="AN110" s="57"/>
      <c r="AO110" s="38"/>
      <c r="AP110" s="38"/>
      <c r="AQ110" s="38"/>
      <c r="AR110" s="51"/>
      <c r="AS110" s="51"/>
      <c r="AT110" s="50"/>
      <c r="AU110" s="58"/>
      <c r="AV110" s="57"/>
      <c r="AW110" s="38"/>
      <c r="AX110" s="38"/>
      <c r="AY110" s="38"/>
      <c r="AZ110" s="51"/>
      <c r="BA110" s="51"/>
      <c r="BB110" s="50"/>
      <c r="BC110" s="58"/>
      <c r="BD110" s="57"/>
      <c r="BE110" s="38"/>
      <c r="BF110" s="38"/>
      <c r="BG110" s="38"/>
      <c r="BH110" s="51"/>
      <c r="BI110" s="51"/>
      <c r="BJ110" s="50"/>
      <c r="BK110" s="58"/>
      <c r="BL110" s="57"/>
      <c r="BM110" s="38"/>
      <c r="BN110" s="38"/>
      <c r="BO110" s="38"/>
      <c r="BP110" s="51"/>
      <c r="BQ110" s="51"/>
      <c r="BR110" s="50"/>
      <c r="BS110" s="58"/>
      <c r="BT110" s="57"/>
      <c r="BU110" s="38"/>
      <c r="BV110" s="38"/>
      <c r="BW110" s="38"/>
      <c r="BX110" s="51"/>
      <c r="BY110" s="51"/>
      <c r="BZ110" s="50"/>
      <c r="CA110" s="58"/>
      <c r="CB110" s="57"/>
      <c r="CC110" s="38"/>
      <c r="CD110" s="38"/>
      <c r="CE110" s="38"/>
      <c r="CF110" s="51"/>
      <c r="CG110" s="51"/>
      <c r="CH110" s="50"/>
      <c r="CI110" s="58"/>
      <c r="CJ110" s="57"/>
      <c r="CK110" s="38"/>
      <c r="CL110" s="38"/>
      <c r="CM110" s="38"/>
      <c r="CN110" s="51"/>
      <c r="CO110" s="51"/>
      <c r="CP110" s="50"/>
      <c r="CQ110" s="58"/>
      <c r="CR110" s="57"/>
      <c r="CS110" s="38"/>
      <c r="CT110" s="38"/>
      <c r="CU110" s="38"/>
      <c r="CV110" s="51"/>
      <c r="CW110" s="51"/>
      <c r="CX110" s="50"/>
      <c r="CY110" s="58"/>
      <c r="CZ110" s="57"/>
      <c r="DA110" s="38"/>
      <c r="DB110" s="38"/>
      <c r="DC110" s="38"/>
      <c r="DD110" s="51"/>
      <c r="DE110" s="51"/>
      <c r="DF110" s="50"/>
      <c r="DG110" s="58"/>
      <c r="DH110" s="57"/>
      <c r="DI110" s="38"/>
      <c r="DJ110" s="38"/>
      <c r="DK110" s="38"/>
      <c r="DL110" s="51"/>
      <c r="DM110" s="51"/>
      <c r="DN110" s="50"/>
      <c r="DO110" s="58"/>
      <c r="DP110" s="57"/>
      <c r="DQ110" s="38"/>
      <c r="DR110" s="38"/>
      <c r="DS110" s="38"/>
      <c r="DT110" s="51"/>
      <c r="DU110" s="51"/>
      <c r="DV110" s="50"/>
      <c r="DW110" s="58"/>
      <c r="DX110" s="57"/>
      <c r="DY110" s="38"/>
      <c r="DZ110" s="38"/>
      <c r="EA110" s="38"/>
      <c r="EB110" s="51"/>
      <c r="EC110" s="51"/>
      <c r="ED110" s="50"/>
      <c r="EE110" s="58"/>
      <c r="EF110" s="57"/>
      <c r="EG110" s="38"/>
      <c r="EH110" s="38"/>
      <c r="EI110" s="38"/>
      <c r="EJ110" s="51"/>
      <c r="EK110" s="51"/>
      <c r="EL110" s="50"/>
      <c r="EM110" s="58"/>
      <c r="EN110" s="57"/>
      <c r="EO110" s="38"/>
      <c r="EP110" s="38"/>
      <c r="EQ110" s="38"/>
      <c r="ER110" s="51"/>
      <c r="ES110" s="51"/>
      <c r="ET110" s="50"/>
      <c r="EU110" s="58"/>
      <c r="EV110" s="57"/>
      <c r="EW110" s="38"/>
      <c r="EX110" s="38"/>
      <c r="EY110" s="38"/>
      <c r="EZ110" s="51"/>
      <c r="FA110" s="51"/>
      <c r="FB110" s="50"/>
      <c r="FC110" s="58"/>
      <c r="FD110" s="57"/>
      <c r="FE110" s="38"/>
      <c r="FF110" s="38"/>
      <c r="FG110" s="38"/>
      <c r="FH110" s="51"/>
      <c r="FI110" s="51"/>
      <c r="FJ110" s="50"/>
      <c r="FK110" s="58"/>
      <c r="FL110" s="57"/>
      <c r="FM110" s="38"/>
      <c r="FN110" s="38"/>
      <c r="FO110" s="38"/>
      <c r="FP110" s="51"/>
      <c r="FQ110" s="51"/>
      <c r="FR110" s="50"/>
      <c r="FS110" s="58"/>
      <c r="FT110" s="57"/>
      <c r="FU110" s="38"/>
      <c r="FV110" s="38"/>
      <c r="FW110" s="38"/>
      <c r="FX110" s="51"/>
      <c r="FY110" s="51"/>
      <c r="FZ110" s="50"/>
      <c r="GA110" s="58"/>
      <c r="GB110" s="57"/>
      <c r="GC110" s="38"/>
      <c r="GD110" s="38"/>
      <c r="GE110" s="38"/>
      <c r="GF110" s="51"/>
      <c r="GG110" s="51"/>
      <c r="GH110" s="50"/>
      <c r="GI110" s="58"/>
      <c r="GJ110" s="57"/>
      <c r="GK110" s="38"/>
      <c r="GL110" s="38"/>
      <c r="GM110" s="38"/>
      <c r="GN110" s="51"/>
      <c r="GO110" s="51"/>
      <c r="GP110" s="50"/>
      <c r="GQ110" s="58"/>
      <c r="GR110" s="57"/>
      <c r="GS110" s="38"/>
      <c r="GT110" s="38"/>
      <c r="GU110" s="38"/>
      <c r="GV110" s="51"/>
      <c r="GW110" s="51"/>
      <c r="GX110" s="50"/>
      <c r="GY110" s="58"/>
      <c r="GZ110" s="57"/>
      <c r="HA110" s="38"/>
      <c r="HB110" s="38"/>
      <c r="HC110" s="38"/>
      <c r="HD110" s="51"/>
      <c r="HE110" s="51"/>
      <c r="HF110" s="50"/>
      <c r="HG110" s="58"/>
      <c r="HH110" s="57"/>
      <c r="HI110" s="38"/>
      <c r="HJ110" s="38"/>
      <c r="HK110" s="38"/>
      <c r="HL110" s="51"/>
      <c r="HM110" s="51"/>
      <c r="HN110" s="50"/>
      <c r="HO110" s="58"/>
      <c r="HP110" s="57"/>
      <c r="HQ110" s="38"/>
      <c r="HR110" s="38"/>
      <c r="HS110" s="38"/>
      <c r="HT110" s="51"/>
      <c r="HU110" s="51"/>
      <c r="HV110" s="50"/>
      <c r="HW110" s="58"/>
      <c r="HX110" s="57"/>
      <c r="HY110" s="38"/>
      <c r="HZ110" s="38"/>
      <c r="IA110" s="38"/>
      <c r="IB110" s="51"/>
      <c r="IC110" s="51"/>
      <c r="ID110" s="50"/>
      <c r="IE110" s="58"/>
      <c r="IF110" s="57"/>
      <c r="IG110" s="38"/>
      <c r="IH110" s="38"/>
      <c r="II110" s="38"/>
      <c r="IJ110" s="51"/>
      <c r="IK110" s="51"/>
      <c r="IL110" s="50"/>
      <c r="IM110" s="58"/>
      <c r="IN110" s="57"/>
      <c r="IO110" s="38"/>
      <c r="IP110" s="38"/>
      <c r="IQ110" s="38"/>
      <c r="IR110" s="51"/>
      <c r="IS110" s="51"/>
      <c r="IT110" s="50"/>
    </row>
    <row r="111" spans="1:254" ht="12.75">
      <c r="A111" s="52">
        <v>42644</v>
      </c>
      <c r="B111" s="37">
        <v>831</v>
      </c>
      <c r="D111" s="37">
        <v>675</v>
      </c>
      <c r="E111" s="37">
        <v>2475</v>
      </c>
      <c r="F111" s="37">
        <v>480</v>
      </c>
      <c r="G111" s="51"/>
      <c r="H111" s="50"/>
      <c r="I111" s="50">
        <v>4461</v>
      </c>
      <c r="J111" s="50">
        <f t="shared" si="1"/>
        <v>2124441</v>
      </c>
      <c r="K111" s="38"/>
      <c r="L111" s="38"/>
      <c r="M111" s="51"/>
      <c r="N111" s="50"/>
      <c r="O111" s="58"/>
      <c r="P111" s="57"/>
      <c r="Q111" s="38"/>
      <c r="R111" s="38"/>
      <c r="S111" s="38"/>
      <c r="T111" s="51"/>
      <c r="U111" s="51"/>
      <c r="V111" s="50"/>
      <c r="W111" s="58"/>
      <c r="X111" s="57"/>
      <c r="Y111" s="38"/>
      <c r="Z111" s="38"/>
      <c r="AA111" s="38"/>
      <c r="AB111" s="51"/>
      <c r="AC111" s="51"/>
      <c r="AD111" s="50"/>
      <c r="AE111" s="58"/>
      <c r="AF111" s="57"/>
      <c r="AG111" s="38"/>
      <c r="AH111" s="38"/>
      <c r="AI111" s="38"/>
      <c r="AJ111" s="51"/>
      <c r="AK111" s="51"/>
      <c r="AL111" s="50"/>
      <c r="AM111" s="58"/>
      <c r="AN111" s="57"/>
      <c r="AO111" s="38"/>
      <c r="AP111" s="38"/>
      <c r="AQ111" s="38"/>
      <c r="AR111" s="51"/>
      <c r="AS111" s="51"/>
      <c r="AT111" s="50"/>
      <c r="AU111" s="58"/>
      <c r="AV111" s="57"/>
      <c r="AW111" s="38"/>
      <c r="AX111" s="38"/>
      <c r="AY111" s="38"/>
      <c r="AZ111" s="51"/>
      <c r="BA111" s="51"/>
      <c r="BB111" s="50"/>
      <c r="BC111" s="58"/>
      <c r="BD111" s="57"/>
      <c r="BE111" s="38"/>
      <c r="BF111" s="38"/>
      <c r="BG111" s="38"/>
      <c r="BH111" s="51"/>
      <c r="BI111" s="51"/>
      <c r="BJ111" s="50"/>
      <c r="BK111" s="58"/>
      <c r="BL111" s="57"/>
      <c r="BM111" s="38"/>
      <c r="BN111" s="38"/>
      <c r="BO111" s="38"/>
      <c r="BP111" s="51"/>
      <c r="BQ111" s="51"/>
      <c r="BR111" s="50"/>
      <c r="BS111" s="58"/>
      <c r="BT111" s="57"/>
      <c r="BU111" s="38"/>
      <c r="BV111" s="38"/>
      <c r="BW111" s="38"/>
      <c r="BX111" s="51"/>
      <c r="BY111" s="51"/>
      <c r="BZ111" s="50"/>
      <c r="CA111" s="58"/>
      <c r="CB111" s="57"/>
      <c r="CC111" s="38"/>
      <c r="CD111" s="38"/>
      <c r="CE111" s="38"/>
      <c r="CF111" s="51"/>
      <c r="CG111" s="51"/>
      <c r="CH111" s="50"/>
      <c r="CI111" s="58"/>
      <c r="CJ111" s="57"/>
      <c r="CK111" s="38"/>
      <c r="CL111" s="38"/>
      <c r="CM111" s="38"/>
      <c r="CN111" s="51"/>
      <c r="CO111" s="51"/>
      <c r="CP111" s="50"/>
      <c r="CQ111" s="58"/>
      <c r="CR111" s="57"/>
      <c r="CS111" s="38"/>
      <c r="CT111" s="38"/>
      <c r="CU111" s="38"/>
      <c r="CV111" s="51"/>
      <c r="CW111" s="51"/>
      <c r="CX111" s="50"/>
      <c r="CY111" s="58"/>
      <c r="CZ111" s="57"/>
      <c r="DA111" s="38"/>
      <c r="DB111" s="38"/>
      <c r="DC111" s="38"/>
      <c r="DD111" s="51"/>
      <c r="DE111" s="51"/>
      <c r="DF111" s="50"/>
      <c r="DG111" s="58"/>
      <c r="DH111" s="57"/>
      <c r="DI111" s="38"/>
      <c r="DJ111" s="38"/>
      <c r="DK111" s="38"/>
      <c r="DL111" s="51"/>
      <c r="DM111" s="51"/>
      <c r="DN111" s="50"/>
      <c r="DO111" s="58"/>
      <c r="DP111" s="57"/>
      <c r="DQ111" s="38"/>
      <c r="DR111" s="38"/>
      <c r="DS111" s="38"/>
      <c r="DT111" s="51"/>
      <c r="DU111" s="51"/>
      <c r="DV111" s="50"/>
      <c r="DW111" s="58"/>
      <c r="DX111" s="57"/>
      <c r="DY111" s="38"/>
      <c r="DZ111" s="38"/>
      <c r="EA111" s="38"/>
      <c r="EB111" s="51"/>
      <c r="EC111" s="51"/>
      <c r="ED111" s="50"/>
      <c r="EE111" s="58"/>
      <c r="EF111" s="57"/>
      <c r="EG111" s="38"/>
      <c r="EH111" s="38"/>
      <c r="EI111" s="38"/>
      <c r="EJ111" s="51"/>
      <c r="EK111" s="51"/>
      <c r="EL111" s="50"/>
      <c r="EM111" s="58"/>
      <c r="EN111" s="57"/>
      <c r="EO111" s="38"/>
      <c r="EP111" s="38"/>
      <c r="EQ111" s="38"/>
      <c r="ER111" s="51"/>
      <c r="ES111" s="51"/>
      <c r="ET111" s="50"/>
      <c r="EU111" s="58"/>
      <c r="EV111" s="57"/>
      <c r="EW111" s="38"/>
      <c r="EX111" s="38"/>
      <c r="EY111" s="38"/>
      <c r="EZ111" s="51"/>
      <c r="FA111" s="51"/>
      <c r="FB111" s="50"/>
      <c r="FC111" s="58"/>
      <c r="FD111" s="57"/>
      <c r="FE111" s="38"/>
      <c r="FF111" s="38"/>
      <c r="FG111" s="38"/>
      <c r="FH111" s="51"/>
      <c r="FI111" s="51"/>
      <c r="FJ111" s="50"/>
      <c r="FK111" s="58"/>
      <c r="FL111" s="57"/>
      <c r="FM111" s="38"/>
      <c r="FN111" s="38"/>
      <c r="FO111" s="38"/>
      <c r="FP111" s="51"/>
      <c r="FQ111" s="51"/>
      <c r="FR111" s="50"/>
      <c r="FS111" s="58"/>
      <c r="FT111" s="57"/>
      <c r="FU111" s="38"/>
      <c r="FV111" s="38"/>
      <c r="FW111" s="38"/>
      <c r="FX111" s="51"/>
      <c r="FY111" s="51"/>
      <c r="FZ111" s="50"/>
      <c r="GA111" s="58"/>
      <c r="GB111" s="57"/>
      <c r="GC111" s="38"/>
      <c r="GD111" s="38"/>
      <c r="GE111" s="38"/>
      <c r="GF111" s="51"/>
      <c r="GG111" s="51"/>
      <c r="GH111" s="50"/>
      <c r="GI111" s="58"/>
      <c r="GJ111" s="57"/>
      <c r="GK111" s="38"/>
      <c r="GL111" s="38"/>
      <c r="GM111" s="38"/>
      <c r="GN111" s="51"/>
      <c r="GO111" s="51"/>
      <c r="GP111" s="50"/>
      <c r="GQ111" s="58"/>
      <c r="GR111" s="57"/>
      <c r="GS111" s="38"/>
      <c r="GT111" s="38"/>
      <c r="GU111" s="38"/>
      <c r="GV111" s="51"/>
      <c r="GW111" s="51"/>
      <c r="GX111" s="50"/>
      <c r="GY111" s="58"/>
      <c r="GZ111" s="57"/>
      <c r="HA111" s="38"/>
      <c r="HB111" s="38"/>
      <c r="HC111" s="38"/>
      <c r="HD111" s="51"/>
      <c r="HE111" s="51"/>
      <c r="HF111" s="50"/>
      <c r="HG111" s="58"/>
      <c r="HH111" s="57"/>
      <c r="HI111" s="38"/>
      <c r="HJ111" s="38"/>
      <c r="HK111" s="38"/>
      <c r="HL111" s="51"/>
      <c r="HM111" s="51"/>
      <c r="HN111" s="50"/>
      <c r="HO111" s="58"/>
      <c r="HP111" s="57"/>
      <c r="HQ111" s="38"/>
      <c r="HR111" s="38"/>
      <c r="HS111" s="38"/>
      <c r="HT111" s="51"/>
      <c r="HU111" s="51"/>
      <c r="HV111" s="50"/>
      <c r="HW111" s="58"/>
      <c r="HX111" s="57"/>
      <c r="HY111" s="38"/>
      <c r="HZ111" s="38"/>
      <c r="IA111" s="38"/>
      <c r="IB111" s="51"/>
      <c r="IC111" s="51"/>
      <c r="ID111" s="50"/>
      <c r="IE111" s="58"/>
      <c r="IF111" s="57"/>
      <c r="IG111" s="38"/>
      <c r="IH111" s="38"/>
      <c r="II111" s="38"/>
      <c r="IJ111" s="51"/>
      <c r="IK111" s="51"/>
      <c r="IL111" s="50"/>
      <c r="IM111" s="58"/>
      <c r="IN111" s="57"/>
      <c r="IO111" s="38"/>
      <c r="IP111" s="38"/>
      <c r="IQ111" s="38"/>
      <c r="IR111" s="51"/>
      <c r="IS111" s="51"/>
      <c r="IT111" s="50"/>
    </row>
    <row r="112" spans="1:254" ht="12.75">
      <c r="A112" s="52">
        <v>42675</v>
      </c>
      <c r="B112" s="37">
        <v>768</v>
      </c>
      <c r="D112" s="37">
        <v>804</v>
      </c>
      <c r="E112" s="37">
        <v>2567</v>
      </c>
      <c r="F112" s="37">
        <v>575</v>
      </c>
      <c r="G112" s="51"/>
      <c r="H112" s="50"/>
      <c r="I112" s="50">
        <v>4714</v>
      </c>
      <c r="J112" s="50">
        <f t="shared" si="1"/>
        <v>2129155</v>
      </c>
      <c r="K112" s="38"/>
      <c r="L112" s="38"/>
      <c r="M112" s="51"/>
      <c r="N112" s="50"/>
      <c r="O112" s="58"/>
      <c r="P112" s="57"/>
      <c r="Q112" s="38"/>
      <c r="R112" s="38"/>
      <c r="S112" s="38"/>
      <c r="T112" s="51"/>
      <c r="U112" s="51"/>
      <c r="V112" s="50"/>
      <c r="W112" s="58"/>
      <c r="X112" s="57"/>
      <c r="Y112" s="38"/>
      <c r="Z112" s="38"/>
      <c r="AA112" s="38"/>
      <c r="AB112" s="51"/>
      <c r="AC112" s="51"/>
      <c r="AD112" s="50"/>
      <c r="AE112" s="58"/>
      <c r="AF112" s="57"/>
      <c r="AG112" s="38"/>
      <c r="AH112" s="38"/>
      <c r="AI112" s="38"/>
      <c r="AJ112" s="51"/>
      <c r="AK112" s="51"/>
      <c r="AL112" s="50"/>
      <c r="AM112" s="58"/>
      <c r="AN112" s="57"/>
      <c r="AO112" s="38"/>
      <c r="AP112" s="38"/>
      <c r="AQ112" s="38"/>
      <c r="AR112" s="51"/>
      <c r="AS112" s="51"/>
      <c r="AT112" s="50"/>
      <c r="AU112" s="58"/>
      <c r="AV112" s="57"/>
      <c r="AW112" s="38"/>
      <c r="AX112" s="38"/>
      <c r="AY112" s="38"/>
      <c r="AZ112" s="51"/>
      <c r="BA112" s="51"/>
      <c r="BB112" s="50"/>
      <c r="BC112" s="58"/>
      <c r="BD112" s="57"/>
      <c r="BE112" s="38"/>
      <c r="BF112" s="38"/>
      <c r="BG112" s="38"/>
      <c r="BH112" s="51"/>
      <c r="BI112" s="51"/>
      <c r="BJ112" s="50"/>
      <c r="BK112" s="58"/>
      <c r="BL112" s="57"/>
      <c r="BM112" s="38"/>
      <c r="BN112" s="38"/>
      <c r="BO112" s="38"/>
      <c r="BP112" s="51"/>
      <c r="BQ112" s="51"/>
      <c r="BR112" s="50"/>
      <c r="BS112" s="58"/>
      <c r="BT112" s="57"/>
      <c r="BU112" s="38"/>
      <c r="BV112" s="38"/>
      <c r="BW112" s="38"/>
      <c r="BX112" s="51"/>
      <c r="BY112" s="51"/>
      <c r="BZ112" s="50"/>
      <c r="CA112" s="58"/>
      <c r="CB112" s="57"/>
      <c r="CC112" s="38"/>
      <c r="CD112" s="38"/>
      <c r="CE112" s="38"/>
      <c r="CF112" s="51"/>
      <c r="CG112" s="51"/>
      <c r="CH112" s="50"/>
      <c r="CI112" s="58"/>
      <c r="CJ112" s="57"/>
      <c r="CK112" s="38"/>
      <c r="CL112" s="38"/>
      <c r="CM112" s="38"/>
      <c r="CN112" s="51"/>
      <c r="CO112" s="51"/>
      <c r="CP112" s="50"/>
      <c r="CQ112" s="58"/>
      <c r="CR112" s="57"/>
      <c r="CS112" s="38"/>
      <c r="CT112" s="38"/>
      <c r="CU112" s="38"/>
      <c r="CV112" s="51"/>
      <c r="CW112" s="51"/>
      <c r="CX112" s="50"/>
      <c r="CY112" s="58"/>
      <c r="CZ112" s="57"/>
      <c r="DA112" s="38"/>
      <c r="DB112" s="38"/>
      <c r="DC112" s="38"/>
      <c r="DD112" s="51"/>
      <c r="DE112" s="51"/>
      <c r="DF112" s="50"/>
      <c r="DG112" s="58"/>
      <c r="DH112" s="57"/>
      <c r="DI112" s="38"/>
      <c r="DJ112" s="38"/>
      <c r="DK112" s="38"/>
      <c r="DL112" s="51"/>
      <c r="DM112" s="51"/>
      <c r="DN112" s="50"/>
      <c r="DO112" s="58"/>
      <c r="DP112" s="57"/>
      <c r="DQ112" s="38"/>
      <c r="DR112" s="38"/>
      <c r="DS112" s="38"/>
      <c r="DT112" s="51"/>
      <c r="DU112" s="51"/>
      <c r="DV112" s="50"/>
      <c r="DW112" s="58"/>
      <c r="DX112" s="57"/>
      <c r="DY112" s="38"/>
      <c r="DZ112" s="38"/>
      <c r="EA112" s="38"/>
      <c r="EB112" s="51"/>
      <c r="EC112" s="51"/>
      <c r="ED112" s="50"/>
      <c r="EE112" s="58"/>
      <c r="EF112" s="57"/>
      <c r="EG112" s="38"/>
      <c r="EH112" s="38"/>
      <c r="EI112" s="38"/>
      <c r="EJ112" s="51"/>
      <c r="EK112" s="51"/>
      <c r="EL112" s="50"/>
      <c r="EM112" s="58"/>
      <c r="EN112" s="57"/>
      <c r="EO112" s="38"/>
      <c r="EP112" s="38"/>
      <c r="EQ112" s="38"/>
      <c r="ER112" s="51"/>
      <c r="ES112" s="51"/>
      <c r="ET112" s="50"/>
      <c r="EU112" s="58"/>
      <c r="EV112" s="57"/>
      <c r="EW112" s="38"/>
      <c r="EX112" s="38"/>
      <c r="EY112" s="38"/>
      <c r="EZ112" s="51"/>
      <c r="FA112" s="51"/>
      <c r="FB112" s="50"/>
      <c r="FC112" s="58"/>
      <c r="FD112" s="57"/>
      <c r="FE112" s="38"/>
      <c r="FF112" s="38"/>
      <c r="FG112" s="38"/>
      <c r="FH112" s="51"/>
      <c r="FI112" s="51"/>
      <c r="FJ112" s="50"/>
      <c r="FK112" s="58"/>
      <c r="FL112" s="57"/>
      <c r="FM112" s="38"/>
      <c r="FN112" s="38"/>
      <c r="FO112" s="38"/>
      <c r="FP112" s="51"/>
      <c r="FQ112" s="51"/>
      <c r="FR112" s="50"/>
      <c r="FS112" s="58"/>
      <c r="FT112" s="57"/>
      <c r="FU112" s="38"/>
      <c r="FV112" s="38"/>
      <c r="FW112" s="38"/>
      <c r="FX112" s="51"/>
      <c r="FY112" s="51"/>
      <c r="FZ112" s="50"/>
      <c r="GA112" s="58"/>
      <c r="GB112" s="57"/>
      <c r="GC112" s="38"/>
      <c r="GD112" s="38"/>
      <c r="GE112" s="38"/>
      <c r="GF112" s="51"/>
      <c r="GG112" s="51"/>
      <c r="GH112" s="50"/>
      <c r="GI112" s="58"/>
      <c r="GJ112" s="57"/>
      <c r="GK112" s="38"/>
      <c r="GL112" s="38"/>
      <c r="GM112" s="38"/>
      <c r="GN112" s="51"/>
      <c r="GO112" s="51"/>
      <c r="GP112" s="50"/>
      <c r="GQ112" s="58"/>
      <c r="GR112" s="57"/>
      <c r="GS112" s="38"/>
      <c r="GT112" s="38"/>
      <c r="GU112" s="38"/>
      <c r="GV112" s="51"/>
      <c r="GW112" s="51"/>
      <c r="GX112" s="50"/>
      <c r="GY112" s="58"/>
      <c r="GZ112" s="57"/>
      <c r="HA112" s="38"/>
      <c r="HB112" s="38"/>
      <c r="HC112" s="38"/>
      <c r="HD112" s="51"/>
      <c r="HE112" s="51"/>
      <c r="HF112" s="50"/>
      <c r="HG112" s="58"/>
      <c r="HH112" s="57"/>
      <c r="HI112" s="38"/>
      <c r="HJ112" s="38"/>
      <c r="HK112" s="38"/>
      <c r="HL112" s="51"/>
      <c r="HM112" s="51"/>
      <c r="HN112" s="50"/>
      <c r="HO112" s="58"/>
      <c r="HP112" s="57"/>
      <c r="HQ112" s="38"/>
      <c r="HR112" s="38"/>
      <c r="HS112" s="38"/>
      <c r="HT112" s="51"/>
      <c r="HU112" s="51"/>
      <c r="HV112" s="50"/>
      <c r="HW112" s="58"/>
      <c r="HX112" s="57"/>
      <c r="HY112" s="38"/>
      <c r="HZ112" s="38"/>
      <c r="IA112" s="38"/>
      <c r="IB112" s="51"/>
      <c r="IC112" s="51"/>
      <c r="ID112" s="50"/>
      <c r="IE112" s="58"/>
      <c r="IF112" s="57"/>
      <c r="IG112" s="38"/>
      <c r="IH112" s="38"/>
      <c r="II112" s="38"/>
      <c r="IJ112" s="51"/>
      <c r="IK112" s="51"/>
      <c r="IL112" s="50"/>
      <c r="IM112" s="58"/>
      <c r="IN112" s="57"/>
      <c r="IO112" s="38"/>
      <c r="IP112" s="38"/>
      <c r="IQ112" s="38"/>
      <c r="IR112" s="51"/>
      <c r="IS112" s="51"/>
      <c r="IT112" s="50"/>
    </row>
    <row r="113" spans="1:254" ht="12.75">
      <c r="A113" s="52">
        <v>42705</v>
      </c>
      <c r="B113" s="37">
        <v>875</v>
      </c>
      <c r="D113" s="37">
        <v>846</v>
      </c>
      <c r="E113" s="37">
        <v>3202</v>
      </c>
      <c r="F113" s="37">
        <v>558</v>
      </c>
      <c r="G113" s="51"/>
      <c r="H113" s="50"/>
      <c r="I113" s="50">
        <v>5481</v>
      </c>
      <c r="J113" s="50">
        <f t="shared" si="1"/>
        <v>2134636</v>
      </c>
      <c r="K113" s="38"/>
      <c r="L113" s="38"/>
      <c r="M113" s="51"/>
      <c r="N113" s="50"/>
      <c r="O113" s="58"/>
      <c r="P113" s="57"/>
      <c r="Q113" s="38"/>
      <c r="R113" s="38"/>
      <c r="S113" s="38"/>
      <c r="T113" s="51"/>
      <c r="U113" s="51"/>
      <c r="V113" s="50"/>
      <c r="W113" s="58"/>
      <c r="X113" s="57"/>
      <c r="Y113" s="38"/>
      <c r="Z113" s="38"/>
      <c r="AA113" s="38"/>
      <c r="AB113" s="51"/>
      <c r="AC113" s="51"/>
      <c r="AD113" s="50"/>
      <c r="AE113" s="58"/>
      <c r="AF113" s="57"/>
      <c r="AG113" s="38"/>
      <c r="AH113" s="38"/>
      <c r="AI113" s="38"/>
      <c r="AJ113" s="51"/>
      <c r="AK113" s="51"/>
      <c r="AL113" s="50"/>
      <c r="AM113" s="58"/>
      <c r="AN113" s="57"/>
      <c r="AO113" s="38"/>
      <c r="AP113" s="38"/>
      <c r="AQ113" s="38"/>
      <c r="AR113" s="51"/>
      <c r="AS113" s="51"/>
      <c r="AT113" s="50"/>
      <c r="AU113" s="58"/>
      <c r="AV113" s="57"/>
      <c r="AW113" s="38"/>
      <c r="AX113" s="38"/>
      <c r="AY113" s="38"/>
      <c r="AZ113" s="51"/>
      <c r="BA113" s="51"/>
      <c r="BB113" s="50"/>
      <c r="BC113" s="58"/>
      <c r="BD113" s="57"/>
      <c r="BE113" s="38"/>
      <c r="BF113" s="38"/>
      <c r="BG113" s="38"/>
      <c r="BH113" s="51"/>
      <c r="BI113" s="51"/>
      <c r="BJ113" s="50"/>
      <c r="BK113" s="58"/>
      <c r="BL113" s="57"/>
      <c r="BM113" s="38"/>
      <c r="BN113" s="38"/>
      <c r="BO113" s="38"/>
      <c r="BP113" s="51"/>
      <c r="BQ113" s="51"/>
      <c r="BR113" s="50"/>
      <c r="BS113" s="58"/>
      <c r="BT113" s="57"/>
      <c r="BU113" s="38"/>
      <c r="BV113" s="38"/>
      <c r="BW113" s="38"/>
      <c r="BX113" s="51"/>
      <c r="BY113" s="51"/>
      <c r="BZ113" s="50"/>
      <c r="CA113" s="58"/>
      <c r="CB113" s="57"/>
      <c r="CC113" s="38"/>
      <c r="CD113" s="38"/>
      <c r="CE113" s="38"/>
      <c r="CF113" s="51"/>
      <c r="CG113" s="51"/>
      <c r="CH113" s="50"/>
      <c r="CI113" s="58"/>
      <c r="CJ113" s="57"/>
      <c r="CK113" s="38"/>
      <c r="CL113" s="38"/>
      <c r="CM113" s="38"/>
      <c r="CN113" s="51"/>
      <c r="CO113" s="51"/>
      <c r="CP113" s="50"/>
      <c r="CQ113" s="58"/>
      <c r="CR113" s="57"/>
      <c r="CS113" s="38"/>
      <c r="CT113" s="38"/>
      <c r="CU113" s="38"/>
      <c r="CV113" s="51"/>
      <c r="CW113" s="51"/>
      <c r="CX113" s="50"/>
      <c r="CY113" s="58"/>
      <c r="CZ113" s="57"/>
      <c r="DA113" s="38"/>
      <c r="DB113" s="38"/>
      <c r="DC113" s="38"/>
      <c r="DD113" s="51"/>
      <c r="DE113" s="51"/>
      <c r="DF113" s="50"/>
      <c r="DG113" s="58"/>
      <c r="DH113" s="57"/>
      <c r="DI113" s="38"/>
      <c r="DJ113" s="38"/>
      <c r="DK113" s="38"/>
      <c r="DL113" s="51"/>
      <c r="DM113" s="51"/>
      <c r="DN113" s="50"/>
      <c r="DO113" s="58"/>
      <c r="DP113" s="57"/>
      <c r="DQ113" s="38"/>
      <c r="DR113" s="38"/>
      <c r="DS113" s="38"/>
      <c r="DT113" s="51"/>
      <c r="DU113" s="51"/>
      <c r="DV113" s="50"/>
      <c r="DW113" s="58"/>
      <c r="DX113" s="57"/>
      <c r="DY113" s="38"/>
      <c r="DZ113" s="38"/>
      <c r="EA113" s="38"/>
      <c r="EB113" s="51"/>
      <c r="EC113" s="51"/>
      <c r="ED113" s="50"/>
      <c r="EE113" s="58"/>
      <c r="EF113" s="57"/>
      <c r="EG113" s="38"/>
      <c r="EH113" s="38"/>
      <c r="EI113" s="38"/>
      <c r="EJ113" s="51"/>
      <c r="EK113" s="51"/>
      <c r="EL113" s="50"/>
      <c r="EM113" s="58"/>
      <c r="EN113" s="57"/>
      <c r="EO113" s="38"/>
      <c r="EP113" s="38"/>
      <c r="EQ113" s="38"/>
      <c r="ER113" s="51"/>
      <c r="ES113" s="51"/>
      <c r="ET113" s="50"/>
      <c r="EU113" s="58"/>
      <c r="EV113" s="57"/>
      <c r="EW113" s="38"/>
      <c r="EX113" s="38"/>
      <c r="EY113" s="38"/>
      <c r="EZ113" s="51"/>
      <c r="FA113" s="51"/>
      <c r="FB113" s="50"/>
      <c r="FC113" s="58"/>
      <c r="FD113" s="57"/>
      <c r="FE113" s="38"/>
      <c r="FF113" s="38"/>
      <c r="FG113" s="38"/>
      <c r="FH113" s="51"/>
      <c r="FI113" s="51"/>
      <c r="FJ113" s="50"/>
      <c r="FK113" s="58"/>
      <c r="FL113" s="57"/>
      <c r="FM113" s="38"/>
      <c r="FN113" s="38"/>
      <c r="FO113" s="38"/>
      <c r="FP113" s="51"/>
      <c r="FQ113" s="51"/>
      <c r="FR113" s="50"/>
      <c r="FS113" s="58"/>
      <c r="FT113" s="57"/>
      <c r="FU113" s="38"/>
      <c r="FV113" s="38"/>
      <c r="FW113" s="38"/>
      <c r="FX113" s="51"/>
      <c r="FY113" s="51"/>
      <c r="FZ113" s="50"/>
      <c r="GA113" s="58"/>
      <c r="GB113" s="57"/>
      <c r="GC113" s="38"/>
      <c r="GD113" s="38"/>
      <c r="GE113" s="38"/>
      <c r="GF113" s="51"/>
      <c r="GG113" s="51"/>
      <c r="GH113" s="50"/>
      <c r="GI113" s="58"/>
      <c r="GJ113" s="57"/>
      <c r="GK113" s="38"/>
      <c r="GL113" s="38"/>
      <c r="GM113" s="38"/>
      <c r="GN113" s="51"/>
      <c r="GO113" s="51"/>
      <c r="GP113" s="50"/>
      <c r="GQ113" s="58"/>
      <c r="GR113" s="57"/>
      <c r="GS113" s="38"/>
      <c r="GT113" s="38"/>
      <c r="GU113" s="38"/>
      <c r="GV113" s="51"/>
      <c r="GW113" s="51"/>
      <c r="GX113" s="50"/>
      <c r="GY113" s="58"/>
      <c r="GZ113" s="57"/>
      <c r="HA113" s="38"/>
      <c r="HB113" s="38"/>
      <c r="HC113" s="38"/>
      <c r="HD113" s="51"/>
      <c r="HE113" s="51"/>
      <c r="HF113" s="50"/>
      <c r="HG113" s="58"/>
      <c r="HH113" s="57"/>
      <c r="HI113" s="38"/>
      <c r="HJ113" s="38"/>
      <c r="HK113" s="38"/>
      <c r="HL113" s="51"/>
      <c r="HM113" s="51"/>
      <c r="HN113" s="50"/>
      <c r="HO113" s="58"/>
      <c r="HP113" s="57"/>
      <c r="HQ113" s="38"/>
      <c r="HR113" s="38"/>
      <c r="HS113" s="38"/>
      <c r="HT113" s="51"/>
      <c r="HU113" s="51"/>
      <c r="HV113" s="50"/>
      <c r="HW113" s="58"/>
      <c r="HX113" s="57"/>
      <c r="HY113" s="38"/>
      <c r="HZ113" s="38"/>
      <c r="IA113" s="38"/>
      <c r="IB113" s="51"/>
      <c r="IC113" s="51"/>
      <c r="ID113" s="50"/>
      <c r="IE113" s="58"/>
      <c r="IF113" s="57"/>
      <c r="IG113" s="38"/>
      <c r="IH113" s="38"/>
      <c r="II113" s="38"/>
      <c r="IJ113" s="51"/>
      <c r="IK113" s="51"/>
      <c r="IL113" s="50"/>
      <c r="IM113" s="58"/>
      <c r="IN113" s="57"/>
      <c r="IO113" s="38"/>
      <c r="IP113" s="38"/>
      <c r="IQ113" s="38"/>
      <c r="IR113" s="51"/>
      <c r="IS113" s="51"/>
      <c r="IT113" s="50"/>
    </row>
    <row r="114" spans="1:254" ht="12.75">
      <c r="A114" s="52">
        <v>42736</v>
      </c>
      <c r="B114" s="37">
        <v>985</v>
      </c>
      <c r="D114" s="37">
        <v>602</v>
      </c>
      <c r="E114" s="37">
        <v>929</v>
      </c>
      <c r="F114" s="37">
        <v>442</v>
      </c>
      <c r="G114" s="51"/>
      <c r="H114" s="50"/>
      <c r="I114" s="50">
        <v>2958</v>
      </c>
      <c r="J114" s="50">
        <f t="shared" si="1"/>
        <v>2137594</v>
      </c>
      <c r="K114" s="38"/>
      <c r="L114" s="38"/>
      <c r="M114" s="51"/>
      <c r="N114" s="50"/>
      <c r="O114" s="58"/>
      <c r="P114" s="57"/>
      <c r="Q114" s="38"/>
      <c r="R114" s="38"/>
      <c r="S114" s="38"/>
      <c r="T114" s="51"/>
      <c r="U114" s="51"/>
      <c r="V114" s="50"/>
      <c r="W114" s="58"/>
      <c r="X114" s="57"/>
      <c r="Y114" s="38"/>
      <c r="Z114" s="38"/>
      <c r="AA114" s="38"/>
      <c r="AB114" s="51"/>
      <c r="AC114" s="51"/>
      <c r="AD114" s="50"/>
      <c r="AE114" s="58"/>
      <c r="AF114" s="57"/>
      <c r="AG114" s="38"/>
      <c r="AH114" s="38"/>
      <c r="AI114" s="38"/>
      <c r="AJ114" s="51"/>
      <c r="AK114" s="51"/>
      <c r="AL114" s="50"/>
      <c r="AM114" s="58"/>
      <c r="AN114" s="57"/>
      <c r="AO114" s="38"/>
      <c r="AP114" s="38"/>
      <c r="AQ114" s="38"/>
      <c r="AR114" s="51"/>
      <c r="AS114" s="51"/>
      <c r="AT114" s="50"/>
      <c r="AU114" s="58"/>
      <c r="AV114" s="57"/>
      <c r="AW114" s="38"/>
      <c r="AX114" s="38"/>
      <c r="AY114" s="38"/>
      <c r="AZ114" s="51"/>
      <c r="BA114" s="51"/>
      <c r="BB114" s="50"/>
      <c r="BC114" s="58"/>
      <c r="BD114" s="57"/>
      <c r="BE114" s="38"/>
      <c r="BF114" s="38"/>
      <c r="BG114" s="38"/>
      <c r="BH114" s="51"/>
      <c r="BI114" s="51"/>
      <c r="BJ114" s="50"/>
      <c r="BK114" s="58"/>
      <c r="BL114" s="57"/>
      <c r="BM114" s="38"/>
      <c r="BN114" s="38"/>
      <c r="BO114" s="38"/>
      <c r="BP114" s="51"/>
      <c r="BQ114" s="51"/>
      <c r="BR114" s="50"/>
      <c r="BS114" s="58"/>
      <c r="BT114" s="57"/>
      <c r="BU114" s="38"/>
      <c r="BV114" s="38"/>
      <c r="BW114" s="38"/>
      <c r="BX114" s="51"/>
      <c r="BY114" s="51"/>
      <c r="BZ114" s="50"/>
      <c r="CA114" s="58"/>
      <c r="CB114" s="57"/>
      <c r="CC114" s="38"/>
      <c r="CD114" s="38"/>
      <c r="CE114" s="38"/>
      <c r="CF114" s="51"/>
      <c r="CG114" s="51"/>
      <c r="CH114" s="50"/>
      <c r="CI114" s="58"/>
      <c r="CJ114" s="57"/>
      <c r="CK114" s="38"/>
      <c r="CL114" s="38"/>
      <c r="CM114" s="38"/>
      <c r="CN114" s="51"/>
      <c r="CO114" s="51"/>
      <c r="CP114" s="50"/>
      <c r="CQ114" s="58"/>
      <c r="CR114" s="57"/>
      <c r="CS114" s="38"/>
      <c r="CT114" s="38"/>
      <c r="CU114" s="38"/>
      <c r="CV114" s="51"/>
      <c r="CW114" s="51"/>
      <c r="CX114" s="50"/>
      <c r="CY114" s="58"/>
      <c r="CZ114" s="57"/>
      <c r="DA114" s="38"/>
      <c r="DB114" s="38"/>
      <c r="DC114" s="38"/>
      <c r="DD114" s="51"/>
      <c r="DE114" s="51"/>
      <c r="DF114" s="50"/>
      <c r="DG114" s="58"/>
      <c r="DH114" s="57"/>
      <c r="DI114" s="38"/>
      <c r="DJ114" s="38"/>
      <c r="DK114" s="38"/>
      <c r="DL114" s="51"/>
      <c r="DM114" s="51"/>
      <c r="DN114" s="50"/>
      <c r="DO114" s="58"/>
      <c r="DP114" s="57"/>
      <c r="DQ114" s="38"/>
      <c r="DR114" s="38"/>
      <c r="DS114" s="38"/>
      <c r="DT114" s="51"/>
      <c r="DU114" s="51"/>
      <c r="DV114" s="50"/>
      <c r="DW114" s="58"/>
      <c r="DX114" s="57"/>
      <c r="DY114" s="38"/>
      <c r="DZ114" s="38"/>
      <c r="EA114" s="38"/>
      <c r="EB114" s="51"/>
      <c r="EC114" s="51"/>
      <c r="ED114" s="50"/>
      <c r="EE114" s="58"/>
      <c r="EF114" s="57"/>
      <c r="EG114" s="38"/>
      <c r="EH114" s="38"/>
      <c r="EI114" s="38"/>
      <c r="EJ114" s="51"/>
      <c r="EK114" s="51"/>
      <c r="EL114" s="50"/>
      <c r="EM114" s="58"/>
      <c r="EN114" s="57"/>
      <c r="EO114" s="38"/>
      <c r="EP114" s="38"/>
      <c r="EQ114" s="38"/>
      <c r="ER114" s="51"/>
      <c r="ES114" s="51"/>
      <c r="ET114" s="50"/>
      <c r="EU114" s="58"/>
      <c r="EV114" s="57"/>
      <c r="EW114" s="38"/>
      <c r="EX114" s="38"/>
      <c r="EY114" s="38"/>
      <c r="EZ114" s="51"/>
      <c r="FA114" s="51"/>
      <c r="FB114" s="50"/>
      <c r="FC114" s="58"/>
      <c r="FD114" s="57"/>
      <c r="FE114" s="38"/>
      <c r="FF114" s="38"/>
      <c r="FG114" s="38"/>
      <c r="FH114" s="51"/>
      <c r="FI114" s="51"/>
      <c r="FJ114" s="50"/>
      <c r="FK114" s="58"/>
      <c r="FL114" s="57"/>
      <c r="FM114" s="38"/>
      <c r="FN114" s="38"/>
      <c r="FO114" s="38"/>
      <c r="FP114" s="51"/>
      <c r="FQ114" s="51"/>
      <c r="FR114" s="50"/>
      <c r="FS114" s="58"/>
      <c r="FT114" s="57"/>
      <c r="FU114" s="38"/>
      <c r="FV114" s="38"/>
      <c r="FW114" s="38"/>
      <c r="FX114" s="51"/>
      <c r="FY114" s="51"/>
      <c r="FZ114" s="50"/>
      <c r="GA114" s="58"/>
      <c r="GB114" s="57"/>
      <c r="GC114" s="38"/>
      <c r="GD114" s="38"/>
      <c r="GE114" s="38"/>
      <c r="GF114" s="51"/>
      <c r="GG114" s="51"/>
      <c r="GH114" s="50"/>
      <c r="GI114" s="58"/>
      <c r="GJ114" s="57"/>
      <c r="GK114" s="38"/>
      <c r="GL114" s="38"/>
      <c r="GM114" s="38"/>
      <c r="GN114" s="51"/>
      <c r="GO114" s="51"/>
      <c r="GP114" s="50"/>
      <c r="GQ114" s="58"/>
      <c r="GR114" s="57"/>
      <c r="GS114" s="38"/>
      <c r="GT114" s="38"/>
      <c r="GU114" s="38"/>
      <c r="GV114" s="51"/>
      <c r="GW114" s="51"/>
      <c r="GX114" s="50"/>
      <c r="GY114" s="58"/>
      <c r="GZ114" s="57"/>
      <c r="HA114" s="38"/>
      <c r="HB114" s="38"/>
      <c r="HC114" s="38"/>
      <c r="HD114" s="51"/>
      <c r="HE114" s="51"/>
      <c r="HF114" s="50"/>
      <c r="HG114" s="58"/>
      <c r="HH114" s="57"/>
      <c r="HI114" s="38"/>
      <c r="HJ114" s="38"/>
      <c r="HK114" s="38"/>
      <c r="HL114" s="51"/>
      <c r="HM114" s="51"/>
      <c r="HN114" s="50"/>
      <c r="HO114" s="58"/>
      <c r="HP114" s="57"/>
      <c r="HQ114" s="38"/>
      <c r="HR114" s="38"/>
      <c r="HS114" s="38"/>
      <c r="HT114" s="51"/>
      <c r="HU114" s="51"/>
      <c r="HV114" s="50"/>
      <c r="HW114" s="58"/>
      <c r="HX114" s="57"/>
      <c r="HY114" s="38"/>
      <c r="HZ114" s="38"/>
      <c r="IA114" s="38"/>
      <c r="IB114" s="51"/>
      <c r="IC114" s="51"/>
      <c r="ID114" s="50"/>
      <c r="IE114" s="58"/>
      <c r="IF114" s="57"/>
      <c r="IG114" s="38"/>
      <c r="IH114" s="38"/>
      <c r="II114" s="38"/>
      <c r="IJ114" s="51"/>
      <c r="IK114" s="51"/>
      <c r="IL114" s="50"/>
      <c r="IM114" s="58"/>
      <c r="IN114" s="57"/>
      <c r="IO114" s="38"/>
      <c r="IP114" s="38"/>
      <c r="IQ114" s="38"/>
      <c r="IR114" s="51"/>
      <c r="IS114" s="51"/>
      <c r="IT114" s="50"/>
    </row>
    <row r="115" spans="1:254" ht="12.75">
      <c r="A115" s="52">
        <v>42767</v>
      </c>
      <c r="B115" s="37">
        <v>821</v>
      </c>
      <c r="D115" s="37">
        <v>823</v>
      </c>
      <c r="E115" s="37">
        <v>3251</v>
      </c>
      <c r="F115" s="37">
        <v>540</v>
      </c>
      <c r="G115" s="51"/>
      <c r="H115" s="50"/>
      <c r="I115" s="50">
        <v>5435</v>
      </c>
      <c r="J115" s="50">
        <f t="shared" si="1"/>
        <v>2143029</v>
      </c>
      <c r="K115" s="38"/>
      <c r="L115" s="38"/>
      <c r="M115" s="51"/>
      <c r="N115" s="50"/>
      <c r="O115" s="58"/>
      <c r="P115" s="57"/>
      <c r="Q115" s="38"/>
      <c r="R115" s="38"/>
      <c r="S115" s="38"/>
      <c r="T115" s="51"/>
      <c r="U115" s="51"/>
      <c r="V115" s="50"/>
      <c r="W115" s="58"/>
      <c r="X115" s="57"/>
      <c r="Y115" s="38"/>
      <c r="Z115" s="38"/>
      <c r="AA115" s="38"/>
      <c r="AB115" s="51"/>
      <c r="AC115" s="51"/>
      <c r="AD115" s="50"/>
      <c r="AE115" s="58"/>
      <c r="AF115" s="57"/>
      <c r="AG115" s="38"/>
      <c r="AH115" s="38"/>
      <c r="AI115" s="38"/>
      <c r="AJ115" s="51"/>
      <c r="AK115" s="51"/>
      <c r="AL115" s="50"/>
      <c r="AM115" s="58"/>
      <c r="AN115" s="57"/>
      <c r="AO115" s="38"/>
      <c r="AP115" s="38"/>
      <c r="AQ115" s="38"/>
      <c r="AR115" s="51"/>
      <c r="AS115" s="51"/>
      <c r="AT115" s="50"/>
      <c r="AU115" s="58"/>
      <c r="AV115" s="57"/>
      <c r="AW115" s="38"/>
      <c r="AX115" s="38"/>
      <c r="AY115" s="38"/>
      <c r="AZ115" s="51"/>
      <c r="BA115" s="51"/>
      <c r="BB115" s="50"/>
      <c r="BC115" s="58"/>
      <c r="BD115" s="57"/>
      <c r="BE115" s="38"/>
      <c r="BF115" s="38"/>
      <c r="BG115" s="38"/>
      <c r="BH115" s="51"/>
      <c r="BI115" s="51"/>
      <c r="BJ115" s="50"/>
      <c r="BK115" s="58"/>
      <c r="BL115" s="57"/>
      <c r="BM115" s="38"/>
      <c r="BN115" s="38"/>
      <c r="BO115" s="38"/>
      <c r="BP115" s="51"/>
      <c r="BQ115" s="51"/>
      <c r="BR115" s="50"/>
      <c r="BS115" s="58"/>
      <c r="BT115" s="57"/>
      <c r="BU115" s="38"/>
      <c r="BV115" s="38"/>
      <c r="BW115" s="38"/>
      <c r="BX115" s="51"/>
      <c r="BY115" s="51"/>
      <c r="BZ115" s="50"/>
      <c r="CA115" s="58"/>
      <c r="CB115" s="57"/>
      <c r="CC115" s="38"/>
      <c r="CD115" s="38"/>
      <c r="CE115" s="38"/>
      <c r="CF115" s="51"/>
      <c r="CG115" s="51"/>
      <c r="CH115" s="50"/>
      <c r="CI115" s="58"/>
      <c r="CJ115" s="57"/>
      <c r="CK115" s="38"/>
      <c r="CL115" s="38"/>
      <c r="CM115" s="38"/>
      <c r="CN115" s="51"/>
      <c r="CO115" s="51"/>
      <c r="CP115" s="50"/>
      <c r="CQ115" s="58"/>
      <c r="CR115" s="57"/>
      <c r="CS115" s="38"/>
      <c r="CT115" s="38"/>
      <c r="CU115" s="38"/>
      <c r="CV115" s="51"/>
      <c r="CW115" s="51"/>
      <c r="CX115" s="50"/>
      <c r="CY115" s="58"/>
      <c r="CZ115" s="57"/>
      <c r="DA115" s="38"/>
      <c r="DB115" s="38"/>
      <c r="DC115" s="38"/>
      <c r="DD115" s="51"/>
      <c r="DE115" s="51"/>
      <c r="DF115" s="50"/>
      <c r="DG115" s="58"/>
      <c r="DH115" s="57"/>
      <c r="DI115" s="38"/>
      <c r="DJ115" s="38"/>
      <c r="DK115" s="38"/>
      <c r="DL115" s="51"/>
      <c r="DM115" s="51"/>
      <c r="DN115" s="50"/>
      <c r="DO115" s="58"/>
      <c r="DP115" s="57"/>
      <c r="DQ115" s="38"/>
      <c r="DR115" s="38"/>
      <c r="DS115" s="38"/>
      <c r="DT115" s="51"/>
      <c r="DU115" s="51"/>
      <c r="DV115" s="50"/>
      <c r="DW115" s="58"/>
      <c r="DX115" s="57"/>
      <c r="DY115" s="38"/>
      <c r="DZ115" s="38"/>
      <c r="EA115" s="38"/>
      <c r="EB115" s="51"/>
      <c r="EC115" s="51"/>
      <c r="ED115" s="50"/>
      <c r="EE115" s="58"/>
      <c r="EF115" s="57"/>
      <c r="EG115" s="38"/>
      <c r="EH115" s="38"/>
      <c r="EI115" s="38"/>
      <c r="EJ115" s="51"/>
      <c r="EK115" s="51"/>
      <c r="EL115" s="50"/>
      <c r="EM115" s="58"/>
      <c r="EN115" s="57"/>
      <c r="EO115" s="38"/>
      <c r="EP115" s="38"/>
      <c r="EQ115" s="38"/>
      <c r="ER115" s="51"/>
      <c r="ES115" s="51"/>
      <c r="ET115" s="50"/>
      <c r="EU115" s="58"/>
      <c r="EV115" s="57"/>
      <c r="EW115" s="38"/>
      <c r="EX115" s="38"/>
      <c r="EY115" s="38"/>
      <c r="EZ115" s="51"/>
      <c r="FA115" s="51"/>
      <c r="FB115" s="50"/>
      <c r="FC115" s="58"/>
      <c r="FD115" s="57"/>
      <c r="FE115" s="38"/>
      <c r="FF115" s="38"/>
      <c r="FG115" s="38"/>
      <c r="FH115" s="51"/>
      <c r="FI115" s="51"/>
      <c r="FJ115" s="50"/>
      <c r="FK115" s="58"/>
      <c r="FL115" s="57"/>
      <c r="FM115" s="38"/>
      <c r="FN115" s="38"/>
      <c r="FO115" s="38"/>
      <c r="FP115" s="51"/>
      <c r="FQ115" s="51"/>
      <c r="FR115" s="50"/>
      <c r="FS115" s="58"/>
      <c r="FT115" s="57"/>
      <c r="FU115" s="38"/>
      <c r="FV115" s="38"/>
      <c r="FW115" s="38"/>
      <c r="FX115" s="51"/>
      <c r="FY115" s="51"/>
      <c r="FZ115" s="50"/>
      <c r="GA115" s="58"/>
      <c r="GB115" s="57"/>
      <c r="GC115" s="38"/>
      <c r="GD115" s="38"/>
      <c r="GE115" s="38"/>
      <c r="GF115" s="51"/>
      <c r="GG115" s="51"/>
      <c r="GH115" s="50"/>
      <c r="GI115" s="58"/>
      <c r="GJ115" s="57"/>
      <c r="GK115" s="38"/>
      <c r="GL115" s="38"/>
      <c r="GM115" s="38"/>
      <c r="GN115" s="51"/>
      <c r="GO115" s="51"/>
      <c r="GP115" s="50"/>
      <c r="GQ115" s="58"/>
      <c r="GR115" s="57"/>
      <c r="GS115" s="38"/>
      <c r="GT115" s="38"/>
      <c r="GU115" s="38"/>
      <c r="GV115" s="51"/>
      <c r="GW115" s="51"/>
      <c r="GX115" s="50"/>
      <c r="GY115" s="58"/>
      <c r="GZ115" s="57"/>
      <c r="HA115" s="38"/>
      <c r="HB115" s="38"/>
      <c r="HC115" s="38"/>
      <c r="HD115" s="51"/>
      <c r="HE115" s="51"/>
      <c r="HF115" s="50"/>
      <c r="HG115" s="58"/>
      <c r="HH115" s="57"/>
      <c r="HI115" s="38"/>
      <c r="HJ115" s="38"/>
      <c r="HK115" s="38"/>
      <c r="HL115" s="51"/>
      <c r="HM115" s="51"/>
      <c r="HN115" s="50"/>
      <c r="HO115" s="58"/>
      <c r="HP115" s="57"/>
      <c r="HQ115" s="38"/>
      <c r="HR115" s="38"/>
      <c r="HS115" s="38"/>
      <c r="HT115" s="51"/>
      <c r="HU115" s="51"/>
      <c r="HV115" s="50"/>
      <c r="HW115" s="58"/>
      <c r="HX115" s="57"/>
      <c r="HY115" s="38"/>
      <c r="HZ115" s="38"/>
      <c r="IA115" s="38"/>
      <c r="IB115" s="51"/>
      <c r="IC115" s="51"/>
      <c r="ID115" s="50"/>
      <c r="IE115" s="58"/>
      <c r="IF115" s="57"/>
      <c r="IG115" s="38"/>
      <c r="IH115" s="38"/>
      <c r="II115" s="38"/>
      <c r="IJ115" s="51"/>
      <c r="IK115" s="51"/>
      <c r="IL115" s="50"/>
      <c r="IM115" s="58"/>
      <c r="IN115" s="57"/>
      <c r="IO115" s="38"/>
      <c r="IP115" s="38"/>
      <c r="IQ115" s="38"/>
      <c r="IR115" s="51"/>
      <c r="IS115" s="51"/>
      <c r="IT115" s="50"/>
    </row>
    <row r="116" spans="1:254" ht="12.75">
      <c r="A116" s="52">
        <v>42795</v>
      </c>
      <c r="B116" s="37">
        <v>925</v>
      </c>
      <c r="D116" s="37">
        <v>710</v>
      </c>
      <c r="E116" s="37">
        <v>2588</v>
      </c>
      <c r="F116" s="37">
        <v>472</v>
      </c>
      <c r="G116" s="51"/>
      <c r="H116" s="50"/>
      <c r="I116" s="50">
        <v>4695</v>
      </c>
      <c r="J116" s="50">
        <f t="shared" si="1"/>
        <v>2147724</v>
      </c>
      <c r="K116" s="38"/>
      <c r="L116" s="38"/>
      <c r="M116" s="51"/>
      <c r="N116" s="50"/>
      <c r="O116" s="58"/>
      <c r="P116" s="57"/>
      <c r="Q116" s="38"/>
      <c r="R116" s="38"/>
      <c r="S116" s="38"/>
      <c r="T116" s="51"/>
      <c r="U116" s="51"/>
      <c r="V116" s="50"/>
      <c r="W116" s="58"/>
      <c r="X116" s="57"/>
      <c r="Y116" s="38"/>
      <c r="Z116" s="38"/>
      <c r="AA116" s="38"/>
      <c r="AB116" s="51"/>
      <c r="AC116" s="51"/>
      <c r="AD116" s="50"/>
      <c r="AE116" s="58"/>
      <c r="AF116" s="57"/>
      <c r="AG116" s="38"/>
      <c r="AH116" s="38"/>
      <c r="AI116" s="38"/>
      <c r="AJ116" s="51"/>
      <c r="AK116" s="51"/>
      <c r="AL116" s="50"/>
      <c r="AM116" s="58"/>
      <c r="AN116" s="57"/>
      <c r="AO116" s="38"/>
      <c r="AP116" s="38"/>
      <c r="AQ116" s="38"/>
      <c r="AR116" s="51"/>
      <c r="AS116" s="51"/>
      <c r="AT116" s="50"/>
      <c r="AU116" s="58"/>
      <c r="AV116" s="57"/>
      <c r="AW116" s="38"/>
      <c r="AX116" s="38"/>
      <c r="AY116" s="38"/>
      <c r="AZ116" s="51"/>
      <c r="BA116" s="51"/>
      <c r="BB116" s="50"/>
      <c r="BC116" s="58"/>
      <c r="BD116" s="57"/>
      <c r="BE116" s="38"/>
      <c r="BF116" s="38"/>
      <c r="BG116" s="38"/>
      <c r="BH116" s="51"/>
      <c r="BI116" s="51"/>
      <c r="BJ116" s="50"/>
      <c r="BK116" s="58"/>
      <c r="BL116" s="57"/>
      <c r="BM116" s="38"/>
      <c r="BN116" s="38"/>
      <c r="BO116" s="38"/>
      <c r="BP116" s="51"/>
      <c r="BQ116" s="51"/>
      <c r="BR116" s="50"/>
      <c r="BS116" s="58"/>
      <c r="BT116" s="57"/>
      <c r="BU116" s="38"/>
      <c r="BV116" s="38"/>
      <c r="BW116" s="38"/>
      <c r="BX116" s="51"/>
      <c r="BY116" s="51"/>
      <c r="BZ116" s="50"/>
      <c r="CA116" s="58"/>
      <c r="CB116" s="57"/>
      <c r="CC116" s="38"/>
      <c r="CD116" s="38"/>
      <c r="CE116" s="38"/>
      <c r="CF116" s="51"/>
      <c r="CG116" s="51"/>
      <c r="CH116" s="50"/>
      <c r="CI116" s="58"/>
      <c r="CJ116" s="57"/>
      <c r="CK116" s="38"/>
      <c r="CL116" s="38"/>
      <c r="CM116" s="38"/>
      <c r="CN116" s="51"/>
      <c r="CO116" s="51"/>
      <c r="CP116" s="50"/>
      <c r="CQ116" s="58"/>
      <c r="CR116" s="57"/>
      <c r="CS116" s="38"/>
      <c r="CT116" s="38"/>
      <c r="CU116" s="38"/>
      <c r="CV116" s="51"/>
      <c r="CW116" s="51"/>
      <c r="CX116" s="50"/>
      <c r="CY116" s="58"/>
      <c r="CZ116" s="57"/>
      <c r="DA116" s="38"/>
      <c r="DB116" s="38"/>
      <c r="DC116" s="38"/>
      <c r="DD116" s="51"/>
      <c r="DE116" s="51"/>
      <c r="DF116" s="50"/>
      <c r="DG116" s="58"/>
      <c r="DH116" s="57"/>
      <c r="DI116" s="38"/>
      <c r="DJ116" s="38"/>
      <c r="DK116" s="38"/>
      <c r="DL116" s="51"/>
      <c r="DM116" s="51"/>
      <c r="DN116" s="50"/>
      <c r="DO116" s="58"/>
      <c r="DP116" s="57"/>
      <c r="DQ116" s="38"/>
      <c r="DR116" s="38"/>
      <c r="DS116" s="38"/>
      <c r="DT116" s="51"/>
      <c r="DU116" s="51"/>
      <c r="DV116" s="50"/>
      <c r="DW116" s="58"/>
      <c r="DX116" s="57"/>
      <c r="DY116" s="38"/>
      <c r="DZ116" s="38"/>
      <c r="EA116" s="38"/>
      <c r="EB116" s="51"/>
      <c r="EC116" s="51"/>
      <c r="ED116" s="50"/>
      <c r="EE116" s="58"/>
      <c r="EF116" s="57"/>
      <c r="EG116" s="38"/>
      <c r="EH116" s="38"/>
      <c r="EI116" s="38"/>
      <c r="EJ116" s="51"/>
      <c r="EK116" s="51"/>
      <c r="EL116" s="50"/>
      <c r="EM116" s="58"/>
      <c r="EN116" s="57"/>
      <c r="EO116" s="38"/>
      <c r="EP116" s="38"/>
      <c r="EQ116" s="38"/>
      <c r="ER116" s="51"/>
      <c r="ES116" s="51"/>
      <c r="ET116" s="50"/>
      <c r="EU116" s="58"/>
      <c r="EV116" s="57"/>
      <c r="EW116" s="38"/>
      <c r="EX116" s="38"/>
      <c r="EY116" s="38"/>
      <c r="EZ116" s="51"/>
      <c r="FA116" s="51"/>
      <c r="FB116" s="50"/>
      <c r="FC116" s="58"/>
      <c r="FD116" s="57"/>
      <c r="FE116" s="38"/>
      <c r="FF116" s="38"/>
      <c r="FG116" s="38"/>
      <c r="FH116" s="51"/>
      <c r="FI116" s="51"/>
      <c r="FJ116" s="50"/>
      <c r="FK116" s="58"/>
      <c r="FL116" s="57"/>
      <c r="FM116" s="38"/>
      <c r="FN116" s="38"/>
      <c r="FO116" s="38"/>
      <c r="FP116" s="51"/>
      <c r="FQ116" s="51"/>
      <c r="FR116" s="50"/>
      <c r="FS116" s="58"/>
      <c r="FT116" s="57"/>
      <c r="FU116" s="38"/>
      <c r="FV116" s="38"/>
      <c r="FW116" s="38"/>
      <c r="FX116" s="51"/>
      <c r="FY116" s="51"/>
      <c r="FZ116" s="50"/>
      <c r="GA116" s="58"/>
      <c r="GB116" s="57"/>
      <c r="GC116" s="38"/>
      <c r="GD116" s="38"/>
      <c r="GE116" s="38"/>
      <c r="GF116" s="51"/>
      <c r="GG116" s="51"/>
      <c r="GH116" s="50"/>
      <c r="GI116" s="58"/>
      <c r="GJ116" s="57"/>
      <c r="GK116" s="38"/>
      <c r="GL116" s="38"/>
      <c r="GM116" s="38"/>
      <c r="GN116" s="51"/>
      <c r="GO116" s="51"/>
      <c r="GP116" s="50"/>
      <c r="GQ116" s="58"/>
      <c r="GR116" s="57"/>
      <c r="GS116" s="38"/>
      <c r="GT116" s="38"/>
      <c r="GU116" s="38"/>
      <c r="GV116" s="51"/>
      <c r="GW116" s="51"/>
      <c r="GX116" s="50"/>
      <c r="GY116" s="58"/>
      <c r="GZ116" s="57"/>
      <c r="HA116" s="38"/>
      <c r="HB116" s="38"/>
      <c r="HC116" s="38"/>
      <c r="HD116" s="51"/>
      <c r="HE116" s="51"/>
      <c r="HF116" s="50"/>
      <c r="HG116" s="58"/>
      <c r="HH116" s="57"/>
      <c r="HI116" s="38"/>
      <c r="HJ116" s="38"/>
      <c r="HK116" s="38"/>
      <c r="HL116" s="51"/>
      <c r="HM116" s="51"/>
      <c r="HN116" s="50"/>
      <c r="HO116" s="58"/>
      <c r="HP116" s="57"/>
      <c r="HQ116" s="38"/>
      <c r="HR116" s="38"/>
      <c r="HS116" s="38"/>
      <c r="HT116" s="51"/>
      <c r="HU116" s="51"/>
      <c r="HV116" s="50"/>
      <c r="HW116" s="58"/>
      <c r="HX116" s="57"/>
      <c r="HY116" s="38"/>
      <c r="HZ116" s="38"/>
      <c r="IA116" s="38"/>
      <c r="IB116" s="51"/>
      <c r="IC116" s="51"/>
      <c r="ID116" s="50"/>
      <c r="IE116" s="58"/>
      <c r="IF116" s="57"/>
      <c r="IG116" s="38"/>
      <c r="IH116" s="38"/>
      <c r="II116" s="38"/>
      <c r="IJ116" s="51"/>
      <c r="IK116" s="51"/>
      <c r="IL116" s="50"/>
      <c r="IM116" s="58"/>
      <c r="IN116" s="57"/>
      <c r="IO116" s="38"/>
      <c r="IP116" s="38"/>
      <c r="IQ116" s="38"/>
      <c r="IR116" s="51"/>
      <c r="IS116" s="51"/>
      <c r="IT116" s="50"/>
    </row>
    <row r="117" spans="1:254" ht="12.75">
      <c r="A117" s="52">
        <v>42826</v>
      </c>
      <c r="B117" s="37">
        <v>769</v>
      </c>
      <c r="D117" s="37">
        <v>763</v>
      </c>
      <c r="E117" s="37">
        <v>2248</v>
      </c>
      <c r="F117" s="37">
        <v>542</v>
      </c>
      <c r="G117" s="51"/>
      <c r="H117" s="50"/>
      <c r="I117" s="50">
        <v>4322</v>
      </c>
      <c r="J117" s="50">
        <f t="shared" si="1"/>
        <v>2152046</v>
      </c>
      <c r="K117" s="38"/>
      <c r="L117" s="38"/>
      <c r="M117" s="51"/>
      <c r="N117" s="50"/>
      <c r="O117" s="58"/>
      <c r="P117" s="57"/>
      <c r="Q117" s="38"/>
      <c r="R117" s="38"/>
      <c r="S117" s="38"/>
      <c r="T117" s="51"/>
      <c r="U117" s="51"/>
      <c r="V117" s="50"/>
      <c r="W117" s="58"/>
      <c r="X117" s="57"/>
      <c r="Y117" s="38"/>
      <c r="Z117" s="38"/>
      <c r="AA117" s="38"/>
      <c r="AB117" s="51"/>
      <c r="AC117" s="51"/>
      <c r="AD117" s="50"/>
      <c r="AE117" s="58"/>
      <c r="AF117" s="57"/>
      <c r="AG117" s="38"/>
      <c r="AH117" s="38"/>
      <c r="AI117" s="38"/>
      <c r="AJ117" s="51"/>
      <c r="AK117" s="51"/>
      <c r="AL117" s="50"/>
      <c r="AM117" s="58"/>
      <c r="AN117" s="57"/>
      <c r="AO117" s="38"/>
      <c r="AP117" s="38"/>
      <c r="AQ117" s="38"/>
      <c r="AR117" s="51"/>
      <c r="AS117" s="51"/>
      <c r="AT117" s="50"/>
      <c r="AU117" s="58"/>
      <c r="AV117" s="57"/>
      <c r="AW117" s="38"/>
      <c r="AX117" s="38"/>
      <c r="AY117" s="38"/>
      <c r="AZ117" s="51"/>
      <c r="BA117" s="51"/>
      <c r="BB117" s="50"/>
      <c r="BC117" s="58"/>
      <c r="BD117" s="57"/>
      <c r="BE117" s="38"/>
      <c r="BF117" s="38"/>
      <c r="BG117" s="38"/>
      <c r="BH117" s="51"/>
      <c r="BI117" s="51"/>
      <c r="BJ117" s="50"/>
      <c r="BK117" s="58"/>
      <c r="BL117" s="57"/>
      <c r="BM117" s="38"/>
      <c r="BN117" s="38"/>
      <c r="BO117" s="38"/>
      <c r="BP117" s="51"/>
      <c r="BQ117" s="51"/>
      <c r="BR117" s="50"/>
      <c r="BS117" s="58"/>
      <c r="BT117" s="57"/>
      <c r="BU117" s="38"/>
      <c r="BV117" s="38"/>
      <c r="BW117" s="38"/>
      <c r="BX117" s="51"/>
      <c r="BY117" s="51"/>
      <c r="BZ117" s="50"/>
      <c r="CA117" s="58"/>
      <c r="CB117" s="57"/>
      <c r="CC117" s="38"/>
      <c r="CD117" s="38"/>
      <c r="CE117" s="38"/>
      <c r="CF117" s="51"/>
      <c r="CG117" s="51"/>
      <c r="CH117" s="50"/>
      <c r="CI117" s="58"/>
      <c r="CJ117" s="57"/>
      <c r="CK117" s="38"/>
      <c r="CL117" s="38"/>
      <c r="CM117" s="38"/>
      <c r="CN117" s="51"/>
      <c r="CO117" s="51"/>
      <c r="CP117" s="50"/>
      <c r="CQ117" s="58"/>
      <c r="CR117" s="57"/>
      <c r="CS117" s="38"/>
      <c r="CT117" s="38"/>
      <c r="CU117" s="38"/>
      <c r="CV117" s="51"/>
      <c r="CW117" s="51"/>
      <c r="CX117" s="50"/>
      <c r="CY117" s="58"/>
      <c r="CZ117" s="57"/>
      <c r="DA117" s="38"/>
      <c r="DB117" s="38"/>
      <c r="DC117" s="38"/>
      <c r="DD117" s="51"/>
      <c r="DE117" s="51"/>
      <c r="DF117" s="50"/>
      <c r="DG117" s="58"/>
      <c r="DH117" s="57"/>
      <c r="DI117" s="38"/>
      <c r="DJ117" s="38"/>
      <c r="DK117" s="38"/>
      <c r="DL117" s="51"/>
      <c r="DM117" s="51"/>
      <c r="DN117" s="50"/>
      <c r="DO117" s="58"/>
      <c r="DP117" s="57"/>
      <c r="DQ117" s="38"/>
      <c r="DR117" s="38"/>
      <c r="DS117" s="38"/>
      <c r="DT117" s="51"/>
      <c r="DU117" s="51"/>
      <c r="DV117" s="50"/>
      <c r="DW117" s="58"/>
      <c r="DX117" s="57"/>
      <c r="DY117" s="38"/>
      <c r="DZ117" s="38"/>
      <c r="EA117" s="38"/>
      <c r="EB117" s="51"/>
      <c r="EC117" s="51"/>
      <c r="ED117" s="50"/>
      <c r="EE117" s="58"/>
      <c r="EF117" s="57"/>
      <c r="EG117" s="38"/>
      <c r="EH117" s="38"/>
      <c r="EI117" s="38"/>
      <c r="EJ117" s="51"/>
      <c r="EK117" s="51"/>
      <c r="EL117" s="50"/>
      <c r="EM117" s="58"/>
      <c r="EN117" s="57"/>
      <c r="EO117" s="38"/>
      <c r="EP117" s="38"/>
      <c r="EQ117" s="38"/>
      <c r="ER117" s="51"/>
      <c r="ES117" s="51"/>
      <c r="ET117" s="50"/>
      <c r="EU117" s="58"/>
      <c r="EV117" s="57"/>
      <c r="EW117" s="38"/>
      <c r="EX117" s="38"/>
      <c r="EY117" s="38"/>
      <c r="EZ117" s="51"/>
      <c r="FA117" s="51"/>
      <c r="FB117" s="50"/>
      <c r="FC117" s="58"/>
      <c r="FD117" s="57"/>
      <c r="FE117" s="38"/>
      <c r="FF117" s="38"/>
      <c r="FG117" s="38"/>
      <c r="FH117" s="51"/>
      <c r="FI117" s="51"/>
      <c r="FJ117" s="50"/>
      <c r="FK117" s="58"/>
      <c r="FL117" s="57"/>
      <c r="FM117" s="38"/>
      <c r="FN117" s="38"/>
      <c r="FO117" s="38"/>
      <c r="FP117" s="51"/>
      <c r="FQ117" s="51"/>
      <c r="FR117" s="50"/>
      <c r="FS117" s="58"/>
      <c r="FT117" s="57"/>
      <c r="FU117" s="38"/>
      <c r="FV117" s="38"/>
      <c r="FW117" s="38"/>
      <c r="FX117" s="51"/>
      <c r="FY117" s="51"/>
      <c r="FZ117" s="50"/>
      <c r="GA117" s="58"/>
      <c r="GB117" s="57"/>
      <c r="GC117" s="38"/>
      <c r="GD117" s="38"/>
      <c r="GE117" s="38"/>
      <c r="GF117" s="51"/>
      <c r="GG117" s="51"/>
      <c r="GH117" s="50"/>
      <c r="GI117" s="58"/>
      <c r="GJ117" s="57"/>
      <c r="GK117" s="38"/>
      <c r="GL117" s="38"/>
      <c r="GM117" s="38"/>
      <c r="GN117" s="51"/>
      <c r="GO117" s="51"/>
      <c r="GP117" s="50"/>
      <c r="GQ117" s="58"/>
      <c r="GR117" s="57"/>
      <c r="GS117" s="38"/>
      <c r="GT117" s="38"/>
      <c r="GU117" s="38"/>
      <c r="GV117" s="51"/>
      <c r="GW117" s="51"/>
      <c r="GX117" s="50"/>
      <c r="GY117" s="58"/>
      <c r="GZ117" s="57"/>
      <c r="HA117" s="38"/>
      <c r="HB117" s="38"/>
      <c r="HC117" s="38"/>
      <c r="HD117" s="51"/>
      <c r="HE117" s="51"/>
      <c r="HF117" s="50"/>
      <c r="HG117" s="58"/>
      <c r="HH117" s="57"/>
      <c r="HI117" s="38"/>
      <c r="HJ117" s="38"/>
      <c r="HK117" s="38"/>
      <c r="HL117" s="51"/>
      <c r="HM117" s="51"/>
      <c r="HN117" s="50"/>
      <c r="HO117" s="58"/>
      <c r="HP117" s="57"/>
      <c r="HQ117" s="38"/>
      <c r="HR117" s="38"/>
      <c r="HS117" s="38"/>
      <c r="HT117" s="51"/>
      <c r="HU117" s="51"/>
      <c r="HV117" s="50"/>
      <c r="HW117" s="58"/>
      <c r="HX117" s="57"/>
      <c r="HY117" s="38"/>
      <c r="HZ117" s="38"/>
      <c r="IA117" s="38"/>
      <c r="IB117" s="51"/>
      <c r="IC117" s="51"/>
      <c r="ID117" s="50"/>
      <c r="IE117" s="58"/>
      <c r="IF117" s="57"/>
      <c r="IG117" s="38"/>
      <c r="IH117" s="38"/>
      <c r="II117" s="38"/>
      <c r="IJ117" s="51"/>
      <c r="IK117" s="51"/>
      <c r="IL117" s="50"/>
      <c r="IM117" s="58"/>
      <c r="IN117" s="57"/>
      <c r="IO117" s="38"/>
      <c r="IP117" s="38"/>
      <c r="IQ117" s="38"/>
      <c r="IR117" s="51"/>
      <c r="IS117" s="51"/>
      <c r="IT117" s="50"/>
    </row>
    <row r="118" spans="1:254" ht="12.75">
      <c r="A118" s="52">
        <v>42856</v>
      </c>
      <c r="B118" s="37">
        <v>745</v>
      </c>
      <c r="D118" s="37">
        <v>976</v>
      </c>
      <c r="E118" s="37">
        <v>2433</v>
      </c>
      <c r="F118" s="37">
        <v>547</v>
      </c>
      <c r="G118" s="51"/>
      <c r="H118" s="50"/>
      <c r="I118" s="50">
        <v>4701</v>
      </c>
      <c r="J118" s="50">
        <f t="shared" si="1"/>
        <v>2156747</v>
      </c>
      <c r="K118" s="38"/>
      <c r="L118" s="38"/>
      <c r="M118" s="51"/>
      <c r="N118" s="50"/>
      <c r="O118" s="58"/>
      <c r="P118" s="57"/>
      <c r="Q118" s="38"/>
      <c r="R118" s="38"/>
      <c r="S118" s="38"/>
      <c r="T118" s="51"/>
      <c r="U118" s="51"/>
      <c r="V118" s="50"/>
      <c r="W118" s="58"/>
      <c r="X118" s="57"/>
      <c r="Y118" s="38"/>
      <c r="Z118" s="38"/>
      <c r="AA118" s="38"/>
      <c r="AB118" s="51"/>
      <c r="AC118" s="51"/>
      <c r="AD118" s="50"/>
      <c r="AE118" s="58"/>
      <c r="AF118" s="57"/>
      <c r="AG118" s="38"/>
      <c r="AH118" s="38"/>
      <c r="AI118" s="38"/>
      <c r="AJ118" s="51"/>
      <c r="AK118" s="51"/>
      <c r="AL118" s="50"/>
      <c r="AM118" s="58"/>
      <c r="AN118" s="57"/>
      <c r="AO118" s="38"/>
      <c r="AP118" s="38"/>
      <c r="AQ118" s="38"/>
      <c r="AR118" s="51"/>
      <c r="AS118" s="51"/>
      <c r="AT118" s="50"/>
      <c r="AU118" s="58"/>
      <c r="AV118" s="57"/>
      <c r="AW118" s="38"/>
      <c r="AX118" s="38"/>
      <c r="AY118" s="38"/>
      <c r="AZ118" s="51"/>
      <c r="BA118" s="51"/>
      <c r="BB118" s="50"/>
      <c r="BC118" s="58"/>
      <c r="BD118" s="57"/>
      <c r="BE118" s="38"/>
      <c r="BF118" s="38"/>
      <c r="BG118" s="38"/>
      <c r="BH118" s="51"/>
      <c r="BI118" s="51"/>
      <c r="BJ118" s="50"/>
      <c r="BK118" s="58"/>
      <c r="BL118" s="57"/>
      <c r="BM118" s="38"/>
      <c r="BN118" s="38"/>
      <c r="BO118" s="38"/>
      <c r="BP118" s="51"/>
      <c r="BQ118" s="51"/>
      <c r="BR118" s="50"/>
      <c r="BS118" s="58"/>
      <c r="BT118" s="57"/>
      <c r="BU118" s="38"/>
      <c r="BV118" s="38"/>
      <c r="BW118" s="38"/>
      <c r="BX118" s="51"/>
      <c r="BY118" s="51"/>
      <c r="BZ118" s="50"/>
      <c r="CA118" s="58"/>
      <c r="CB118" s="57"/>
      <c r="CC118" s="38"/>
      <c r="CD118" s="38"/>
      <c r="CE118" s="38"/>
      <c r="CF118" s="51"/>
      <c r="CG118" s="51"/>
      <c r="CH118" s="50"/>
      <c r="CI118" s="58"/>
      <c r="CJ118" s="57"/>
      <c r="CK118" s="38"/>
      <c r="CL118" s="38"/>
      <c r="CM118" s="38"/>
      <c r="CN118" s="51"/>
      <c r="CO118" s="51"/>
      <c r="CP118" s="50"/>
      <c r="CQ118" s="58"/>
      <c r="CR118" s="57"/>
      <c r="CS118" s="38"/>
      <c r="CT118" s="38"/>
      <c r="CU118" s="38"/>
      <c r="CV118" s="51"/>
      <c r="CW118" s="51"/>
      <c r="CX118" s="50"/>
      <c r="CY118" s="58"/>
      <c r="CZ118" s="57"/>
      <c r="DA118" s="38"/>
      <c r="DB118" s="38"/>
      <c r="DC118" s="38"/>
      <c r="DD118" s="51"/>
      <c r="DE118" s="51"/>
      <c r="DF118" s="50"/>
      <c r="DG118" s="58"/>
      <c r="DH118" s="57"/>
      <c r="DI118" s="38"/>
      <c r="DJ118" s="38"/>
      <c r="DK118" s="38"/>
      <c r="DL118" s="51"/>
      <c r="DM118" s="51"/>
      <c r="DN118" s="50"/>
      <c r="DO118" s="58"/>
      <c r="DP118" s="57"/>
      <c r="DQ118" s="38"/>
      <c r="DR118" s="38"/>
      <c r="DS118" s="38"/>
      <c r="DT118" s="51"/>
      <c r="DU118" s="51"/>
      <c r="DV118" s="50"/>
      <c r="DW118" s="58"/>
      <c r="DX118" s="57"/>
      <c r="DY118" s="38"/>
      <c r="DZ118" s="38"/>
      <c r="EA118" s="38"/>
      <c r="EB118" s="51"/>
      <c r="EC118" s="51"/>
      <c r="ED118" s="50"/>
      <c r="EE118" s="58"/>
      <c r="EF118" s="57"/>
      <c r="EG118" s="38"/>
      <c r="EH118" s="38"/>
      <c r="EI118" s="38"/>
      <c r="EJ118" s="51"/>
      <c r="EK118" s="51"/>
      <c r="EL118" s="50"/>
      <c r="EM118" s="58"/>
      <c r="EN118" s="57"/>
      <c r="EO118" s="38"/>
      <c r="EP118" s="38"/>
      <c r="EQ118" s="38"/>
      <c r="ER118" s="51"/>
      <c r="ES118" s="51"/>
      <c r="ET118" s="50"/>
      <c r="EU118" s="58"/>
      <c r="EV118" s="57"/>
      <c r="EW118" s="38"/>
      <c r="EX118" s="38"/>
      <c r="EY118" s="38"/>
      <c r="EZ118" s="51"/>
      <c r="FA118" s="51"/>
      <c r="FB118" s="50"/>
      <c r="FC118" s="58"/>
      <c r="FD118" s="57"/>
      <c r="FE118" s="38"/>
      <c r="FF118" s="38"/>
      <c r="FG118" s="38"/>
      <c r="FH118" s="51"/>
      <c r="FI118" s="51"/>
      <c r="FJ118" s="50"/>
      <c r="FK118" s="58"/>
      <c r="FL118" s="57"/>
      <c r="FM118" s="38"/>
      <c r="FN118" s="38"/>
      <c r="FO118" s="38"/>
      <c r="FP118" s="51"/>
      <c r="FQ118" s="51"/>
      <c r="FR118" s="50"/>
      <c r="FS118" s="58"/>
      <c r="FT118" s="57"/>
      <c r="FU118" s="38"/>
      <c r="FV118" s="38"/>
      <c r="FW118" s="38"/>
      <c r="FX118" s="51"/>
      <c r="FY118" s="51"/>
      <c r="FZ118" s="50"/>
      <c r="GA118" s="58"/>
      <c r="GB118" s="57"/>
      <c r="GC118" s="38"/>
      <c r="GD118" s="38"/>
      <c r="GE118" s="38"/>
      <c r="GF118" s="51"/>
      <c r="GG118" s="51"/>
      <c r="GH118" s="50"/>
      <c r="GI118" s="58"/>
      <c r="GJ118" s="57"/>
      <c r="GK118" s="38"/>
      <c r="GL118" s="38"/>
      <c r="GM118" s="38"/>
      <c r="GN118" s="51"/>
      <c r="GO118" s="51"/>
      <c r="GP118" s="50"/>
      <c r="GQ118" s="58"/>
      <c r="GR118" s="57"/>
      <c r="GS118" s="38"/>
      <c r="GT118" s="38"/>
      <c r="GU118" s="38"/>
      <c r="GV118" s="51"/>
      <c r="GW118" s="51"/>
      <c r="GX118" s="50"/>
      <c r="GY118" s="58"/>
      <c r="GZ118" s="57"/>
      <c r="HA118" s="38"/>
      <c r="HB118" s="38"/>
      <c r="HC118" s="38"/>
      <c r="HD118" s="51"/>
      <c r="HE118" s="51"/>
      <c r="HF118" s="50"/>
      <c r="HG118" s="58"/>
      <c r="HH118" s="57"/>
      <c r="HI118" s="38"/>
      <c r="HJ118" s="38"/>
      <c r="HK118" s="38"/>
      <c r="HL118" s="51"/>
      <c r="HM118" s="51"/>
      <c r="HN118" s="50"/>
      <c r="HO118" s="58"/>
      <c r="HP118" s="57"/>
      <c r="HQ118" s="38"/>
      <c r="HR118" s="38"/>
      <c r="HS118" s="38"/>
      <c r="HT118" s="51"/>
      <c r="HU118" s="51"/>
      <c r="HV118" s="50"/>
      <c r="HW118" s="58"/>
      <c r="HX118" s="57"/>
      <c r="HY118" s="38"/>
      <c r="HZ118" s="38"/>
      <c r="IA118" s="38"/>
      <c r="IB118" s="51"/>
      <c r="IC118" s="51"/>
      <c r="ID118" s="50"/>
      <c r="IE118" s="58"/>
      <c r="IF118" s="57"/>
      <c r="IG118" s="38"/>
      <c r="IH118" s="38"/>
      <c r="II118" s="38"/>
      <c r="IJ118" s="51"/>
      <c r="IK118" s="51"/>
      <c r="IL118" s="50"/>
      <c r="IM118" s="58"/>
      <c r="IN118" s="57"/>
      <c r="IO118" s="38"/>
      <c r="IP118" s="38"/>
      <c r="IQ118" s="38"/>
      <c r="IR118" s="51"/>
      <c r="IS118" s="51"/>
      <c r="IT118" s="50"/>
    </row>
    <row r="119" spans="1:11" ht="12.75">
      <c r="A119" s="52">
        <v>42887</v>
      </c>
      <c r="B119" s="37">
        <v>833</v>
      </c>
      <c r="D119" s="37">
        <v>1008</v>
      </c>
      <c r="E119" s="37">
        <v>1710</v>
      </c>
      <c r="F119" s="37">
        <v>799</v>
      </c>
      <c r="G119" s="51"/>
      <c r="H119" s="51"/>
      <c r="I119" s="50">
        <v>4350</v>
      </c>
      <c r="J119" s="50">
        <f t="shared" si="1"/>
        <v>2161097</v>
      </c>
      <c r="K119" s="53"/>
    </row>
    <row r="120" spans="1:11" ht="12.75">
      <c r="A120" s="52">
        <v>42917</v>
      </c>
      <c r="B120" s="37">
        <v>795</v>
      </c>
      <c r="D120" s="37">
        <v>902</v>
      </c>
      <c r="E120" s="37">
        <v>774</v>
      </c>
      <c r="F120" s="37">
        <v>805</v>
      </c>
      <c r="G120" s="51"/>
      <c r="H120" s="51"/>
      <c r="I120" s="50">
        <v>3276</v>
      </c>
      <c r="J120" s="50">
        <f t="shared" si="1"/>
        <v>2164373</v>
      </c>
      <c r="K120" s="53"/>
    </row>
    <row r="121" spans="1:10" ht="12.75">
      <c r="A121" s="52">
        <v>42948</v>
      </c>
      <c r="B121" s="37">
        <v>856</v>
      </c>
      <c r="D121" s="37">
        <v>1067</v>
      </c>
      <c r="E121" s="37">
        <v>1364</v>
      </c>
      <c r="F121" s="37">
        <v>960</v>
      </c>
      <c r="G121" s="51"/>
      <c r="H121" s="51"/>
      <c r="I121" s="50">
        <v>4247</v>
      </c>
      <c r="J121" s="50">
        <f t="shared" si="1"/>
        <v>2168620</v>
      </c>
    </row>
    <row r="122" spans="1:10" ht="12.75">
      <c r="A122" s="52">
        <v>42979</v>
      </c>
      <c r="B122" s="37">
        <v>744</v>
      </c>
      <c r="D122" s="37">
        <v>1276</v>
      </c>
      <c r="E122" s="37">
        <v>1655</v>
      </c>
      <c r="F122" s="37">
        <v>1003</v>
      </c>
      <c r="G122" s="51"/>
      <c r="H122" s="51"/>
      <c r="I122" s="50">
        <v>4678</v>
      </c>
      <c r="J122" s="50">
        <f t="shared" si="1"/>
        <v>2173298</v>
      </c>
    </row>
    <row r="123" spans="1:10" ht="12.75">
      <c r="A123" s="52">
        <v>43009</v>
      </c>
      <c r="B123" s="37">
        <v>777</v>
      </c>
      <c r="D123" s="37">
        <v>1264</v>
      </c>
      <c r="E123" s="37">
        <v>1803</v>
      </c>
      <c r="F123" s="37">
        <v>746</v>
      </c>
      <c r="G123" s="51"/>
      <c r="H123" s="51"/>
      <c r="I123" s="50">
        <v>4590</v>
      </c>
      <c r="J123" s="50">
        <f t="shared" si="1"/>
        <v>2177888</v>
      </c>
    </row>
    <row r="124" spans="1:10" ht="12.75">
      <c r="A124" s="52">
        <v>43040</v>
      </c>
      <c r="B124" s="55">
        <v>828</v>
      </c>
      <c r="C124" s="56"/>
      <c r="D124" s="55">
        <v>1319</v>
      </c>
      <c r="E124" s="55">
        <v>2000</v>
      </c>
      <c r="F124" s="55">
        <v>700</v>
      </c>
      <c r="G124" s="54"/>
      <c r="H124" s="51"/>
      <c r="I124" s="50">
        <v>4847</v>
      </c>
      <c r="J124" s="50">
        <f t="shared" si="1"/>
        <v>2182735</v>
      </c>
    </row>
    <row r="125" spans="1:10" ht="12.75">
      <c r="A125" s="52">
        <v>43070</v>
      </c>
      <c r="B125" s="37">
        <v>693</v>
      </c>
      <c r="D125" s="37">
        <v>1402</v>
      </c>
      <c r="E125" s="37">
        <v>1713</v>
      </c>
      <c r="F125" s="37">
        <v>617</v>
      </c>
      <c r="G125" s="51"/>
      <c r="H125" s="51"/>
      <c r="I125" s="50">
        <v>4425</v>
      </c>
      <c r="J125" s="50">
        <f t="shared" si="1"/>
        <v>2187160</v>
      </c>
    </row>
    <row r="126" spans="1:11" ht="12.75">
      <c r="A126" s="52">
        <v>43101</v>
      </c>
      <c r="B126" s="37">
        <v>697</v>
      </c>
      <c r="D126" s="37">
        <v>1125</v>
      </c>
      <c r="E126" s="37">
        <v>1395</v>
      </c>
      <c r="F126" s="37">
        <v>486</v>
      </c>
      <c r="G126" s="51"/>
      <c r="H126" s="51"/>
      <c r="I126" s="50">
        <v>3703</v>
      </c>
      <c r="J126" s="50">
        <f t="shared" si="1"/>
        <v>2190863</v>
      </c>
      <c r="K126" s="53"/>
    </row>
    <row r="127" spans="1:11" ht="12.75">
      <c r="A127" s="52">
        <v>43132</v>
      </c>
      <c r="B127" s="37">
        <v>954</v>
      </c>
      <c r="D127" s="37">
        <v>1661</v>
      </c>
      <c r="E127" s="37">
        <v>2472</v>
      </c>
      <c r="F127" s="37">
        <v>697</v>
      </c>
      <c r="G127" s="51"/>
      <c r="H127" s="51"/>
      <c r="I127" s="50">
        <v>5784</v>
      </c>
      <c r="J127" s="50">
        <f t="shared" si="1"/>
        <v>2196647</v>
      </c>
      <c r="K127" s="53"/>
    </row>
    <row r="128" spans="1:11" ht="12.75">
      <c r="A128" s="52">
        <v>43160</v>
      </c>
      <c r="B128" s="37">
        <v>881</v>
      </c>
      <c r="D128" s="37">
        <v>1496</v>
      </c>
      <c r="E128" s="37">
        <v>2719</v>
      </c>
      <c r="F128" s="37">
        <v>687</v>
      </c>
      <c r="G128" s="51"/>
      <c r="H128" s="51"/>
      <c r="I128" s="50">
        <v>5783</v>
      </c>
      <c r="J128" s="50">
        <f t="shared" si="1"/>
        <v>2202430</v>
      </c>
      <c r="K128" s="53"/>
    </row>
    <row r="129" spans="1:11" ht="12.75">
      <c r="A129" s="52">
        <v>43191</v>
      </c>
      <c r="B129" s="37">
        <v>879</v>
      </c>
      <c r="D129" s="37">
        <v>1538</v>
      </c>
      <c r="E129" s="37">
        <v>2167</v>
      </c>
      <c r="F129" s="37">
        <v>441</v>
      </c>
      <c r="G129" s="51"/>
      <c r="H129" s="51"/>
      <c r="I129" s="50">
        <v>5025</v>
      </c>
      <c r="J129" s="50">
        <f t="shared" si="1"/>
        <v>2207455</v>
      </c>
      <c r="K129" s="53"/>
    </row>
    <row r="130" spans="1:11" ht="12.75">
      <c r="A130" s="52">
        <v>43221</v>
      </c>
      <c r="B130" s="37">
        <v>1053</v>
      </c>
      <c r="C130" s="37"/>
      <c r="D130" s="37">
        <v>1518</v>
      </c>
      <c r="E130" s="37">
        <v>2680</v>
      </c>
      <c r="F130" s="37">
        <v>697</v>
      </c>
      <c r="G130" s="37"/>
      <c r="I130" s="50">
        <v>5948</v>
      </c>
      <c r="J130" s="50">
        <f t="shared" si="1"/>
        <v>2213403</v>
      </c>
      <c r="K130" s="53"/>
    </row>
    <row r="131" spans="1:10" ht="12.75">
      <c r="A131" s="52">
        <v>43252</v>
      </c>
      <c r="B131" s="37">
        <v>912</v>
      </c>
      <c r="D131" s="37">
        <v>1709</v>
      </c>
      <c r="E131" s="37">
        <v>2707</v>
      </c>
      <c r="F131" s="37">
        <v>667</v>
      </c>
      <c r="G131" s="51"/>
      <c r="H131" s="51"/>
      <c r="I131" s="50">
        <v>5995</v>
      </c>
      <c r="J131" s="50">
        <f t="shared" si="1"/>
        <v>2219398</v>
      </c>
    </row>
    <row r="132" spans="1:10" ht="12.75">
      <c r="A132" s="52">
        <v>43282</v>
      </c>
      <c r="B132" s="37">
        <v>928</v>
      </c>
      <c r="D132" s="37">
        <v>1534</v>
      </c>
      <c r="E132" s="37">
        <v>3291</v>
      </c>
      <c r="F132" s="37">
        <v>580</v>
      </c>
      <c r="G132" s="51"/>
      <c r="H132" s="51"/>
      <c r="I132" s="50">
        <v>6333</v>
      </c>
      <c r="J132" s="50">
        <f t="shared" si="1"/>
        <v>2225731</v>
      </c>
    </row>
    <row r="133" spans="1:10" ht="12.75">
      <c r="A133" s="52">
        <v>43313</v>
      </c>
      <c r="B133" s="37">
        <v>1084</v>
      </c>
      <c r="D133" s="37">
        <v>1788</v>
      </c>
      <c r="E133" s="37">
        <v>3007</v>
      </c>
      <c r="F133" s="37">
        <v>629</v>
      </c>
      <c r="G133" s="51"/>
      <c r="H133" s="51"/>
      <c r="I133" s="50">
        <v>6508</v>
      </c>
      <c r="J133" s="50">
        <f t="shared" si="1"/>
        <v>2232239</v>
      </c>
    </row>
    <row r="134" spans="1:10" ht="12.75">
      <c r="A134" s="52">
        <v>43344</v>
      </c>
      <c r="B134" s="37">
        <v>886</v>
      </c>
      <c r="C134" s="37"/>
      <c r="D134" s="37">
        <v>2229</v>
      </c>
      <c r="E134" s="37">
        <v>3092</v>
      </c>
      <c r="F134" s="37">
        <v>618</v>
      </c>
      <c r="G134" s="37"/>
      <c r="I134" s="50">
        <v>6825</v>
      </c>
      <c r="J134" s="50">
        <f t="shared" si="1"/>
        <v>2239064</v>
      </c>
    </row>
    <row r="135" spans="1:10" ht="12.75">
      <c r="A135" s="52">
        <v>43374</v>
      </c>
      <c r="B135" s="37">
        <v>1077</v>
      </c>
      <c r="C135" s="37"/>
      <c r="D135" s="37">
        <v>2586</v>
      </c>
      <c r="E135" s="37">
        <v>3749</v>
      </c>
      <c r="F135" s="37">
        <v>586</v>
      </c>
      <c r="G135" s="37"/>
      <c r="I135" s="50">
        <v>7998</v>
      </c>
      <c r="J135" s="50">
        <f t="shared" si="1"/>
        <v>2247062</v>
      </c>
    </row>
    <row r="136" spans="1:10" ht="12.75">
      <c r="A136" s="52">
        <v>43405</v>
      </c>
      <c r="B136" s="37">
        <v>1121</v>
      </c>
      <c r="C136" s="37"/>
      <c r="D136" s="37">
        <v>1984</v>
      </c>
      <c r="E136" s="37">
        <v>5982</v>
      </c>
      <c r="F136" s="37">
        <v>670</v>
      </c>
      <c r="G136" s="37"/>
      <c r="I136" s="50">
        <v>9757</v>
      </c>
      <c r="J136" s="50">
        <f t="shared" si="1"/>
        <v>2256819</v>
      </c>
    </row>
    <row r="137" spans="1:10" ht="12.75">
      <c r="A137" s="52">
        <v>43435</v>
      </c>
      <c r="B137" s="37">
        <v>1114</v>
      </c>
      <c r="C137" s="37"/>
      <c r="D137" s="37">
        <v>2723</v>
      </c>
      <c r="E137" s="37">
        <v>7027</v>
      </c>
      <c r="F137" s="37">
        <v>961</v>
      </c>
      <c r="G137" s="37"/>
      <c r="I137" s="50">
        <v>11825</v>
      </c>
      <c r="J137" s="50">
        <f t="shared" si="1"/>
        <v>2268644</v>
      </c>
    </row>
    <row r="138" spans="1:10" ht="13.5" thickBot="1">
      <c r="A138" s="52">
        <v>43466</v>
      </c>
      <c r="B138" s="37">
        <v>875</v>
      </c>
      <c r="D138" s="37">
        <v>1854</v>
      </c>
      <c r="E138" s="37">
        <v>3832</v>
      </c>
      <c r="F138" s="37">
        <v>706</v>
      </c>
      <c r="G138" s="51"/>
      <c r="H138" s="51"/>
      <c r="I138" s="50">
        <v>7267</v>
      </c>
      <c r="J138" s="62">
        <f t="shared" si="1"/>
        <v>2275911</v>
      </c>
    </row>
    <row r="139" spans="1:10" ht="15" customHeight="1">
      <c r="A139" s="49" t="s">
        <v>16</v>
      </c>
      <c r="B139" s="49"/>
      <c r="C139" s="49"/>
      <c r="D139" s="49"/>
      <c r="E139" s="49"/>
      <c r="F139" s="49"/>
      <c r="G139" s="49"/>
      <c r="H139" s="49"/>
      <c r="I139" s="49"/>
      <c r="J139" s="49"/>
    </row>
    <row r="140" spans="1:10" ht="27" customHeight="1">
      <c r="A140" s="85" t="s">
        <v>15</v>
      </c>
      <c r="B140" s="85"/>
      <c r="C140" s="85"/>
      <c r="D140" s="85"/>
      <c r="E140" s="85"/>
      <c r="F140" s="85"/>
      <c r="G140" s="85"/>
      <c r="H140" s="85"/>
      <c r="I140" s="85"/>
      <c r="J140" s="85"/>
    </row>
    <row r="141" spans="1:10" ht="12.75">
      <c r="A141" s="48" t="s">
        <v>14</v>
      </c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 ht="12.75">
      <c r="A142" s="47" t="s">
        <v>13</v>
      </c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2" s="41" customFormat="1" ht="12.75" customHeight="1">
      <c r="A143" s="75" t="s">
        <v>22</v>
      </c>
      <c r="B143" s="45"/>
      <c r="C143" s="42"/>
      <c r="D143" s="44"/>
      <c r="E143" s="44"/>
      <c r="F143" s="44"/>
      <c r="G143" s="43"/>
      <c r="H143" s="42"/>
      <c r="I143" s="42"/>
      <c r="J143" s="42"/>
      <c r="K143" s="42"/>
      <c r="L143" s="42"/>
    </row>
    <row r="144" spans="3:6" ht="12.75">
      <c r="C144" s="40"/>
      <c r="D144" s="40"/>
      <c r="E144" s="40"/>
      <c r="F144" s="40"/>
    </row>
    <row r="146" spans="1:9" ht="12.75">
      <c r="A146" s="39"/>
      <c r="C146" s="37"/>
      <c r="G146" s="37"/>
      <c r="I146" s="37"/>
    </row>
  </sheetData>
  <sheetProtection/>
  <mergeCells count="2">
    <mergeCell ref="A2:J2"/>
    <mergeCell ref="A140:J140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2019-02-19T23:16:16Z</dcterms:created>
  <dcterms:modified xsi:type="dcterms:W3CDTF">2019-10-07T17:37:45Z</dcterms:modified>
  <cp:category/>
  <cp:version/>
  <cp:contentType/>
  <cp:contentStatus/>
</cp:coreProperties>
</file>