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050" yWindow="120" windowWidth="23250" windowHeight="12600" activeTab="0"/>
  </bookViews>
  <sheets>
    <sheet name="Índice" sheetId="1" r:id="rId1"/>
    <sheet name="Pen-Sob" sheetId="14" r:id="rId2"/>
    <sheet name="Neo-Pen-Sob" sheetId="15" r:id="rId3"/>
    <sheet name="Pen-Prom-Soles-Mod" sheetId="20" r:id="rId4"/>
    <sheet name="Pen-Prom-Dólar-Mod" sheetId="16" r:id="rId5"/>
    <sheet name="Pen-Prom-Sob-Benef" sheetId="18" r:id="rId6"/>
    <sheet name="Gasto-Sepelio" sheetId="19" r:id="rId7"/>
  </sheets>
  <externalReferences>
    <externalReference r:id="rId10"/>
    <externalReference r:id="rId11"/>
  </externalReferences>
  <definedNames>
    <definedName name="_Sort" localSheetId="3" hidden="1">#REF!</definedName>
    <definedName name="_Sort" hidden="1">#REF!</definedName>
    <definedName name="_xlnm.Print_Area" localSheetId="6">'Gasto-Sepelio'!$A$2:$P$22</definedName>
    <definedName name="_xlnm.Print_Area" localSheetId="2">'Neo-Pen-Sob'!$A$2:$I$35</definedName>
    <definedName name="_xlnm.Print_Area" localSheetId="4">'Pen-Prom-Dólar-Mod'!$A$2:$H$38</definedName>
    <definedName name="_xlnm.Print_Area" localSheetId="5">'Pen-Prom-Sob-Benef'!$A$2:$G$30</definedName>
    <definedName name="_xlnm.Print_Area" localSheetId="3">'Pen-Prom-Soles-Mod'!$A$2:$K$61</definedName>
    <definedName name="_xlnm.Print_Area" localSheetId="1">'Pen-Sob'!$A$2:$M$38</definedName>
    <definedName name="Flujoafil" localSheetId="3">#REF!</definedName>
    <definedName name="Flujoafil">#REF!</definedName>
    <definedName name="Flujomonto" localSheetId="3">#REF!</definedName>
    <definedName name="Flujomonto">#REF!</definedName>
    <definedName name="fondo0c">'[2]CAXEmisor'!$D$447:$E$65561</definedName>
    <definedName name="fondo1c">'[2]CAXEmisor'!$F$447:$H$65561</definedName>
    <definedName name="fondo2c">'[2]CAXEmisor'!$K$447:$L$65561</definedName>
    <definedName name="fondo3c">'[2]CAXEmisor'!$N$447:$O$65561</definedName>
  </definedNames>
  <calcPr calcId="145621"/>
</workbook>
</file>

<file path=xl/sharedStrings.xml><?xml version="1.0" encoding="utf-8"?>
<sst xmlns="http://schemas.openxmlformats.org/spreadsheetml/2006/main" count="263" uniqueCount="85">
  <si>
    <t>-</t>
  </si>
  <si>
    <t>Número de Pensionistas de Sobrevivencia por AFP, Tipo de Beneficiario, Cobertura y Edad Actual</t>
  </si>
  <si>
    <t>Número de Nuevos Pensionistas de Sobrevivencia por AFP y Cobertura</t>
  </si>
  <si>
    <t>Número y Monto Promedio pagado por Servicios de Sepelio según AFP</t>
  </si>
  <si>
    <t xml:space="preserve">Volver al Índice </t>
  </si>
  <si>
    <t>Rango de Edad</t>
  </si>
  <si>
    <t>Total</t>
  </si>
  <si>
    <t>56 - 60</t>
  </si>
  <si>
    <t>Habitat</t>
  </si>
  <si>
    <t>Integra</t>
  </si>
  <si>
    <t>Prima</t>
  </si>
  <si>
    <t>Profuturo</t>
  </si>
  <si>
    <t>Total SPP</t>
  </si>
  <si>
    <t>Distribución por Rango de Edad (%)</t>
  </si>
  <si>
    <t>N°</t>
  </si>
  <si>
    <t>Monto Promedio</t>
  </si>
  <si>
    <t>Renta Vitalicia Familiar</t>
  </si>
  <si>
    <t xml:space="preserve">Renta Temporal con Renta Vitalicia Diferida </t>
  </si>
  <si>
    <t>Renta Vitalicia Diferida</t>
  </si>
  <si>
    <t>(En soles)</t>
  </si>
  <si>
    <t xml:space="preserve">Prima </t>
  </si>
  <si>
    <t>&lt; 18</t>
  </si>
  <si>
    <t>18 - 25</t>
  </si>
  <si>
    <t>26 - 35</t>
  </si>
  <si>
    <t>36 - 40</t>
  </si>
  <si>
    <t>41 - 45</t>
  </si>
  <si>
    <t>46 - 50</t>
  </si>
  <si>
    <t xml:space="preserve">51 - 55 </t>
  </si>
  <si>
    <t>&gt; 60</t>
  </si>
  <si>
    <t>Cónyuges</t>
  </si>
  <si>
    <t>Hijos</t>
  </si>
  <si>
    <t>Padres</t>
  </si>
  <si>
    <t xml:space="preserve">Total </t>
  </si>
  <si>
    <t>Notas:</t>
  </si>
  <si>
    <t>Soles</t>
  </si>
  <si>
    <t>Glosario de términos</t>
  </si>
  <si>
    <t>Pensionistas de Sobrevivencia</t>
  </si>
  <si>
    <t>Dólares</t>
  </si>
  <si>
    <t>Beneficiarios de Afiliados Pasivos (4)</t>
  </si>
  <si>
    <t>Beneficiarios de Afiliados Activos (1)</t>
  </si>
  <si>
    <t>Con Cobertura (2)</t>
  </si>
  <si>
    <t>Sin Cobertura (3)</t>
  </si>
  <si>
    <t xml:space="preserve">(1) Personas que tienen derecho a pensión de sobrevivencia al fallecimiento de un afiliado activo de acuerdo con lo dispuesto en el artículo 113° del Reglamento de la Ley del SPP. </t>
  </si>
  <si>
    <t xml:space="preserve">(4) Personas que tienen derecho a pensión de sobrevivencia al fallecimiento de un pensionista de acuerdo con lo dispuesto en el artículo 113° del Reglamento de la Ley del SPP. </t>
  </si>
  <si>
    <t>(2) Las pensiones promedio en presentan en soles, para realizar este cálculo las pensiones pagadas en dólares se convirtienron a soles al tipo de cambio compra del último día del mes.</t>
  </si>
  <si>
    <t>Pensiones de Sobrevivencia Promedio por AFP y Beneficiario (1)</t>
  </si>
  <si>
    <t>Afiliados Activos (1)</t>
  </si>
  <si>
    <t>Afiliados Pasivos (2)</t>
  </si>
  <si>
    <t>Con Cobertura (3)</t>
  </si>
  <si>
    <t>Sin Cobertura (4)</t>
  </si>
  <si>
    <t xml:space="preserve"> (2) El gasto de sepelio por afiliados pasivos corresponde al pago o reembolso de una suma de dinero a consecuencia del sepelio de un afiliado pasivo (pensionista). </t>
  </si>
  <si>
    <t>(2) Beneficiarios de afiliados activos que cumplen con los requisitos de cobertura del Seguro de Invalidez, Sobrevivencia y Gastos de Sepelio (SIS) por lo cual tienen el beneficio de recibir una pensión de sobrevivencia, financiada (total o parcialmente) con el Aporte Adicional que efectúen las Empresas de Seguros que administran el SIS. La información de pensionistas con cobertura no incluye a los pensionistas con cobertura postergada.</t>
  </si>
  <si>
    <t>(3) Beneficiarios de afiliados activos que no cumplen los requisitos para acceder a la cobertura del Seguro de Invalidez, Sobrevivencia y Gastos de Sepelio.</t>
  </si>
  <si>
    <t xml:space="preserve"> (1) El gasto de sepelio por afiliados activos corresponde al pago o reembolso de una suma de dinero a consecuencia del sepelio de un afiliado activo (no pensionista). </t>
  </si>
  <si>
    <t>(3) Afiliados activos (no pensionista) o pasivos (pensionistas) que cumplen con los requisitos de cobertura del Seguro de Invalidez, Sobrevivencia y Gastos de Sepelio (SIS) por lo cual la Empresa de Seguros que administra este seguro tiene la obligación, a su fallecimiento, de realizar el pago o reembolso de los gastos de su sepelio hasta el monto máximo establecido en el artículo 114° del Título VII del Compendio del SPP, referido a Prestaciones.</t>
  </si>
  <si>
    <t>(4) Afiliados activos (no pensionista) o pasivos (pensionistas) que no cumplen los requisitos para acceder a la cobertura del Seguro de Invalidez, Sobrevivencia y Gastos de Sepelio.</t>
  </si>
  <si>
    <t>(5) El monto máximo por Gastos de Sepelio que cubre el SPP de un afiliado comprendido bajo la cobertura del seguro de Invalidez, Sobrevivencia y Gastos de Sepelio es S/ 4319,89.</t>
  </si>
  <si>
    <t>Pensión Promedio (2)</t>
  </si>
  <si>
    <t>Soles Ajustados</t>
  </si>
  <si>
    <t>Dólares Ajustados</t>
  </si>
  <si>
    <t>Pensión Promedio</t>
  </si>
  <si>
    <t>Pensiones de Sobrevivencia Promedio por AFP y Beneficiario</t>
  </si>
  <si>
    <t>Soles Indexados</t>
  </si>
  <si>
    <t>(3) En la modalidad de Renta Temporal con Renta Vitalicia Diferida, la Renta Temporal siempre se paga en soles, independientemente de la moneda en la que se eligió la Renta Vitalicia Diferida.</t>
  </si>
  <si>
    <t>(4) El Retiro Programado sólo se paga en soles.</t>
  </si>
  <si>
    <t>(7) La Renta Combinada solo se paga en soles porque está compuesta por una parte pagada bajo Retiro Programado y otra pagada bajo Renta Vitalicia en soles ajustados.</t>
  </si>
  <si>
    <t xml:space="preserve">(1) La información corresponde a pagos regulares de pensiones (pagos devengados y efectuados únicamente en el mes informado no incluyendo reintegros por efectos de regularización de pensiones preliminares). </t>
  </si>
  <si>
    <t>(5) La Renta Mixta está compuesta por una Renta Vitalicia en dólares o dólares ajustados y un Retiro Programado. La pensión promedio se presenta convirtiendo la parte pagada en dólares o en dólares ajustados (según corresponda) a soles y sumándose con la parte pagada bajo Retiro Programado.</t>
  </si>
  <si>
    <t xml:space="preserve">(8) La descripción detallada acerca de la estructura de cada modalidad de pensión se encuentra en el Glosario de Términos. </t>
  </si>
  <si>
    <t>Pensiones de Sobrevivencia Promedio en Soles  por AFP y Modalidad de Pensión (1)(2)</t>
  </si>
  <si>
    <t>(6) La Renta Bimoneda incluye dos rentas vitalicias una expresada en dólares o dolares ajustados y otra en soles indexados o ajustados. La pensión promedio se presenta convirtiendo la parte pagada en dólares o dólares ajustados, según corresponda, a soles y sumándose con la parte pagada como Renta Vitalicia en soles indexados o soles ajustados, según corresponda.</t>
  </si>
  <si>
    <t>Pensiones de Sobrevivencia Promedio en Dólares por AFP y Modalidad de Pensión (1)(2)</t>
  </si>
  <si>
    <t xml:space="preserve">(5) La descripción detallada acerca de la estructura de cada modalidad de pensión se encuentra en el Glosario de Términos. </t>
  </si>
  <si>
    <t>Renta Temporal (3)</t>
  </si>
  <si>
    <t>Retiro Programado (4)</t>
  </si>
  <si>
    <t>Renta Mixta (5)</t>
  </si>
  <si>
    <t>Renta Bimoneda (6)</t>
  </si>
  <si>
    <t>Renta Combinada (7)</t>
  </si>
  <si>
    <t>(4) La información sobre Renta Mixta y Renta Bimoneda, que incluyen un componente de Renta Vitalicia en dólares o dólares ajustados, se presenta en el cuadro de Pensiones de Jubilación promedio en soles.</t>
  </si>
  <si>
    <t>Pensiones de Sobrevivencia Promedio en Soles  por AFP y Modalidad de Pensión</t>
  </si>
  <si>
    <t>Pensiones de Sobrevivencia Promedio en Dólares por AFP y Modalidad de Pensión</t>
  </si>
  <si>
    <t>(2) Las pensiones que se pagan en el SPP pueden efectuarse, a elección del afiliado, en soles, soles indexados, soles ajustados al 2% anual o dólares ajustados al 2% anual. Respecto de modalidades en dólares, desde el 2010 sólo se puede elegir modalidades de pensión en dólares ajustados.</t>
  </si>
  <si>
    <t>Julio de 2019</t>
  </si>
  <si>
    <t/>
  </si>
  <si>
    <t>*Actualizado al 19.12.2019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</si>
</sst>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(* #\ ###\ ##0___)\ ;\(* \(#\ ###\ ##0\)\ _ ;* &quot;-&quot;??;_(@_)"/>
    <numFmt numFmtId="167" formatCode="0.0"/>
    <numFmt numFmtId="168" formatCode="mmm\-yyyy"/>
    <numFmt numFmtId="169" formatCode="\A\l\ dd\ &quot;de&quot;\ mmmm\ &quot;de&quot;\ yyyy"/>
    <numFmt numFmtId="170" formatCode="_(* #.0\ ###\ ##0___)\ ;\(* \(#.0\ ###\ ##0\)\ _ ;* &quot;-&quot;??;_(@_)"/>
    <numFmt numFmtId="171" formatCode="mmmm\ &quot;de&quot;\ yyyy"/>
    <numFmt numFmtId="172" formatCode="\$#.00"/>
    <numFmt numFmtId="173" formatCode="_([$€-2]\ * #,##0.00_);_([$€-2]\ * \(#,##0.00\);_([$€-2]\ * &quot;-&quot;??_)"/>
    <numFmt numFmtId="174" formatCode="_-* #,##0.00\ [$€]_-;\-* #,##0.00\ [$€]_-;_-* &quot;-&quot;??\ [$€]_-;_-@_-"/>
    <numFmt numFmtId="175" formatCode="_([$€-2]\ * #.##0.00_);_([$€-2]\ * \(#.##0.00\);_([$€-2]\ * &quot;-&quot;??_)"/>
    <numFmt numFmtId="176" formatCode="#.00"/>
    <numFmt numFmtId="177" formatCode="_-* #,##0.00\ _€_-;\-* #,##0.00\ _€_-;_-* &quot;-&quot;??\ _€_-;_-@_-"/>
    <numFmt numFmtId="178" formatCode="#,##0.00\ &quot;€&quot;;[Red]\-#,##0.00\ &quot;€&quot;"/>
    <numFmt numFmtId="179" formatCode="&quot;S/.&quot;\ #,##0.00_);[Red]\(&quot;S/.&quot;\ #,##0.00\)"/>
    <numFmt numFmtId="180" formatCode="&quot;€&quot;\ #,##0.00_);[Red]\(&quot;€&quot;\ #,##0.00\)"/>
    <numFmt numFmtId="181" formatCode="0.000"/>
    <numFmt numFmtId="182" formatCode="_ #,##0.0__\ ;_ \-#,##0.0__\ ;_ \ &quot;-.-&quot;__\ ;_ @__"/>
    <numFmt numFmtId="183" formatCode="_ #,##0.0__\ ;_ \-#,##0.0__\ ;_ \ &quot;-.-&quot;__\ ;_ @\ __"/>
    <numFmt numFmtId="184" formatCode="_-&quot;€&quot;* #,##0.00_-;\-&quot;€&quot;* #,##0.00_-;_-&quot;€&quot;* &quot;-&quot;??_-;_-@_-"/>
    <numFmt numFmtId="185" formatCode="\$#,##0\ ;\(\$#,##0\)"/>
    <numFmt numFmtId="186" formatCode="_ * #,##0_ ;_ * \-#,##0_ ;_ * &quot;-&quot;_ ;_ @_ \l"/>
    <numFmt numFmtId="187" formatCode="%#.00"/>
    <numFmt numFmtId="188" formatCode="mmmm\ yyyy"/>
    <numFmt numFmtId="189" formatCode="&quot;Verdadero&quot;;&quot;Verdadero&quot;;&quot;Falso&quot;"/>
    <numFmt numFmtId="190" formatCode="_ * #,##0_ ;_ * \-#,##0_ ;_ * &quot;-&quot;??_ ;_ @_ "/>
  </numFmts>
  <fonts count="96">
    <font>
      <sz val="10"/>
      <name val="Univers (WN)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 Narrow"/>
      <family val="2"/>
    </font>
    <font>
      <b/>
      <sz val="13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u val="single"/>
      <sz val="7.5"/>
      <color indexed="12"/>
      <name val="Univers (WN)"/>
      <family val="2"/>
    </font>
    <font>
      <sz val="22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i/>
      <sz val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0"/>
      <name val="Univers (W1)"/>
      <family val="2"/>
    </font>
    <font>
      <b/>
      <sz val="9"/>
      <color indexed="8"/>
      <name val="Arial Narrow"/>
      <family val="2"/>
    </font>
    <font>
      <b/>
      <sz val="11"/>
      <name val="Arial Narrow"/>
      <family val="2"/>
    </font>
    <font>
      <sz val="12"/>
      <color indexed="8"/>
      <name val="Times New Roman"/>
      <family val="1"/>
    </font>
    <font>
      <sz val="24"/>
      <name val="Univers (WN)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0"/>
      <color indexed="60"/>
      <name val="Arial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u val="single"/>
      <sz val="11"/>
      <color indexed="12"/>
      <name val="Arial Narrow"/>
      <family val="2"/>
    </font>
    <font>
      <u val="single"/>
      <sz val="11"/>
      <color indexed="12"/>
      <name val="Univers (WN)"/>
      <family val="2"/>
    </font>
    <font>
      <b/>
      <sz val="12"/>
      <color indexed="8"/>
      <name val="Times New Roman"/>
      <family val="1"/>
    </font>
    <font>
      <sz val="9"/>
      <name val="Univers (WN)"/>
      <family val="2"/>
    </font>
    <font>
      <sz val="11"/>
      <name val="Arial Narrow"/>
      <family val="2"/>
    </font>
    <font>
      <sz val="22"/>
      <color indexed="8"/>
      <name val="Times New Roman"/>
      <family val="1"/>
    </font>
    <font>
      <u val="single"/>
      <sz val="10"/>
      <name val="Arial Narrow"/>
      <family val="2"/>
    </font>
    <font>
      <u val="single"/>
      <sz val="1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hair"/>
      <bottom/>
    </border>
  </borders>
  <cellStyleXfs count="5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49" fillId="0" borderId="0">
      <alignment/>
      <protection locked="0"/>
    </xf>
    <xf numFmtId="172" fontId="49" fillId="0" borderId="0">
      <alignment/>
      <protection locked="0"/>
    </xf>
    <xf numFmtId="42" fontId="1" fillId="0" borderId="0" applyFont="0" applyFill="0" applyBorder="0" applyAlignment="0" applyProtection="0"/>
    <xf numFmtId="4" fontId="49" fillId="0" borderId="0">
      <alignment/>
      <protection locked="0"/>
    </xf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>
      <alignment/>
      <protection locked="0"/>
    </xf>
    <xf numFmtId="0" fontId="19" fillId="0" borderId="0">
      <alignment/>
      <protection/>
    </xf>
    <xf numFmtId="0" fontId="27" fillId="0" borderId="0">
      <alignment/>
      <protection/>
    </xf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2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6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8" borderId="0" applyNumberFormat="0" applyBorder="0" applyAlignment="0" applyProtection="0"/>
    <xf numFmtId="0" fontId="2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1" borderId="0" applyNumberFormat="0" applyBorder="0" applyAlignment="0" applyProtection="0"/>
    <xf numFmtId="0" fontId="33" fillId="9" borderId="0" applyNumberFormat="0" applyBorder="0" applyAlignment="0" applyProtection="0"/>
    <xf numFmtId="0" fontId="2" fillId="7" borderId="0" applyNumberFormat="0" applyBorder="0" applyAlignment="0" applyProtection="0"/>
    <xf numFmtId="0" fontId="34" fillId="9" borderId="0" applyNumberFormat="0" applyBorder="0" applyAlignment="0" applyProtection="0"/>
    <xf numFmtId="0" fontId="33" fillId="3" borderId="0" applyNumberFormat="0" applyBorder="0" applyAlignment="0" applyProtection="0"/>
    <xf numFmtId="0" fontId="2" fillId="11" borderId="0" applyNumberFormat="0" applyBorder="0" applyAlignment="0" applyProtection="0"/>
    <xf numFmtId="0" fontId="34" fillId="3" borderId="0" applyNumberFormat="0" applyBorder="0" applyAlignment="0" applyProtection="0"/>
    <xf numFmtId="0" fontId="2" fillId="12" borderId="0" applyNumberFormat="0" applyBorder="0" applyAlignment="0" applyProtection="0"/>
    <xf numFmtId="0" fontId="33" fillId="5" borderId="0" applyNumberFormat="0" applyBorder="0" applyAlignment="0" applyProtection="0"/>
    <xf numFmtId="0" fontId="34" fillId="5" borderId="0" applyNumberFormat="0" applyBorder="0" applyAlignment="0" applyProtection="0"/>
    <xf numFmtId="0" fontId="33" fillId="13" borderId="0" applyNumberFormat="0" applyBorder="0" applyAlignment="0" applyProtection="0"/>
    <xf numFmtId="0" fontId="2" fillId="14" borderId="0" applyNumberFormat="0" applyBorder="0" applyAlignment="0" applyProtection="0"/>
    <xf numFmtId="0" fontId="34" fillId="13" borderId="0" applyNumberFormat="0" applyBorder="0" applyAlignment="0" applyProtection="0"/>
    <xf numFmtId="0" fontId="33" fillId="8" borderId="0" applyNumberFormat="0" applyBorder="0" applyAlignment="0" applyProtection="0"/>
    <xf numFmtId="0" fontId="2" fillId="4" borderId="0" applyNumberFormat="0" applyBorder="0" applyAlignment="0" applyProtection="0"/>
    <xf numFmtId="0" fontId="34" fillId="8" borderId="0" applyNumberFormat="0" applyBorder="0" applyAlignment="0" applyProtection="0"/>
    <xf numFmtId="0" fontId="33" fillId="3" borderId="0" applyNumberFormat="0" applyBorder="0" applyAlignment="0" applyProtection="0"/>
    <xf numFmtId="0" fontId="2" fillId="11" borderId="0" applyNumberFormat="0" applyBorder="0" applyAlignment="0" applyProtection="0"/>
    <xf numFmtId="0" fontId="34" fillId="3" borderId="0" applyNumberFormat="0" applyBorder="0" applyAlignment="0" applyProtection="0"/>
    <xf numFmtId="0" fontId="33" fillId="15" borderId="0" applyNumberFormat="0" applyBorder="0" applyAlignment="0" applyProtection="0"/>
    <xf numFmtId="0" fontId="2" fillId="7" borderId="0" applyNumberFormat="0" applyBorder="0" applyAlignment="0" applyProtection="0"/>
    <xf numFmtId="0" fontId="34" fillId="15" borderId="0" applyNumberFormat="0" applyBorder="0" applyAlignment="0" applyProtection="0"/>
    <xf numFmtId="0" fontId="35" fillId="16" borderId="0" applyNumberFormat="0" applyBorder="0" applyAlignment="0" applyProtection="0"/>
    <xf numFmtId="0" fontId="11" fillId="11" borderId="0" applyNumberFormat="0" applyBorder="0" applyAlignment="0" applyProtection="0"/>
    <xf numFmtId="0" fontId="36" fillId="16" borderId="0" applyNumberFormat="0" applyBorder="0" applyAlignment="0" applyProtection="0"/>
    <xf numFmtId="0" fontId="35" fillId="5" borderId="0" applyNumberFormat="0" applyBorder="0" applyAlignment="0" applyProtection="0"/>
    <xf numFmtId="0" fontId="11" fillId="17" borderId="0" applyNumberFormat="0" applyBorder="0" applyAlignment="0" applyProtection="0"/>
    <xf numFmtId="0" fontId="36" fillId="5" borderId="0" applyNumberFormat="0" applyBorder="0" applyAlignment="0" applyProtection="0"/>
    <xf numFmtId="0" fontId="35" fillId="13" borderId="0" applyNumberFormat="0" applyBorder="0" applyAlignment="0" applyProtection="0"/>
    <xf numFmtId="0" fontId="11" fillId="15" borderId="0" applyNumberFormat="0" applyBorder="0" applyAlignment="0" applyProtection="0"/>
    <xf numFmtId="0" fontId="36" fillId="13" borderId="0" applyNumberFormat="0" applyBorder="0" applyAlignment="0" applyProtection="0"/>
    <xf numFmtId="0" fontId="35" fillId="18" borderId="0" applyNumberFormat="0" applyBorder="0" applyAlignment="0" applyProtection="0"/>
    <xf numFmtId="0" fontId="11" fillId="4" borderId="0" applyNumberFormat="0" applyBorder="0" applyAlignment="0" applyProtection="0"/>
    <xf numFmtId="0" fontId="36" fillId="18" borderId="0" applyNumberFormat="0" applyBorder="0" applyAlignment="0" applyProtection="0"/>
    <xf numFmtId="0" fontId="35" fillId="19" borderId="0" applyNumberFormat="0" applyBorder="0" applyAlignment="0" applyProtection="0"/>
    <xf numFmtId="0" fontId="11" fillId="11" borderId="0" applyNumberFormat="0" applyBorder="0" applyAlignment="0" applyProtection="0"/>
    <xf numFmtId="0" fontId="36" fillId="19" borderId="0" applyNumberFormat="0" applyBorder="0" applyAlignment="0" applyProtection="0"/>
    <xf numFmtId="0" fontId="35" fillId="20" borderId="0" applyNumberFormat="0" applyBorder="0" applyAlignment="0" applyProtection="0"/>
    <xf numFmtId="0" fontId="11" fillId="5" borderId="0" applyNumberFormat="0" applyBorder="0" applyAlignment="0" applyProtection="0"/>
    <xf numFmtId="0" fontId="36" fillId="20" borderId="0" applyNumberFormat="0" applyBorder="0" applyAlignment="0" applyProtection="0"/>
    <xf numFmtId="0" fontId="37" fillId="6" borderId="0" applyNumberFormat="0" applyBorder="0" applyAlignment="0" applyProtection="0"/>
    <xf numFmtId="0" fontId="3" fillId="11" borderId="0" applyNumberFormat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21" borderId="1" applyNumberFormat="0" applyAlignment="0" applyProtection="0"/>
    <xf numFmtId="0" fontId="19" fillId="0" borderId="0">
      <alignment/>
      <protection/>
    </xf>
    <xf numFmtId="0" fontId="7" fillId="23" borderId="3" applyNumberFormat="0" applyAlignment="0" applyProtection="0"/>
    <xf numFmtId="0" fontId="44" fillId="24" borderId="4" applyNumberFormat="0" applyAlignment="0" applyProtection="0"/>
    <xf numFmtId="0" fontId="45" fillId="24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5" applyNumberFormat="0" applyFill="0" applyAlignment="0" applyProtection="0"/>
    <xf numFmtId="0" fontId="49" fillId="0" borderId="0">
      <alignment/>
      <protection locked="0"/>
    </xf>
    <xf numFmtId="0" fontId="19" fillId="0" borderId="7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11" fillId="26" borderId="0" applyNumberFormat="0" applyBorder="0" applyAlignment="0" applyProtection="0"/>
    <xf numFmtId="0" fontId="36" fillId="25" borderId="0" applyNumberFormat="0" applyBorder="0" applyAlignment="0" applyProtection="0"/>
    <xf numFmtId="0" fontId="35" fillId="27" borderId="0" applyNumberFormat="0" applyBorder="0" applyAlignment="0" applyProtection="0"/>
    <xf numFmtId="0" fontId="11" fillId="17" borderId="0" applyNumberFormat="0" applyBorder="0" applyAlignment="0" applyProtection="0"/>
    <xf numFmtId="0" fontId="36" fillId="27" borderId="0" applyNumberFormat="0" applyBorder="0" applyAlignment="0" applyProtection="0"/>
    <xf numFmtId="0" fontId="35" fillId="28" borderId="0" applyNumberFormat="0" applyBorder="0" applyAlignment="0" applyProtection="0"/>
    <xf numFmtId="0" fontId="11" fillId="15" borderId="0" applyNumberFormat="0" applyBorder="0" applyAlignment="0" applyProtection="0"/>
    <xf numFmtId="0" fontId="36" fillId="28" borderId="0" applyNumberFormat="0" applyBorder="0" applyAlignment="0" applyProtection="0"/>
    <xf numFmtId="0" fontId="35" fillId="18" borderId="0" applyNumberFormat="0" applyBorder="0" applyAlignment="0" applyProtection="0"/>
    <xf numFmtId="0" fontId="11" fillId="29" borderId="0" applyNumberFormat="0" applyBorder="0" applyAlignment="0" applyProtection="0"/>
    <xf numFmtId="0" fontId="36" fillId="18" borderId="0" applyNumberFormat="0" applyBorder="0" applyAlignment="0" applyProtection="0"/>
    <xf numFmtId="0" fontId="11" fillId="30" borderId="0" applyNumberFormat="0" applyBorder="0" applyAlignment="0" applyProtection="0"/>
    <xf numFmtId="0" fontId="35" fillId="19" borderId="0" applyNumberFormat="0" applyBorder="0" applyAlignment="0" applyProtection="0"/>
    <xf numFmtId="0" fontId="36" fillId="19" borderId="0" applyNumberFormat="0" applyBorder="0" applyAlignment="0" applyProtection="0"/>
    <xf numFmtId="0" fontId="35" fillId="17" borderId="0" applyNumberFormat="0" applyBorder="0" applyAlignment="0" applyProtection="0"/>
    <xf numFmtId="0" fontId="11" fillId="27" borderId="0" applyNumberFormat="0" applyBorder="0" applyAlignment="0" applyProtection="0"/>
    <xf numFmtId="0" fontId="36" fillId="17" borderId="0" applyNumberFormat="0" applyBorder="0" applyAlignment="0" applyProtection="0"/>
    <xf numFmtId="0" fontId="53" fillId="9" borderId="1" applyNumberFormat="0" applyAlignment="0" applyProtection="0"/>
    <xf numFmtId="0" fontId="5" fillId="14" borderId="2" applyNumberFormat="0" applyAlignment="0" applyProtection="0"/>
    <xf numFmtId="0" fontId="54" fillId="9" borderId="1" applyNumberFormat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55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49" fillId="0" borderId="0">
      <alignment/>
      <protection locked="0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49" fillId="0" borderId="0">
      <alignment/>
      <protection locked="0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7" fillId="0" borderId="0">
      <alignment/>
      <protection locked="0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49" fillId="0" borderId="0">
      <alignment/>
      <protection locked="0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49" fillId="0" borderId="0">
      <alignment/>
      <protection locked="0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49" fillId="0" borderId="0">
      <alignment/>
      <protection locked="0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7" fillId="0" borderId="0">
      <alignment/>
      <protection locked="0"/>
    </xf>
    <xf numFmtId="0" fontId="56" fillId="0" borderId="0" applyNumberFormat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8" fillId="0" borderId="0" applyNumberFormat="0" applyFill="0" applyBorder="0" applyAlignment="0" applyProtection="0"/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2" fontId="58" fillId="0" borderId="0" applyFill="0" applyBorder="0" applyAlignment="0" applyProtection="0"/>
    <xf numFmtId="2" fontId="59" fillId="0" borderId="0" applyFont="0" applyFill="0" applyBorder="0" applyAlignment="0" applyProtection="0"/>
    <xf numFmtId="2" fontId="59" fillId="0" borderId="0" applyFont="0" applyFill="0" applyBorder="0" applyAlignment="0" applyProtection="0"/>
    <xf numFmtId="2" fontId="58" fillId="0" borderId="0" applyFill="0" applyBorder="0" applyAlignment="0" applyProtection="0"/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76" fontId="49" fillId="0" borderId="0">
      <alignment/>
      <protection locked="0"/>
    </xf>
    <xf numFmtId="176" fontId="49" fillId="0" borderId="0">
      <alignment/>
      <protection locked="0"/>
    </xf>
    <xf numFmtId="0" fontId="60" fillId="0" borderId="0" applyNumberFormat="0" applyFill="0" applyBorder="0" applyAlignment="0" applyProtection="0"/>
    <xf numFmtId="0" fontId="61" fillId="0" borderId="0">
      <alignment/>
      <protection locked="0"/>
    </xf>
    <xf numFmtId="0" fontId="62" fillId="0" borderId="0" applyNumberFormat="0" applyFill="0" applyBorder="0" applyAlignment="0" applyProtection="0"/>
    <xf numFmtId="0" fontId="61" fillId="0" borderId="0">
      <alignment/>
      <protection locked="0"/>
    </xf>
    <xf numFmtId="0" fontId="63" fillId="0" borderId="0" applyNumberFormat="0" applyFill="0" applyBorder="0">
      <alignment/>
      <protection locked="0"/>
    </xf>
    <xf numFmtId="0" fontId="63" fillId="0" borderId="0" applyNumberFormat="0" applyFill="0" applyBorder="0">
      <alignment/>
      <protection locked="0"/>
    </xf>
    <xf numFmtId="0" fontId="63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64" fillId="4" borderId="0" applyNumberFormat="0" applyBorder="0" applyAlignment="0" applyProtection="0"/>
    <xf numFmtId="0" fontId="4" fillId="8" borderId="0" applyNumberFormat="0" applyBorder="0" applyAlignment="0" applyProtection="0"/>
    <xf numFmtId="0" fontId="65" fillId="4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59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59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66" fillId="0" borderId="0" applyFont="0" applyFill="0" applyBorder="0" applyAlignment="0" applyProtection="0"/>
    <xf numFmtId="183" fontId="66" fillId="0" borderId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59" fillId="0" borderId="0" applyFont="0" applyFill="0" applyBorder="0" applyAlignment="0" applyProtection="0"/>
    <xf numFmtId="0" fontId="67" fillId="14" borderId="0" applyNumberFormat="0" applyBorder="0" applyAlignment="0" applyProtection="0"/>
    <xf numFmtId="0" fontId="68" fillId="31" borderId="0" applyNumberFormat="0" applyBorder="0" applyAlignment="0" applyProtection="0"/>
    <xf numFmtId="0" fontId="69" fillId="14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33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7" borderId="9" applyNumberFormat="0" applyFont="0" applyAlignment="0" applyProtection="0"/>
    <xf numFmtId="0" fontId="33" fillId="32" borderId="10" applyNumberFormat="0" applyFont="0" applyAlignment="0" applyProtection="0"/>
    <xf numFmtId="0" fontId="33" fillId="32" borderId="10" applyNumberFormat="0" applyFont="0" applyAlignment="0" applyProtection="0"/>
    <xf numFmtId="186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59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5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59" fillId="0" borderId="0" applyFont="0" applyFill="0" applyBorder="0" applyAlignment="0" applyProtection="0"/>
    <xf numFmtId="0" fontId="72" fillId="21" borderId="11" applyNumberFormat="0" applyAlignment="0" applyProtection="0"/>
    <xf numFmtId="0" fontId="6" fillId="22" borderId="12" applyNumberFormat="0" applyAlignment="0" applyProtection="0"/>
    <xf numFmtId="0" fontId="73" fillId="21" borderId="11" applyNumberFormat="0" applyAlignment="0" applyProtection="0"/>
    <xf numFmtId="0" fontId="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3" applyNumberFormat="0" applyFill="0" applyAlignment="0" applyProtection="0"/>
    <xf numFmtId="0" fontId="79" fillId="0" borderId="14" applyNumberFormat="0" applyFill="0" applyAlignment="0" applyProtection="0"/>
    <xf numFmtId="0" fontId="80" fillId="0" borderId="13" applyNumberFormat="0" applyFill="0" applyAlignment="0" applyProtection="0"/>
    <xf numFmtId="0" fontId="81" fillId="0" borderId="15" applyNumberFormat="0" applyFill="0" applyAlignment="0" applyProtection="0"/>
    <xf numFmtId="0" fontId="82" fillId="0" borderId="16" applyNumberFormat="0" applyFill="0" applyAlignment="0" applyProtection="0"/>
    <xf numFmtId="0" fontId="83" fillId="0" borderId="15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2" fillId="0" borderId="1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9" applyNumberFormat="0" applyFill="0" applyAlignment="0" applyProtection="0"/>
    <xf numFmtId="0" fontId="10" fillId="0" borderId="20" applyNumberFormat="0" applyFill="0" applyAlignment="0" applyProtection="0"/>
    <xf numFmtId="0" fontId="58" fillId="0" borderId="21" applyNumberFormat="0" applyFill="0" applyAlignment="0" applyProtection="0"/>
    <xf numFmtId="0" fontId="87" fillId="0" borderId="19" applyNumberFormat="0" applyFill="0" applyAlignment="0" applyProtection="0"/>
    <xf numFmtId="0" fontId="59" fillId="0" borderId="22" applyNumberFormat="0" applyFon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on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on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on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0" fillId="0" borderId="0" applyFont="0" applyFill="0" applyBorder="0" applyAlignment="0" applyProtection="0"/>
  </cellStyleXfs>
  <cellXfs count="161">
    <xf numFmtId="0" fontId="0" fillId="0" borderId="0" xfId="0"/>
    <xf numFmtId="0" fontId="12" fillId="33" borderId="0" xfId="20" applyFont="1" applyFill="1">
      <alignment/>
      <protection/>
    </xf>
    <xf numFmtId="0" fontId="12" fillId="33" borderId="0" xfId="20" applyFont="1" applyFill="1" applyBorder="1">
      <alignment/>
      <protection/>
    </xf>
    <xf numFmtId="0" fontId="12" fillId="33" borderId="0" xfId="20" applyFont="1" applyFill="1" applyAlignment="1">
      <alignment vertical="center"/>
      <protection/>
    </xf>
    <xf numFmtId="0" fontId="12" fillId="33" borderId="23" xfId="20" applyFont="1" applyFill="1" applyBorder="1" applyAlignment="1">
      <alignment vertical="center"/>
      <protection/>
    </xf>
    <xf numFmtId="0" fontId="12" fillId="33" borderId="0" xfId="20" applyFont="1" applyFill="1" applyBorder="1" applyAlignment="1">
      <alignment vertical="center"/>
      <protection/>
    </xf>
    <xf numFmtId="0" fontId="14" fillId="33" borderId="0" xfId="20" applyFont="1" applyFill="1" applyBorder="1" applyAlignment="1">
      <alignment vertical="center"/>
      <protection/>
    </xf>
    <xf numFmtId="0" fontId="15" fillId="33" borderId="0" xfId="20" applyFont="1" applyFill="1" applyBorder="1" applyAlignment="1">
      <alignment vertical="center"/>
      <protection/>
    </xf>
    <xf numFmtId="0" fontId="14" fillId="33" borderId="24" xfId="20" applyFont="1" applyFill="1" applyBorder="1" applyAlignment="1">
      <alignment vertical="center"/>
      <protection/>
    </xf>
    <xf numFmtId="0" fontId="12" fillId="33" borderId="24" xfId="20" applyFont="1" applyFill="1" applyBorder="1" applyAlignment="1">
      <alignment vertical="center"/>
      <protection/>
    </xf>
    <xf numFmtId="0" fontId="14" fillId="33" borderId="25" xfId="20" applyFont="1" applyFill="1" applyBorder="1" applyAlignment="1">
      <alignment horizontal="right" vertical="center"/>
      <protection/>
    </xf>
    <xf numFmtId="0" fontId="12" fillId="33" borderId="0" xfId="21" applyFont="1" applyFill="1" applyBorder="1" applyAlignment="1">
      <alignment vertical="center"/>
      <protection/>
    </xf>
    <xf numFmtId="0" fontId="14" fillId="33" borderId="26" xfId="20" applyFont="1" applyFill="1" applyBorder="1" applyAlignment="1">
      <alignment horizontal="right" vertical="center"/>
      <protection/>
    </xf>
    <xf numFmtId="0" fontId="12" fillId="33" borderId="23" xfId="20" applyFont="1" applyFill="1" applyBorder="1">
      <alignment/>
      <protection/>
    </xf>
    <xf numFmtId="0" fontId="12" fillId="33" borderId="27" xfId="20" applyFont="1" applyFill="1" applyBorder="1">
      <alignment/>
      <protection/>
    </xf>
    <xf numFmtId="166" fontId="16" fillId="33" borderId="0" xfId="22" applyNumberFormat="1" applyFill="1" applyAlignment="1" applyProtection="1">
      <alignment vertical="center"/>
      <protection/>
    </xf>
    <xf numFmtId="166" fontId="17" fillId="33" borderId="0" xfId="0" applyNumberFormat="1" applyFont="1" applyFill="1" applyBorder="1" applyAlignment="1">
      <alignment horizontal="centerContinuous" vertical="center" wrapText="1"/>
    </xf>
    <xf numFmtId="166" fontId="20" fillId="33" borderId="0" xfId="23" applyNumberFormat="1" applyFont="1" applyFill="1" applyBorder="1" applyAlignment="1">
      <alignment horizontal="centerContinuous" vertical="center"/>
      <protection/>
    </xf>
    <xf numFmtId="166" fontId="23" fillId="33" borderId="28" xfId="23" applyNumberFormat="1" applyFont="1" applyFill="1" applyBorder="1" applyAlignment="1">
      <alignment horizontal="centerContinuous" vertical="center"/>
      <protection/>
    </xf>
    <xf numFmtId="166" fontId="25" fillId="33" borderId="0" xfId="0" applyNumberFormat="1" applyFont="1" applyFill="1" applyBorder="1" applyAlignment="1">
      <alignment horizontal="right" vertical="center"/>
    </xf>
    <xf numFmtId="166" fontId="26" fillId="33" borderId="0" xfId="0" applyNumberFormat="1" applyFont="1" applyFill="1" applyBorder="1" applyAlignment="1">
      <alignment horizontal="left" vertical="center"/>
    </xf>
    <xf numFmtId="166" fontId="22" fillId="33" borderId="0" xfId="0" applyNumberFormat="1" applyFont="1" applyFill="1" applyBorder="1" applyAlignment="1">
      <alignment horizontal="right" vertical="center"/>
    </xf>
    <xf numFmtId="166" fontId="22" fillId="33" borderId="0" xfId="0" applyNumberFormat="1" applyFont="1" applyFill="1" applyBorder="1" applyAlignment="1">
      <alignment vertical="center"/>
    </xf>
    <xf numFmtId="166" fontId="22" fillId="33" borderId="29" xfId="0" applyNumberFormat="1" applyFont="1" applyFill="1" applyBorder="1" applyAlignment="1">
      <alignment horizontal="right" vertical="center"/>
    </xf>
    <xf numFmtId="166" fontId="25" fillId="33" borderId="0" xfId="0" applyNumberFormat="1" applyFont="1" applyFill="1" applyBorder="1" applyAlignment="1">
      <alignment vertical="center"/>
    </xf>
    <xf numFmtId="166" fontId="23" fillId="33" borderId="0" xfId="23" applyNumberFormat="1" applyFont="1" applyFill="1" applyBorder="1" applyAlignment="1">
      <alignment horizontal="left" vertical="center"/>
      <protection/>
    </xf>
    <xf numFmtId="166" fontId="22" fillId="33" borderId="0" xfId="0" applyNumberFormat="1" applyFont="1" applyFill="1" applyBorder="1" applyAlignment="1">
      <alignment horizontal="left" vertical="center"/>
    </xf>
    <xf numFmtId="166" fontId="22" fillId="33" borderId="23" xfId="0" applyNumberFormat="1" applyFont="1" applyFill="1" applyBorder="1" applyAlignment="1">
      <alignment vertical="center"/>
    </xf>
    <xf numFmtId="166" fontId="22" fillId="33" borderId="23" xfId="24" applyNumberFormat="1" applyFont="1" applyFill="1" applyBorder="1" applyAlignment="1">
      <alignment vertical="center"/>
      <protection/>
    </xf>
    <xf numFmtId="166" fontId="26" fillId="33" borderId="0" xfId="24" applyNumberFormat="1" applyFont="1" applyFill="1" applyBorder="1" applyAlignment="1">
      <alignment vertical="center"/>
      <protection/>
    </xf>
    <xf numFmtId="166" fontId="14" fillId="33" borderId="0" xfId="24" applyNumberFormat="1" applyFont="1" applyFill="1" applyBorder="1" applyAlignment="1">
      <alignment vertical="center"/>
      <protection/>
    </xf>
    <xf numFmtId="166" fontId="14" fillId="33" borderId="0" xfId="0" applyNumberFormat="1" applyFont="1" applyFill="1" applyBorder="1" applyAlignment="1">
      <alignment horizontal="right" vertical="center"/>
    </xf>
    <xf numFmtId="166" fontId="24" fillId="33" borderId="0" xfId="24" applyNumberFormat="1" applyFont="1" applyFill="1" applyBorder="1" applyAlignment="1">
      <alignment vertical="center"/>
      <protection/>
    </xf>
    <xf numFmtId="166" fontId="12" fillId="33" borderId="0" xfId="24" applyNumberFormat="1" applyFont="1" applyFill="1" applyBorder="1" applyAlignment="1">
      <alignment vertical="center"/>
      <protection/>
    </xf>
    <xf numFmtId="166" fontId="12" fillId="33" borderId="29" xfId="24" applyNumberFormat="1" applyFont="1" applyFill="1" applyBorder="1" applyAlignment="1">
      <alignment vertical="center"/>
      <protection/>
    </xf>
    <xf numFmtId="169" fontId="18" fillId="33" borderId="0" xfId="0" applyNumberFormat="1" applyFont="1" applyFill="1" applyBorder="1" applyAlignment="1">
      <alignment horizontal="centerContinuous" vertical="center"/>
    </xf>
    <xf numFmtId="0" fontId="0" fillId="33" borderId="0" xfId="0" applyFill="1"/>
    <xf numFmtId="166" fontId="12" fillId="33" borderId="0" xfId="24" applyNumberFormat="1" applyFont="1" applyFill="1" applyBorder="1" applyAlignment="1">
      <alignment horizontal="centerContinuous" vertical="center"/>
      <protection/>
    </xf>
    <xf numFmtId="166" fontId="12" fillId="33" borderId="23" xfId="24" applyNumberFormat="1" applyFont="1" applyFill="1" applyBorder="1" applyAlignment="1">
      <alignment horizontal="centerContinuous" vertical="center"/>
      <protection/>
    </xf>
    <xf numFmtId="166" fontId="12" fillId="33" borderId="30" xfId="0" applyNumberFormat="1" applyFont="1" applyFill="1" applyBorder="1" applyAlignment="1">
      <alignment horizontal="center" vertical="center"/>
    </xf>
    <xf numFmtId="168" fontId="26" fillId="33" borderId="28" xfId="24" applyNumberFormat="1" applyFont="1" applyFill="1" applyBorder="1" applyAlignment="1">
      <alignment horizontal="centerContinuous" vertical="center"/>
      <protection/>
    </xf>
    <xf numFmtId="166" fontId="26" fillId="33" borderId="28" xfId="24" applyNumberFormat="1" applyFont="1" applyFill="1" applyBorder="1" applyAlignment="1">
      <alignment horizontal="centerContinuous" vertical="center"/>
      <protection/>
    </xf>
    <xf numFmtId="166" fontId="0" fillId="33" borderId="30" xfId="0" applyNumberFormat="1" applyFont="1" applyFill="1" applyBorder="1" applyAlignment="1">
      <alignment vertical="center"/>
    </xf>
    <xf numFmtId="166" fontId="12" fillId="33" borderId="24" xfId="0" applyNumberFormat="1" applyFont="1" applyFill="1" applyBorder="1" applyAlignment="1">
      <alignment horizontal="center" vertical="center"/>
    </xf>
    <xf numFmtId="166" fontId="26" fillId="33" borderId="24" xfId="24" applyNumberFormat="1" applyFont="1" applyFill="1" applyBorder="1" applyAlignment="1">
      <alignment horizontal="center" vertical="center" wrapText="1"/>
      <protection/>
    </xf>
    <xf numFmtId="166" fontId="29" fillId="33" borderId="0" xfId="24" applyNumberFormat="1" applyFont="1" applyFill="1" applyBorder="1" applyAlignment="1">
      <alignment vertical="center"/>
      <protection/>
    </xf>
    <xf numFmtId="166" fontId="12" fillId="33" borderId="0" xfId="24" applyNumberFormat="1" applyFont="1" applyFill="1" applyBorder="1" applyAlignment="1">
      <alignment horizontal="left" vertical="center"/>
      <protection/>
    </xf>
    <xf numFmtId="166" fontId="29" fillId="33" borderId="29" xfId="24" applyNumberFormat="1" applyFont="1" applyFill="1" applyBorder="1" applyAlignment="1">
      <alignment vertical="center"/>
      <protection/>
    </xf>
    <xf numFmtId="166" fontId="12" fillId="33" borderId="29" xfId="24" applyNumberFormat="1" applyFont="1" applyFill="1" applyBorder="1" applyAlignment="1">
      <alignment horizontal="left" vertical="center"/>
      <protection/>
    </xf>
    <xf numFmtId="166" fontId="12" fillId="33" borderId="23" xfId="24" applyNumberFormat="1" applyFont="1" applyFill="1" applyBorder="1" applyAlignment="1">
      <alignment vertical="center"/>
      <protection/>
    </xf>
    <xf numFmtId="166" fontId="0" fillId="33" borderId="0" xfId="0" applyNumberFormat="1" applyFill="1"/>
    <xf numFmtId="166" fontId="12" fillId="33" borderId="0" xfId="0" applyNumberFormat="1" applyFont="1" applyFill="1" applyBorder="1" applyAlignment="1">
      <alignment horizontal="centerContinuous" vertical="center"/>
    </xf>
    <xf numFmtId="166" fontId="12" fillId="33" borderId="30" xfId="0" applyNumberFormat="1" applyFont="1" applyFill="1" applyBorder="1"/>
    <xf numFmtId="166" fontId="24" fillId="33" borderId="28" xfId="24" applyNumberFormat="1" applyFont="1" applyFill="1" applyBorder="1" applyAlignment="1">
      <alignment horizontal="centerContinuous" vertical="center"/>
      <protection/>
    </xf>
    <xf numFmtId="166" fontId="12" fillId="33" borderId="24" xfId="0" applyNumberFormat="1" applyFont="1" applyFill="1" applyBorder="1"/>
    <xf numFmtId="166" fontId="12" fillId="33" borderId="0" xfId="0" applyNumberFormat="1" applyFont="1" applyFill="1" applyBorder="1"/>
    <xf numFmtId="166" fontId="12" fillId="33" borderId="0" xfId="0" applyNumberFormat="1" applyFont="1" applyFill="1" applyAlignment="1">
      <alignment horizontal="centerContinuous" wrapText="1"/>
    </xf>
    <xf numFmtId="166" fontId="12" fillId="33" borderId="0" xfId="0" applyNumberFormat="1" applyFont="1" applyFill="1"/>
    <xf numFmtId="166" fontId="12" fillId="33" borderId="23" xfId="0" applyNumberFormat="1" applyFont="1" applyFill="1" applyBorder="1"/>
    <xf numFmtId="168" fontId="26" fillId="33" borderId="31" xfId="24" applyNumberFormat="1" applyFont="1" applyFill="1" applyBorder="1" applyAlignment="1">
      <alignment vertical="center"/>
      <protection/>
    </xf>
    <xf numFmtId="166" fontId="26" fillId="33" borderId="0" xfId="0" applyNumberFormat="1" applyFont="1" applyFill="1"/>
    <xf numFmtId="166" fontId="22" fillId="33" borderId="0" xfId="0" applyNumberFormat="1" applyFont="1" applyFill="1"/>
    <xf numFmtId="166" fontId="24" fillId="33" borderId="0" xfId="0" applyNumberFormat="1" applyFont="1" applyFill="1"/>
    <xf numFmtId="166" fontId="24" fillId="33" borderId="29" xfId="0" applyNumberFormat="1" applyFont="1" applyFill="1" applyBorder="1"/>
    <xf numFmtId="166" fontId="24" fillId="33" borderId="0" xfId="0" applyNumberFormat="1" applyFont="1" applyFill="1" applyBorder="1"/>
    <xf numFmtId="166" fontId="30" fillId="33" borderId="0" xfId="0" applyNumberFormat="1" applyFont="1" applyFill="1" applyAlignment="1" applyProtection="1">
      <alignment horizontal="centerContinuous" vertical="center"/>
      <protection/>
    </xf>
    <xf numFmtId="166" fontId="17" fillId="33" borderId="0" xfId="24" applyNumberFormat="1" applyFont="1" applyFill="1" applyBorder="1" applyAlignment="1">
      <alignment horizontal="centerContinuous" vertical="center" wrapText="1"/>
      <protection/>
    </xf>
    <xf numFmtId="0" fontId="31" fillId="33" borderId="0" xfId="0" applyFont="1" applyFill="1" applyAlignment="1">
      <alignment horizontal="centerContinuous" vertical="center" wrapText="1"/>
    </xf>
    <xf numFmtId="166" fontId="12" fillId="33" borderId="24" xfId="24" applyNumberFormat="1" applyFont="1" applyFill="1" applyBorder="1" applyAlignment="1">
      <alignment vertical="center"/>
      <protection/>
    </xf>
    <xf numFmtId="166" fontId="21" fillId="33" borderId="24" xfId="23" applyNumberFormat="1" applyFont="1" applyFill="1" applyBorder="1" applyAlignment="1">
      <alignment horizontal="right" vertical="center"/>
      <protection/>
    </xf>
    <xf numFmtId="166" fontId="22" fillId="33" borderId="23" xfId="0" applyNumberFormat="1" applyFont="1" applyFill="1" applyBorder="1" applyAlignment="1">
      <alignment horizontal="left" vertical="center"/>
    </xf>
    <xf numFmtId="166" fontId="18" fillId="33" borderId="23" xfId="0" applyNumberFormat="1" applyFont="1" applyFill="1" applyBorder="1"/>
    <xf numFmtId="166" fontId="26" fillId="33" borderId="29" xfId="24" applyNumberFormat="1" applyFont="1" applyFill="1" applyBorder="1" applyAlignment="1">
      <alignment vertical="center"/>
      <protection/>
    </xf>
    <xf numFmtId="166" fontId="12" fillId="33" borderId="30" xfId="24" applyNumberFormat="1" applyFont="1" applyFill="1" applyBorder="1" applyAlignment="1">
      <alignment horizontal="centerContinuous" vertical="center"/>
      <protection/>
    </xf>
    <xf numFmtId="171" fontId="18" fillId="33" borderId="0" xfId="0" applyNumberFormat="1" applyFont="1" applyFill="1" applyBorder="1" applyAlignment="1">
      <alignment horizontal="centerContinuous" vertical="center"/>
    </xf>
    <xf numFmtId="166" fontId="12" fillId="33" borderId="0" xfId="0" applyNumberFormat="1" applyFont="1" applyFill="1" applyAlignment="1">
      <alignment horizontal="centerContinuous"/>
    </xf>
    <xf numFmtId="166" fontId="14" fillId="33" borderId="23" xfId="0" applyNumberFormat="1" applyFont="1" applyFill="1" applyBorder="1" applyAlignment="1" applyProtection="1">
      <alignment horizontal="left"/>
      <protection hidden="1"/>
    </xf>
    <xf numFmtId="166" fontId="26" fillId="33" borderId="28" xfId="0" applyNumberFormat="1" applyFont="1" applyFill="1" applyBorder="1" applyAlignment="1">
      <alignment horizontal="centerContinuous" vertical="center"/>
    </xf>
    <xf numFmtId="166" fontId="0" fillId="33" borderId="0" xfId="0" applyNumberFormat="1" applyFont="1" applyFill="1" applyAlignment="1">
      <alignment vertical="center"/>
    </xf>
    <xf numFmtId="166" fontId="14" fillId="33" borderId="28" xfId="0" applyNumberFormat="1" applyFont="1" applyFill="1" applyBorder="1" applyAlignment="1">
      <alignment horizontal="centerContinuous" vertical="center"/>
    </xf>
    <xf numFmtId="166" fontId="14" fillId="33" borderId="24" xfId="0" applyNumberFormat="1" applyFont="1" applyFill="1" applyBorder="1" applyAlignment="1" applyProtection="1">
      <alignment horizontal="left" vertical="center"/>
      <protection hidden="1"/>
    </xf>
    <xf numFmtId="166" fontId="25" fillId="33" borderId="24" xfId="24" applyNumberFormat="1" applyFont="1" applyFill="1" applyBorder="1" applyAlignment="1">
      <alignment horizontal="right" vertical="center"/>
      <protection/>
    </xf>
    <xf numFmtId="166" fontId="25" fillId="33" borderId="24" xfId="24" applyNumberFormat="1" applyFont="1" applyFill="1" applyBorder="1" applyAlignment="1">
      <alignment horizontal="center" vertical="center" wrapText="1"/>
      <protection/>
    </xf>
    <xf numFmtId="166" fontId="25" fillId="33" borderId="24" xfId="0" applyNumberFormat="1" applyFont="1" applyFill="1" applyBorder="1" applyAlignment="1">
      <alignment horizontal="center" vertical="center" wrapText="1"/>
    </xf>
    <xf numFmtId="166" fontId="14" fillId="33" borderId="0" xfId="0" applyNumberFormat="1" applyFont="1" applyFill="1" applyBorder="1" applyAlignment="1" applyProtection="1">
      <alignment horizontal="left" vertical="center"/>
      <protection hidden="1"/>
    </xf>
    <xf numFmtId="166" fontId="14" fillId="33" borderId="0" xfId="0" applyNumberFormat="1" applyFont="1" applyFill="1" applyBorder="1" applyAlignment="1" applyProtection="1">
      <alignment horizontal="center" vertical="center" wrapText="1"/>
      <protection hidden="1"/>
    </xf>
    <xf numFmtId="166" fontId="26" fillId="33" borderId="0" xfId="0" applyNumberFormat="1" applyFont="1" applyFill="1" applyBorder="1" applyAlignment="1" applyProtection="1">
      <alignment/>
      <protection hidden="1"/>
    </xf>
    <xf numFmtId="166" fontId="25" fillId="33" borderId="0" xfId="0" applyNumberFormat="1" applyFont="1" applyFill="1" applyBorder="1" applyAlignment="1" applyProtection="1">
      <alignment/>
      <protection hidden="1"/>
    </xf>
    <xf numFmtId="166" fontId="22" fillId="33" borderId="0" xfId="0" applyNumberFormat="1" applyFont="1" applyFill="1" applyBorder="1" applyAlignment="1" applyProtection="1">
      <alignment/>
      <protection hidden="1"/>
    </xf>
    <xf numFmtId="166" fontId="26" fillId="33" borderId="29" xfId="0" applyNumberFormat="1" applyFont="1" applyFill="1" applyBorder="1" applyAlignment="1" applyProtection="1">
      <alignment/>
      <protection hidden="1"/>
    </xf>
    <xf numFmtId="166" fontId="22" fillId="33" borderId="29" xfId="0" applyNumberFormat="1" applyFont="1" applyFill="1" applyBorder="1" applyAlignment="1" applyProtection="1">
      <alignment/>
      <protection hidden="1"/>
    </xf>
    <xf numFmtId="166" fontId="14" fillId="33" borderId="23" xfId="0" applyNumberFormat="1" applyFont="1" applyFill="1" applyBorder="1" applyAlignment="1" applyProtection="1">
      <alignment/>
      <protection hidden="1"/>
    </xf>
    <xf numFmtId="166" fontId="14" fillId="33" borderId="23" xfId="0" applyNumberFormat="1" applyFont="1" applyFill="1" applyBorder="1" applyAlignment="1">
      <alignment vertical="center"/>
    </xf>
    <xf numFmtId="0" fontId="32" fillId="33" borderId="0" xfId="0" applyFont="1" applyFill="1" applyAlignment="1">
      <alignment horizontal="centerContinuous"/>
    </xf>
    <xf numFmtId="0" fontId="26" fillId="33" borderId="0" xfId="0" applyFont="1" applyFill="1" applyAlignment="1">
      <alignment horizontal="centerContinuous"/>
    </xf>
    <xf numFmtId="2" fontId="12" fillId="33" borderId="0" xfId="0" applyNumberFormat="1" applyFont="1" applyFill="1"/>
    <xf numFmtId="170" fontId="12" fillId="33" borderId="0" xfId="0" applyNumberFormat="1" applyFont="1" applyFill="1"/>
    <xf numFmtId="165" fontId="12" fillId="33" borderId="0" xfId="0" applyNumberFormat="1" applyFont="1" applyFill="1"/>
    <xf numFmtId="166" fontId="26" fillId="33" borderId="31" xfId="24" applyNumberFormat="1" applyFont="1" applyFill="1" applyBorder="1" applyAlignment="1">
      <alignment horizontal="centerContinuous" vertical="center"/>
      <protection/>
    </xf>
    <xf numFmtId="166" fontId="26" fillId="33" borderId="24" xfId="24" applyNumberFormat="1" applyFont="1" applyFill="1" applyBorder="1" applyAlignment="1">
      <alignment horizontal="center" vertical="center"/>
      <protection/>
    </xf>
    <xf numFmtId="0" fontId="89" fillId="33" borderId="0" xfId="22" applyFont="1" applyFill="1" applyAlignment="1" applyProtection="1">
      <alignment horizontal="left" vertical="center"/>
      <protection locked="0"/>
    </xf>
    <xf numFmtId="0" fontId="13" fillId="33" borderId="0" xfId="20" applyFont="1" applyFill="1" applyBorder="1" applyAlignment="1">
      <alignment horizontal="left" vertical="center" indent="3"/>
      <protection/>
    </xf>
    <xf numFmtId="166" fontId="14" fillId="33" borderId="0" xfId="0" applyNumberFormat="1" applyFont="1" applyFill="1" applyBorder="1" applyAlignment="1" applyProtection="1">
      <alignment/>
      <protection hidden="1"/>
    </xf>
    <xf numFmtId="166" fontId="14" fillId="33" borderId="0" xfId="0" applyNumberFormat="1" applyFont="1" applyFill="1" applyBorder="1" applyAlignment="1">
      <alignment vertical="center"/>
    </xf>
    <xf numFmtId="166" fontId="24" fillId="33" borderId="29" xfId="24" applyNumberFormat="1" applyFont="1" applyFill="1" applyBorder="1" applyAlignment="1">
      <alignment vertical="center"/>
      <protection/>
    </xf>
    <xf numFmtId="166" fontId="12" fillId="33" borderId="0" xfId="24" applyNumberFormat="1" applyFont="1" applyFill="1" applyBorder="1" applyAlignment="1">
      <alignment horizontal="left" vertical="top"/>
      <protection/>
    </xf>
    <xf numFmtId="166" fontId="14" fillId="33" borderId="0" xfId="0" applyNumberFormat="1" applyFont="1" applyFill="1" applyBorder="1" applyAlignment="1">
      <alignment horizontal="left" vertical="center"/>
    </xf>
    <xf numFmtId="166" fontId="12" fillId="33" borderId="0" xfId="0" applyNumberFormat="1" applyFont="1" applyFill="1" applyBorder="1" applyAlignment="1">
      <alignment horizontal="right" vertical="center"/>
    </xf>
    <xf numFmtId="166" fontId="12" fillId="33" borderId="0" xfId="0" applyNumberFormat="1" applyFont="1" applyFill="1" applyBorder="1" applyAlignment="1">
      <alignment horizontal="left" vertical="center"/>
    </xf>
    <xf numFmtId="166" fontId="12" fillId="33" borderId="29" xfId="0" applyNumberFormat="1" applyFont="1" applyFill="1" applyBorder="1" applyAlignment="1">
      <alignment horizontal="left" vertical="center"/>
    </xf>
    <xf numFmtId="166" fontId="12" fillId="33" borderId="29" xfId="0" applyNumberFormat="1" applyFont="1" applyFill="1" applyBorder="1" applyAlignment="1">
      <alignment horizontal="right" vertical="center"/>
    </xf>
    <xf numFmtId="166" fontId="28" fillId="33" borderId="0" xfId="23" applyNumberFormat="1" applyFont="1" applyFill="1" applyBorder="1" applyAlignment="1">
      <alignment horizontal="left" vertical="center"/>
      <protection/>
    </xf>
    <xf numFmtId="167" fontId="12" fillId="33" borderId="0" xfId="0" applyNumberFormat="1" applyFont="1" applyFill="1" applyBorder="1" applyAlignment="1">
      <alignment vertical="center"/>
    </xf>
    <xf numFmtId="166" fontId="24" fillId="33" borderId="0" xfId="0" applyNumberFormat="1" applyFont="1" applyFill="1" applyBorder="1" applyAlignment="1">
      <alignment horizontal="left" vertical="center"/>
    </xf>
    <xf numFmtId="188" fontId="32" fillId="33" borderId="0" xfId="24" applyNumberFormat="1" applyFont="1" applyFill="1" applyBorder="1" applyAlignment="1">
      <alignment horizontal="centerContinuous" vertical="center"/>
      <protection/>
    </xf>
    <xf numFmtId="166" fontId="12" fillId="33" borderId="29" xfId="0" applyNumberFormat="1" applyFont="1" applyFill="1" applyBorder="1"/>
    <xf numFmtId="166" fontId="90" fillId="33" borderId="0" xfId="0" applyNumberFormat="1" applyFont="1" applyFill="1" applyAlignment="1" applyProtection="1">
      <alignment horizontal="centerContinuous" vertical="center"/>
      <protection/>
    </xf>
    <xf numFmtId="166" fontId="12" fillId="33" borderId="0" xfId="0" applyNumberFormat="1" applyFont="1" applyFill="1" applyBorder="1" applyAlignment="1" applyProtection="1">
      <alignment/>
      <protection hidden="1"/>
    </xf>
    <xf numFmtId="166" fontId="92" fillId="33" borderId="0" xfId="0" applyNumberFormat="1" applyFont="1" applyFill="1" applyAlignment="1">
      <alignment horizontal="centerContinuous" wrapText="1"/>
    </xf>
    <xf numFmtId="166" fontId="93" fillId="33" borderId="0" xfId="0" applyNumberFormat="1" applyFont="1" applyFill="1" applyAlignment="1" applyProtection="1">
      <alignment horizontal="centerContinuous" vertical="center" wrapText="1"/>
      <protection/>
    </xf>
    <xf numFmtId="166" fontId="26" fillId="33" borderId="0" xfId="24" applyNumberFormat="1" applyFont="1" applyFill="1" applyBorder="1" applyAlignment="1">
      <alignment horizontal="center" vertical="center" wrapText="1"/>
      <protection/>
    </xf>
    <xf numFmtId="166" fontId="26" fillId="33" borderId="30" xfId="24" applyNumberFormat="1" applyFont="1" applyFill="1" applyBorder="1" applyAlignment="1">
      <alignment vertical="center"/>
      <protection/>
    </xf>
    <xf numFmtId="166" fontId="29" fillId="33" borderId="24" xfId="24" applyNumberFormat="1" applyFont="1" applyFill="1" applyBorder="1" applyAlignment="1">
      <alignment vertical="center"/>
      <protection/>
    </xf>
    <xf numFmtId="0" fontId="0" fillId="33" borderId="23" xfId="0" applyFill="1" applyBorder="1"/>
    <xf numFmtId="0" fontId="12" fillId="33" borderId="0" xfId="0" applyFont="1" applyFill="1" applyBorder="1"/>
    <xf numFmtId="166" fontId="14" fillId="33" borderId="32" xfId="24" applyNumberFormat="1" applyFont="1" applyFill="1" applyBorder="1" applyAlignment="1">
      <alignment vertical="center"/>
      <protection/>
    </xf>
    <xf numFmtId="0" fontId="0" fillId="33" borderId="0" xfId="0" applyFill="1" applyBorder="1"/>
    <xf numFmtId="0" fontId="88" fillId="33" borderId="0" xfId="22" applyFont="1" applyFill="1" applyAlignment="1" applyProtection="1">
      <alignment/>
      <protection/>
    </xf>
    <xf numFmtId="166" fontId="14" fillId="33" borderId="0" xfId="0" applyNumberFormat="1" applyFont="1" applyFill="1"/>
    <xf numFmtId="49" fontId="12" fillId="33" borderId="0" xfId="24" applyNumberFormat="1" applyFont="1" applyFill="1" applyBorder="1" applyAlignment="1">
      <alignment horizontal="right" vertical="center" wrapText="1"/>
      <protection/>
    </xf>
    <xf numFmtId="0" fontId="0" fillId="33" borderId="0" xfId="0" applyFill="1" applyBorder="1" applyAlignment="1">
      <alignment vertical="top" wrapText="1"/>
    </xf>
    <xf numFmtId="49" fontId="0" fillId="33" borderId="0" xfId="0" applyNumberFormat="1" applyFill="1" applyAlignment="1">
      <alignment horizontal="right" vertical="center" wrapText="1"/>
    </xf>
    <xf numFmtId="49" fontId="0" fillId="33" borderId="0" xfId="0" applyNumberFormat="1" applyFill="1" applyBorder="1" applyAlignment="1">
      <alignment horizontal="right" vertical="center" wrapText="1"/>
    </xf>
    <xf numFmtId="0" fontId="91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94" fillId="33" borderId="0" xfId="22" applyFont="1" applyFill="1" applyBorder="1" applyAlignment="1" applyProtection="1">
      <alignment vertical="center"/>
      <protection/>
    </xf>
    <xf numFmtId="0" fontId="95" fillId="33" borderId="0" xfId="22" applyFont="1" applyFill="1" applyAlignment="1" applyProtection="1">
      <alignment/>
      <protection/>
    </xf>
    <xf numFmtId="190" fontId="14" fillId="33" borderId="0" xfId="554" applyNumberFormat="1" applyFont="1" applyFill="1" applyBorder="1" applyAlignment="1">
      <alignment vertical="center"/>
    </xf>
    <xf numFmtId="190" fontId="14" fillId="33" borderId="0" xfId="554" applyNumberFormat="1" applyFont="1" applyFill="1" applyBorder="1" applyAlignment="1">
      <alignment horizontal="right" vertical="center"/>
    </xf>
    <xf numFmtId="190" fontId="12" fillId="33" borderId="0" xfId="554" applyNumberFormat="1" applyFont="1" applyFill="1" applyBorder="1" applyAlignment="1">
      <alignment horizontal="right" vertical="center"/>
    </xf>
    <xf numFmtId="190" fontId="12" fillId="33" borderId="29" xfId="554" applyNumberFormat="1" applyFont="1" applyFill="1" applyBorder="1" applyAlignment="1">
      <alignment horizontal="right" vertical="center"/>
    </xf>
    <xf numFmtId="166" fontId="14" fillId="33" borderId="30" xfId="24" applyNumberFormat="1" applyFont="1" applyFill="1" applyBorder="1" applyAlignment="1">
      <alignment horizontal="center" vertical="center" wrapText="1"/>
      <protection/>
    </xf>
    <xf numFmtId="166" fontId="12" fillId="33" borderId="30" xfId="0" applyNumberFormat="1" applyFont="1" applyFill="1" applyBorder="1" applyAlignment="1">
      <alignment horizontal="center" vertical="center" wrapText="1"/>
    </xf>
    <xf numFmtId="166" fontId="12" fillId="33" borderId="24" xfId="0" applyNumberFormat="1" applyFont="1" applyFill="1" applyBorder="1" applyAlignment="1">
      <alignment horizontal="center" vertical="center" wrapText="1"/>
    </xf>
    <xf numFmtId="166" fontId="23" fillId="33" borderId="0" xfId="23" applyNumberFormat="1" applyFont="1" applyFill="1" applyBorder="1" applyAlignment="1">
      <alignment horizontal="center" vertical="center"/>
      <protection/>
    </xf>
    <xf numFmtId="166" fontId="23" fillId="33" borderId="24" xfId="23" applyNumberFormat="1" applyFont="1" applyFill="1" applyBorder="1" applyAlignment="1">
      <alignment horizontal="center" vertical="center"/>
      <protection/>
    </xf>
    <xf numFmtId="189" fontId="12" fillId="33" borderId="0" xfId="0" applyNumberFormat="1" applyFont="1" applyFill="1" applyAlignment="1">
      <alignment horizontal="left" vertical="center" wrapText="1"/>
    </xf>
    <xf numFmtId="189" fontId="12" fillId="33" borderId="0" xfId="0" applyNumberFormat="1" applyFont="1" applyFill="1" applyAlignment="1">
      <alignment horizontal="justify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49" fontId="12" fillId="33" borderId="0" xfId="24" applyNumberFormat="1" applyFont="1" applyFill="1" applyBorder="1" applyAlignment="1">
      <alignment vertical="center" wrapText="1"/>
      <protection/>
    </xf>
    <xf numFmtId="49" fontId="0" fillId="33" borderId="0" xfId="0" applyNumberFormat="1" applyFill="1" applyAlignment="1">
      <alignment vertical="center" wrapText="1"/>
    </xf>
    <xf numFmtId="166" fontId="12" fillId="33" borderId="0" xfId="24" applyNumberFormat="1" applyFont="1" applyFill="1" applyBorder="1" applyAlignment="1">
      <alignment vertical="center" wrapText="1"/>
      <protection/>
    </xf>
    <xf numFmtId="0" fontId="12" fillId="33" borderId="0" xfId="0" applyFont="1" applyFill="1" applyBorder="1" applyAlignment="1" quotePrefix="1">
      <alignment vertical="top" wrapText="1"/>
    </xf>
    <xf numFmtId="0" fontId="91" fillId="33" borderId="0" xfId="0" applyFont="1" applyFill="1" applyBorder="1" applyAlignment="1">
      <alignment vertical="top" wrapText="1"/>
    </xf>
    <xf numFmtId="0" fontId="91" fillId="33" borderId="0" xfId="0" applyFont="1" applyFill="1" applyAlignment="1">
      <alignment vertical="top" wrapText="1"/>
    </xf>
    <xf numFmtId="166" fontId="14" fillId="33" borderId="24" xfId="24" applyNumberFormat="1" applyFont="1" applyFill="1" applyBorder="1" applyAlignment="1">
      <alignment horizontal="center" vertical="center" wrapText="1"/>
      <protection/>
    </xf>
    <xf numFmtId="0" fontId="12" fillId="33" borderId="0" xfId="0" applyFont="1" applyFill="1" applyBorder="1" applyAlignment="1">
      <alignment vertical="top" wrapText="1"/>
    </xf>
    <xf numFmtId="49" fontId="12" fillId="33" borderId="0" xfId="0" applyNumberFormat="1" applyFont="1" applyFill="1" applyAlignment="1">
      <alignment horizontal="left" vertical="top" wrapText="1"/>
    </xf>
    <xf numFmtId="0" fontId="91" fillId="33" borderId="0" xfId="0" applyFont="1" applyFill="1" applyAlignment="1">
      <alignment horizontal="left" vertical="top" wrapText="1"/>
    </xf>
    <xf numFmtId="189" fontId="12" fillId="33" borderId="0" xfId="0" applyNumberFormat="1" applyFont="1" applyFill="1" applyAlignment="1">
      <alignment horizontal="left" vertical="center"/>
    </xf>
  </cellXfs>
  <cellStyles count="5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ol_Propuesto_Cap" xfId="20"/>
    <cellStyle name="Normal_PAG_000" xfId="21"/>
    <cellStyle name="Hipervínculo" xfId="22"/>
    <cellStyle name="Normal_PAG_01" xfId="23"/>
    <cellStyle name="Normal_M2-99" xfId="24"/>
    <cellStyle name="20% - Énfasis1 2" xfId="25"/>
    <cellStyle name="20% - Énfasis1 3" xfId="26"/>
    <cellStyle name="20% - Énfasis1 4" xfId="27"/>
    <cellStyle name="20% - Énfasis2 2" xfId="28"/>
    <cellStyle name="20% - Énfasis2 3" xfId="29"/>
    <cellStyle name="20% - Énfasis2 4" xfId="30"/>
    <cellStyle name="20% - Énfasis3 2" xfId="31"/>
    <cellStyle name="20% - Énfasis3 3" xfId="32"/>
    <cellStyle name="20% - Énfasis3 4" xfId="33"/>
    <cellStyle name="20% - Énfasis4 2" xfId="34"/>
    <cellStyle name="20% - Énfasis4 3" xfId="35"/>
    <cellStyle name="20% - Énfasis4 4" xfId="36"/>
    <cellStyle name="20% - Énfasis5 2" xfId="37"/>
    <cellStyle name="20% - Énfasis5 3" xfId="38"/>
    <cellStyle name="20% - Énfasis5 4" xfId="39"/>
    <cellStyle name="20% - Énfasis6 2" xfId="40"/>
    <cellStyle name="20% - Énfasis6 3" xfId="41"/>
    <cellStyle name="20% - Énfasis6 4" xfId="42"/>
    <cellStyle name="40% - Énfasis1 2" xfId="43"/>
    <cellStyle name="40% - Énfasis1 3" xfId="44"/>
    <cellStyle name="40% - Énfasis1 4" xfId="45"/>
    <cellStyle name="40% - Énfasis2 2" xfId="46"/>
    <cellStyle name="40% - Énfasis2 3" xfId="47"/>
    <cellStyle name="40% - Énfasis2 4" xfId="48"/>
    <cellStyle name="40% - Énfasis3 2" xfId="49"/>
    <cellStyle name="40% - Énfasis3 3" xfId="50"/>
    <cellStyle name="40% - Énfasis3 4" xfId="51"/>
    <cellStyle name="40% - Énfasis4 2" xfId="52"/>
    <cellStyle name="40% - Énfasis4 3" xfId="53"/>
    <cellStyle name="40% - Énfasis4 4" xfId="54"/>
    <cellStyle name="40% - Énfasis5 2" xfId="55"/>
    <cellStyle name="40% - Énfasis5 3" xfId="56"/>
    <cellStyle name="40% - Énfasis5 4" xfId="57"/>
    <cellStyle name="40% - Énfasis6 2" xfId="58"/>
    <cellStyle name="40% - Énfasis6 3" xfId="59"/>
    <cellStyle name="40% - Énfasis6 4" xfId="60"/>
    <cellStyle name="60% - Énfasis1 2" xfId="61"/>
    <cellStyle name="60% - Énfasis1 3" xfId="62"/>
    <cellStyle name="60% - Énfasis1 4" xfId="63"/>
    <cellStyle name="60% - Énfasis2 2" xfId="64"/>
    <cellStyle name="60% - Énfasis2 3" xfId="65"/>
    <cellStyle name="60% - Énfasis2 4" xfId="66"/>
    <cellStyle name="60% - Énfasis3 2" xfId="67"/>
    <cellStyle name="60% - Énfasis3 3" xfId="68"/>
    <cellStyle name="60% - Énfasis3 4" xfId="69"/>
    <cellStyle name="60% - Énfasis4 2" xfId="70"/>
    <cellStyle name="60% - Énfasis4 3" xfId="71"/>
    <cellStyle name="60% - Énfasis4 4" xfId="72"/>
    <cellStyle name="60% - Énfasis5 2" xfId="73"/>
    <cellStyle name="60% - Énfasis5 3" xfId="74"/>
    <cellStyle name="60% - Énfasis5 4" xfId="75"/>
    <cellStyle name="60% - Énfasis6 2" xfId="76"/>
    <cellStyle name="60% - Énfasis6 3" xfId="77"/>
    <cellStyle name="60% - Énfasis6 4" xfId="78"/>
    <cellStyle name="Buena 2" xfId="79"/>
    <cellStyle name="Buena 3" xfId="80"/>
    <cellStyle name="Buena 4" xfId="81"/>
    <cellStyle name="Cabecera 1" xfId="82"/>
    <cellStyle name="Cabecera 1 2" xfId="83"/>
    <cellStyle name="Cabecera 1 2 2" xfId="84"/>
    <cellStyle name="Cabecera 1 3" xfId="85"/>
    <cellStyle name="Cabecera 1 3 2" xfId="86"/>
    <cellStyle name="Cabecera 1_Bol_122007" xfId="87"/>
    <cellStyle name="Cabecera 2" xfId="88"/>
    <cellStyle name="Cabecera 2 2" xfId="89"/>
    <cellStyle name="Cabecera 2 2 2" xfId="90"/>
    <cellStyle name="Cabecera 2 3" xfId="91"/>
    <cellStyle name="Cabecera 2 3 2" xfId="92"/>
    <cellStyle name="Cabecera 2_Bol_122007" xfId="93"/>
    <cellStyle name="Cálculo 2" xfId="94"/>
    <cellStyle name="Cálculo 3" xfId="95"/>
    <cellStyle name="Cálculo 4" xfId="96"/>
    <cellStyle name="Cambiar to&amp;do" xfId="97"/>
    <cellStyle name="Celda de comprobación 2" xfId="98"/>
    <cellStyle name="Celda de comprobación 3" xfId="99"/>
    <cellStyle name="Celda de comprobación 4" xfId="100"/>
    <cellStyle name="Celda vinculada 2" xfId="101"/>
    <cellStyle name="Celda vinculada 3" xfId="102"/>
    <cellStyle name="Celda vinculada 4" xfId="103"/>
    <cellStyle name="Date" xfId="104"/>
    <cellStyle name="Diseño" xfId="105"/>
    <cellStyle name="Encabezado 4 2" xfId="106"/>
    <cellStyle name="Encabezado 4 3" xfId="107"/>
    <cellStyle name="Encabezado 4 4" xfId="108"/>
    <cellStyle name="Énfasis1 2" xfId="109"/>
    <cellStyle name="Énfasis1 3" xfId="110"/>
    <cellStyle name="Énfasis1 4" xfId="111"/>
    <cellStyle name="Énfasis2 2" xfId="112"/>
    <cellStyle name="Énfasis2 3" xfId="113"/>
    <cellStyle name="Énfasis2 4" xfId="114"/>
    <cellStyle name="Énfasis3 2" xfId="115"/>
    <cellStyle name="Énfasis3 3" xfId="116"/>
    <cellStyle name="Énfasis3 4" xfId="117"/>
    <cellStyle name="Énfasis4 2" xfId="118"/>
    <cellStyle name="Énfasis4 3" xfId="119"/>
    <cellStyle name="Énfasis4 4" xfId="120"/>
    <cellStyle name="Énfasis5 2" xfId="121"/>
    <cellStyle name="Énfasis5 3" xfId="122"/>
    <cellStyle name="Énfasis5 4" xfId="123"/>
    <cellStyle name="Énfasis6 2" xfId="124"/>
    <cellStyle name="Énfasis6 3" xfId="125"/>
    <cellStyle name="Énfasis6 4" xfId="126"/>
    <cellStyle name="Entrada 2" xfId="127"/>
    <cellStyle name="Entrada 3" xfId="128"/>
    <cellStyle name="Entrada 4" xfId="129"/>
    <cellStyle name="Euro" xfId="130"/>
    <cellStyle name="Euro 2" xfId="131"/>
    <cellStyle name="Euro 2 2" xfId="132"/>
    <cellStyle name="Euro 3" xfId="133"/>
    <cellStyle name="Euro 4" xfId="134"/>
    <cellStyle name="Euro 5" xfId="135"/>
    <cellStyle name="Euro 6" xfId="136"/>
    <cellStyle name="Euro 7" xfId="137"/>
    <cellStyle name="Euro 8" xfId="138"/>
    <cellStyle name="Euro 9" xfId="139"/>
    <cellStyle name="Euro_Compendio 2008 V" xfId="140"/>
    <cellStyle name="F2" xfId="141"/>
    <cellStyle name="F2 2" xfId="142"/>
    <cellStyle name="F2 2 2" xfId="143"/>
    <cellStyle name="F3" xfId="144"/>
    <cellStyle name="F3 2" xfId="145"/>
    <cellStyle name="F3 2 2" xfId="146"/>
    <cellStyle name="F4" xfId="147"/>
    <cellStyle name="F4 2" xfId="148"/>
    <cellStyle name="F4 2 2" xfId="149"/>
    <cellStyle name="F5" xfId="150"/>
    <cellStyle name="F5 2" xfId="151"/>
    <cellStyle name="F5 2 2" xfId="152"/>
    <cellStyle name="F6" xfId="153"/>
    <cellStyle name="F6 2" xfId="154"/>
    <cellStyle name="F6 2 2" xfId="155"/>
    <cellStyle name="F7" xfId="156"/>
    <cellStyle name="F7 2" xfId="157"/>
    <cellStyle name="F7 2 2" xfId="158"/>
    <cellStyle name="F8" xfId="159"/>
    <cellStyle name="F8 2" xfId="160"/>
    <cellStyle name="F8 2 2" xfId="161"/>
    <cellStyle name="Fecha" xfId="162"/>
    <cellStyle name="Fecha 2" xfId="163"/>
    <cellStyle name="Fecha 3" xfId="164"/>
    <cellStyle name="Fecha_Bol_122007" xfId="165"/>
    <cellStyle name="Fechas" xfId="166"/>
    <cellStyle name="Fechas 10" xfId="167"/>
    <cellStyle name="Fechas 2" xfId="168"/>
    <cellStyle name="Fechas 3" xfId="169"/>
    <cellStyle name="Fechas 4" xfId="170"/>
    <cellStyle name="Fechas 5" xfId="171"/>
    <cellStyle name="Fechas 6" xfId="172"/>
    <cellStyle name="Fechas 7" xfId="173"/>
    <cellStyle name="Fechas 8" xfId="174"/>
    <cellStyle name="Fechas 9" xfId="175"/>
    <cellStyle name="Fechas_Aportes Voluntarios - Julio 2010" xfId="176"/>
    <cellStyle name="Fijo" xfId="177"/>
    <cellStyle name="Fijo 2" xfId="178"/>
    <cellStyle name="Fijo 3" xfId="179"/>
    <cellStyle name="Fijo_Bol_122007" xfId="180"/>
    <cellStyle name="Fixed" xfId="181"/>
    <cellStyle name="Fixed 2" xfId="182"/>
    <cellStyle name="Fixed 2 2" xfId="183"/>
    <cellStyle name="Fixed 3" xfId="184"/>
    <cellStyle name="Fixed 4" xfId="185"/>
    <cellStyle name="Fixed 5" xfId="186"/>
    <cellStyle name="Fixed_CA-Infraes" xfId="187"/>
    <cellStyle name="HEADING1" xfId="188"/>
    <cellStyle name="Heading1 2" xfId="189"/>
    <cellStyle name="HEADING2" xfId="190"/>
    <cellStyle name="Heading2 2" xfId="191"/>
    <cellStyle name="Hipervínculo 2" xfId="192"/>
    <cellStyle name="Hipervínculo 2 2" xfId="193"/>
    <cellStyle name="Hipervínculo 3" xfId="194"/>
    <cellStyle name="Hipervínculo 4" xfId="195"/>
    <cellStyle name="Hipervínculo 5" xfId="196"/>
    <cellStyle name="Incorrecto 2" xfId="197"/>
    <cellStyle name="Incorrecto 3" xfId="198"/>
    <cellStyle name="Incorrecto 4" xfId="199"/>
    <cellStyle name="Millares [0] 2" xfId="200"/>
    <cellStyle name="Millares [0] 3" xfId="201"/>
    <cellStyle name="Millares [0] 4" xfId="202"/>
    <cellStyle name="Millares [0] 5" xfId="203"/>
    <cellStyle name="Millares [0] 6" xfId="204"/>
    <cellStyle name="Millares [0] 7" xfId="205"/>
    <cellStyle name="Millares [0] 8" xfId="206"/>
    <cellStyle name="Millares 10" xfId="207"/>
    <cellStyle name="Millares 11" xfId="208"/>
    <cellStyle name="Millares 12" xfId="209"/>
    <cellStyle name="Millares 12 2" xfId="210"/>
    <cellStyle name="Millares 13" xfId="211"/>
    <cellStyle name="Millares 14" xfId="212"/>
    <cellStyle name="Millares 14 2" xfId="213"/>
    <cellStyle name="Millares 15" xfId="214"/>
    <cellStyle name="Millares 16" xfId="215"/>
    <cellStyle name="Millares 16 2" xfId="216"/>
    <cellStyle name="Millares 17" xfId="217"/>
    <cellStyle name="Millares 18" xfId="218"/>
    <cellStyle name="Millares 19" xfId="219"/>
    <cellStyle name="Millares 2" xfId="220"/>
    <cellStyle name="Millares 2 10" xfId="221"/>
    <cellStyle name="Millares 2 11" xfId="222"/>
    <cellStyle name="Millares 2 11 2" xfId="223"/>
    <cellStyle name="Millares 2 12" xfId="224"/>
    <cellStyle name="Millares 2 2" xfId="225"/>
    <cellStyle name="Millares 2 2 2" xfId="226"/>
    <cellStyle name="Millares 2 2 2 2" xfId="227"/>
    <cellStyle name="Millares 2 2 2 3" xfId="228"/>
    <cellStyle name="Millares 2 2 3" xfId="229"/>
    <cellStyle name="Millares 2 2 4" xfId="230"/>
    <cellStyle name="Millares 2 2 4 2" xfId="231"/>
    <cellStyle name="Millares 2 2 4 2 2" xfId="232"/>
    <cellStyle name="Millares 2 2 4 3" xfId="233"/>
    <cellStyle name="Millares 2 2 4_Hoja1" xfId="234"/>
    <cellStyle name="Millares 2 2 5" xfId="235"/>
    <cellStyle name="Millares 2 2 6" xfId="236"/>
    <cellStyle name="Millares 2 2 7" xfId="237"/>
    <cellStyle name="Millares 2 2 8" xfId="238"/>
    <cellStyle name="Millares 2 2_03" xfId="239"/>
    <cellStyle name="Millares 2 3" xfId="240"/>
    <cellStyle name="Millares 2 3 10" xfId="241"/>
    <cellStyle name="Millares 2 3 11" xfId="242"/>
    <cellStyle name="Millares 2 3 2" xfId="243"/>
    <cellStyle name="Millares 2 3 2 2" xfId="244"/>
    <cellStyle name="Millares 2 3 2 2 2" xfId="245"/>
    <cellStyle name="Millares 2 3 2 2 3" xfId="246"/>
    <cellStyle name="Millares 2 3 2 3" xfId="247"/>
    <cellStyle name="Millares 2 3 2 4" xfId="248"/>
    <cellStyle name="Millares 2 3 2_Hoja1" xfId="249"/>
    <cellStyle name="Millares 2 3 3" xfId="250"/>
    <cellStyle name="Millares 2 3 3 2" xfId="251"/>
    <cellStyle name="Millares 2 3 4" xfId="252"/>
    <cellStyle name="Millares 2 3 5" xfId="253"/>
    <cellStyle name="Millares 2 3 6" xfId="254"/>
    <cellStyle name="Millares 2 3 6 2" xfId="255"/>
    <cellStyle name="Millares 2 3 7" xfId="256"/>
    <cellStyle name="Millares 2 3 7 2" xfId="257"/>
    <cellStyle name="Millares 2 3 8" xfId="258"/>
    <cellStyle name="Millares 2 3 8 2" xfId="259"/>
    <cellStyle name="Millares 2 3 9" xfId="260"/>
    <cellStyle name="Millares 2 3_BG Fondos" xfId="261"/>
    <cellStyle name="Millares 2 4" xfId="262"/>
    <cellStyle name="Millares 2 4 2" xfId="263"/>
    <cellStyle name="Millares 2 4 2 2" xfId="264"/>
    <cellStyle name="Millares 2 4 3" xfId="265"/>
    <cellStyle name="Millares 2 4_Hoja1" xfId="266"/>
    <cellStyle name="Millares 2 5" xfId="267"/>
    <cellStyle name="Millares 2 5 2" xfId="268"/>
    <cellStyle name="Millares 2 5 3" xfId="269"/>
    <cellStyle name="Millares 2 6" xfId="270"/>
    <cellStyle name="Millares 2 7" xfId="271"/>
    <cellStyle name="Millares 2 8" xfId="272"/>
    <cellStyle name="Millares 2 9" xfId="273"/>
    <cellStyle name="Millares 2_Bol_0411(corregido emisor inst)" xfId="274"/>
    <cellStyle name="Millares 20" xfId="275"/>
    <cellStyle name="Millares 21" xfId="276"/>
    <cellStyle name="Millares 21 2" xfId="277"/>
    <cellStyle name="Millares 22" xfId="278"/>
    <cellStyle name="Millares 23" xfId="279"/>
    <cellStyle name="Millares 24" xfId="280"/>
    <cellStyle name="Millares 25" xfId="281"/>
    <cellStyle name="Millares 26" xfId="282"/>
    <cellStyle name="Millares 27" xfId="283"/>
    <cellStyle name="Millares 28" xfId="284"/>
    <cellStyle name="Millares 29" xfId="285"/>
    <cellStyle name="Millares 3" xfId="286"/>
    <cellStyle name="Millares 3 10" xfId="287"/>
    <cellStyle name="Millares 3 2" xfId="288"/>
    <cellStyle name="Millares 3 2 2" xfId="289"/>
    <cellStyle name="Millares 3 2 2 2" xfId="290"/>
    <cellStyle name="Millares 3 2 2 3" xfId="291"/>
    <cellStyle name="Millares 3 2 3" xfId="292"/>
    <cellStyle name="Millares 3 2 4" xfId="293"/>
    <cellStyle name="Millares 3 2_Hoja1" xfId="294"/>
    <cellStyle name="Millares 3 3" xfId="295"/>
    <cellStyle name="Millares 3 4" xfId="296"/>
    <cellStyle name="Millares 3 5" xfId="297"/>
    <cellStyle name="Millares 3 6" xfId="298"/>
    <cellStyle name="Millares 3 7" xfId="299"/>
    <cellStyle name="Millares 3 8" xfId="300"/>
    <cellStyle name="Millares 3 9" xfId="301"/>
    <cellStyle name="Millares 3_Comisiones y Primas" xfId="302"/>
    <cellStyle name="Millares 30" xfId="303"/>
    <cellStyle name="Millares 31" xfId="304"/>
    <cellStyle name="Millares 32" xfId="305"/>
    <cellStyle name="Millares 33" xfId="306"/>
    <cellStyle name="Millares 34" xfId="307"/>
    <cellStyle name="Millares 35" xfId="308"/>
    <cellStyle name="Millares 36" xfId="309"/>
    <cellStyle name="Millares 37" xfId="310"/>
    <cellStyle name="Millares 38" xfId="311"/>
    <cellStyle name="Millares 39" xfId="312"/>
    <cellStyle name="Millares 4" xfId="313"/>
    <cellStyle name="Millares 4 10" xfId="314"/>
    <cellStyle name="Millares 4 2" xfId="315"/>
    <cellStyle name="Millares 4 2 2" xfId="316"/>
    <cellStyle name="Millares 4 2 2 2" xfId="317"/>
    <cellStyle name="Millares 4 2 2 3" xfId="318"/>
    <cellStyle name="Millares 4 2 3" xfId="319"/>
    <cellStyle name="Millares 4 2 4" xfId="320"/>
    <cellStyle name="Millares 4 2_Hoja1" xfId="321"/>
    <cellStyle name="Millares 4 3" xfId="322"/>
    <cellStyle name="Millares 4 4" xfId="323"/>
    <cellStyle name="Millares 4 5" xfId="324"/>
    <cellStyle name="Millares 4 6" xfId="325"/>
    <cellStyle name="Millares 4 7" xfId="326"/>
    <cellStyle name="Millares 4 8" xfId="327"/>
    <cellStyle name="Millares 4 9" xfId="328"/>
    <cellStyle name="Millares 40" xfId="329"/>
    <cellStyle name="Millares 41" xfId="330"/>
    <cellStyle name="Millares 5" xfId="331"/>
    <cellStyle name="Millares 5 2" xfId="332"/>
    <cellStyle name="Millares 5 2 2" xfId="333"/>
    <cellStyle name="Millares 5 2 2 2" xfId="334"/>
    <cellStyle name="Millares 5 2 2 3" xfId="335"/>
    <cellStyle name="Millares 5 2 3" xfId="336"/>
    <cellStyle name="Millares 5 2 4" xfId="337"/>
    <cellStyle name="Millares 5 2_Hoja1" xfId="338"/>
    <cellStyle name="Millares 5 3" xfId="339"/>
    <cellStyle name="Millares 5 3 2" xfId="340"/>
    <cellStyle name="Millares 5 3 3" xfId="341"/>
    <cellStyle name="Millares 5 4" xfId="342"/>
    <cellStyle name="Millares 5 5" xfId="343"/>
    <cellStyle name="Millares 5_Bol_0411(corregido emisor inst)" xfId="344"/>
    <cellStyle name="Millares 6" xfId="345"/>
    <cellStyle name="Millares 6 2" xfId="346"/>
    <cellStyle name="Millares 6 3" xfId="347"/>
    <cellStyle name="Millares 6 4" xfId="348"/>
    <cellStyle name="Millares 7" xfId="349"/>
    <cellStyle name="Millares 7 2" xfId="350"/>
    <cellStyle name="Millares 7 3" xfId="351"/>
    <cellStyle name="Millares 8" xfId="352"/>
    <cellStyle name="Millares 9" xfId="353"/>
    <cellStyle name="Millares Sangría" xfId="354"/>
    <cellStyle name="Millares Sangría 1" xfId="355"/>
    <cellStyle name="Moneda 2" xfId="356"/>
    <cellStyle name="Moneda 2 2" xfId="357"/>
    <cellStyle name="Moneda 2 2 2" xfId="358"/>
    <cellStyle name="Moneda 2 3" xfId="359"/>
    <cellStyle name="Moneda 2_Hoja1" xfId="360"/>
    <cellStyle name="Moneda 3" xfId="361"/>
    <cellStyle name="Moneda 4" xfId="362"/>
    <cellStyle name="Monetario0" xfId="363"/>
    <cellStyle name="Neutral 2" xfId="364"/>
    <cellStyle name="Neutral 3" xfId="365"/>
    <cellStyle name="Neutral 4" xfId="366"/>
    <cellStyle name="Normal 10" xfId="367"/>
    <cellStyle name="Normal 11" xfId="368"/>
    <cellStyle name="Normal 12" xfId="369"/>
    <cellStyle name="Normal 13" xfId="370"/>
    <cellStyle name="Normal 14" xfId="371"/>
    <cellStyle name="Normal 15" xfId="372"/>
    <cellStyle name="Normal 15 2" xfId="373"/>
    <cellStyle name="Normal 16" xfId="374"/>
    <cellStyle name="Normal 16 2" xfId="375"/>
    <cellStyle name="Normal 17" xfId="376"/>
    <cellStyle name="Normal 17 2" xfId="377"/>
    <cellStyle name="Normal 18" xfId="378"/>
    <cellStyle name="Normal 18 2" xfId="379"/>
    <cellStyle name="Normal 18 3" xfId="380"/>
    <cellStyle name="Normal 19" xfId="381"/>
    <cellStyle name="Normal 19 2" xfId="382"/>
    <cellStyle name="Normal 19 3" xfId="383"/>
    <cellStyle name="Normal 19 4" xfId="384"/>
    <cellStyle name="Normal 2" xfId="385"/>
    <cellStyle name="Normal 2 2" xfId="386"/>
    <cellStyle name="Normal 2 2 2" xfId="387"/>
    <cellStyle name="Normal 2 2 3" xfId="388"/>
    <cellStyle name="Normal 2 2_Sol Tra Pres" xfId="389"/>
    <cellStyle name="Normal 2 3" xfId="390"/>
    <cellStyle name="Normal 2 4" xfId="391"/>
    <cellStyle name="Normal 2 4 2" xfId="392"/>
    <cellStyle name="Normal 2 4 2 2" xfId="393"/>
    <cellStyle name="Normal 2 4 3" xfId="394"/>
    <cellStyle name="Normal 2 4_Hoja1" xfId="395"/>
    <cellStyle name="Normal 2 5" xfId="396"/>
    <cellStyle name="Normal 2 6" xfId="397"/>
    <cellStyle name="Normal 2 7" xfId="398"/>
    <cellStyle name="Normal 2 8" xfId="399"/>
    <cellStyle name="Normal 2 9" xfId="400"/>
    <cellStyle name="Normal 2_Aportes Voluntarios - Julio 2010" xfId="401"/>
    <cellStyle name="Normal 20" xfId="402"/>
    <cellStyle name="Normal 20 2" xfId="403"/>
    <cellStyle name="Normal 21" xfId="404"/>
    <cellStyle name="Normal 21 2" xfId="405"/>
    <cellStyle name="Normal 22" xfId="406"/>
    <cellStyle name="Normal 22 2" xfId="407"/>
    <cellStyle name="Normal 23" xfId="408"/>
    <cellStyle name="Normal 23 2" xfId="409"/>
    <cellStyle name="Normal 24" xfId="410"/>
    <cellStyle name="Normal 24 2" xfId="411"/>
    <cellStyle name="Normal 25" xfId="412"/>
    <cellStyle name="Normal 26" xfId="413"/>
    <cellStyle name="Normal 26 2" xfId="414"/>
    <cellStyle name="Normal 27" xfId="415"/>
    <cellStyle name="Normal 27 2" xfId="416"/>
    <cellStyle name="Normal 28" xfId="417"/>
    <cellStyle name="Normal 28 2" xfId="418"/>
    <cellStyle name="Normal 29" xfId="419"/>
    <cellStyle name="Normal 29 2" xfId="420"/>
    <cellStyle name="Normal 3" xfId="421"/>
    <cellStyle name="Normal 3 2" xfId="422"/>
    <cellStyle name="Normal 3 2 2" xfId="423"/>
    <cellStyle name="Normal 3 2 2 2" xfId="424"/>
    <cellStyle name="Normal 3 3" xfId="425"/>
    <cellStyle name="Normal 3 4" xfId="426"/>
    <cellStyle name="Normal 3 4 2" xfId="427"/>
    <cellStyle name="Normal 3_Aportes Voluntarios - Julio 2010" xfId="428"/>
    <cellStyle name="Normal 30" xfId="429"/>
    <cellStyle name="Normal 30 2" xfId="430"/>
    <cellStyle name="Normal 31" xfId="431"/>
    <cellStyle name="Normal 31 2" xfId="432"/>
    <cellStyle name="Normal 32" xfId="433"/>
    <cellStyle name="Normal 32 2" xfId="434"/>
    <cellStyle name="Normal 33" xfId="435"/>
    <cellStyle name="Normal 33 2" xfId="436"/>
    <cellStyle name="Normal 34" xfId="437"/>
    <cellStyle name="Normal 35" xfId="438"/>
    <cellStyle name="Normal 36" xfId="439"/>
    <cellStyle name="Normal 37" xfId="440"/>
    <cellStyle name="Normal 38" xfId="441"/>
    <cellStyle name="Normal 39" xfId="442"/>
    <cellStyle name="Normal 4" xfId="443"/>
    <cellStyle name="Normal 4 2" xfId="444"/>
    <cellStyle name="Normal 4 2 2" xfId="445"/>
    <cellStyle name="Normal 4 3" xfId="446"/>
    <cellStyle name="Normal 4 4" xfId="447"/>
    <cellStyle name="Normal 4_Formato nuevos cuadros" xfId="448"/>
    <cellStyle name="Normal 40" xfId="449"/>
    <cellStyle name="Normal 41" xfId="450"/>
    <cellStyle name="Normal 42" xfId="451"/>
    <cellStyle name="Normal 5" xfId="452"/>
    <cellStyle name="Normal 5 2" xfId="453"/>
    <cellStyle name="Normal 5 3" xfId="454"/>
    <cellStyle name="Normal 5 4" xfId="455"/>
    <cellStyle name="Normal 5 5" xfId="456"/>
    <cellStyle name="Normal 6" xfId="457"/>
    <cellStyle name="Normal 6 2" xfId="458"/>
    <cellStyle name="Normal 6 2 2" xfId="459"/>
    <cellStyle name="Normal 6 3" xfId="460"/>
    <cellStyle name="Normal 6 4" xfId="461"/>
    <cellStyle name="Normal 6_Hoja1" xfId="462"/>
    <cellStyle name="Normal 7" xfId="463"/>
    <cellStyle name="Normal 7 2" xfId="464"/>
    <cellStyle name="Normal 7 2 2" xfId="465"/>
    <cellStyle name="Normal 7 2 3" xfId="466"/>
    <cellStyle name="Normal 7 3" xfId="467"/>
    <cellStyle name="Normal 7 3 2" xfId="468"/>
    <cellStyle name="Normal 7_Hoja1" xfId="469"/>
    <cellStyle name="Normal 8" xfId="470"/>
    <cellStyle name="Normal 9" xfId="471"/>
    <cellStyle name="Notas 2" xfId="472"/>
    <cellStyle name="Notas 2 2" xfId="473"/>
    <cellStyle name="Notas 2 2 2" xfId="474"/>
    <cellStyle name="Original" xfId="475"/>
    <cellStyle name="Original 2" xfId="476"/>
    <cellStyle name="Original 3" xfId="477"/>
    <cellStyle name="Percent 2" xfId="478"/>
    <cellStyle name="Percent 2 2" xfId="479"/>
    <cellStyle name="Porcentaje 2" xfId="480"/>
    <cellStyle name="Porcentaje 2 2" xfId="481"/>
    <cellStyle name="Porcentaje 3" xfId="482"/>
    <cellStyle name="Porcentaje 3 2" xfId="483"/>
    <cellStyle name="Porcentaje 3 3" xfId="484"/>
    <cellStyle name="Porcentaje 3 4" xfId="485"/>
    <cellStyle name="Porcentaje 4" xfId="486"/>
    <cellStyle name="Porcentaje 4 2" xfId="487"/>
    <cellStyle name="Porcentaje 5" xfId="488"/>
    <cellStyle name="Porcentaje 6" xfId="489"/>
    <cellStyle name="Porcentaje 7" xfId="490"/>
    <cellStyle name="Porcentual 10" xfId="491"/>
    <cellStyle name="Porcentual 2" xfId="492"/>
    <cellStyle name="Porcentual 2 2" xfId="493"/>
    <cellStyle name="Porcentual 2 3" xfId="494"/>
    <cellStyle name="Porcentual 2 4" xfId="495"/>
    <cellStyle name="Porcentual 2 4 2" xfId="496"/>
    <cellStyle name="Porcentual 2 5" xfId="497"/>
    <cellStyle name="Porcentual 2 6" xfId="498"/>
    <cellStyle name="Porcentual 2 7" xfId="499"/>
    <cellStyle name="Porcentual 2 8" xfId="500"/>
    <cellStyle name="Porcentual 3" xfId="501"/>
    <cellStyle name="Porcentual 3 2" xfId="502"/>
    <cellStyle name="Porcentual 4" xfId="503"/>
    <cellStyle name="Porcentual 4 2" xfId="504"/>
    <cellStyle name="Porcentual 4 2 2" xfId="505"/>
    <cellStyle name="Porcentual 4 3" xfId="506"/>
    <cellStyle name="Porcentual 4 4" xfId="507"/>
    <cellStyle name="Porcentual 5" xfId="508"/>
    <cellStyle name="Porcentual 5 2" xfId="509"/>
    <cellStyle name="Porcentual 5 2 2" xfId="510"/>
    <cellStyle name="Porcentual 5 3" xfId="511"/>
    <cellStyle name="Porcentual 6" xfId="512"/>
    <cellStyle name="Porcentual 7" xfId="513"/>
    <cellStyle name="Porcentual 8" xfId="514"/>
    <cellStyle name="Porcentual 9" xfId="515"/>
    <cellStyle name="Punto0" xfId="516"/>
    <cellStyle name="Salida 2" xfId="517"/>
    <cellStyle name="Salida 3" xfId="518"/>
    <cellStyle name="Salida 4" xfId="519"/>
    <cellStyle name="Texto de advertencia 2" xfId="520"/>
    <cellStyle name="Texto de advertencia 3" xfId="521"/>
    <cellStyle name="Texto de advertencia 4" xfId="522"/>
    <cellStyle name="Texto explicativo 2" xfId="523"/>
    <cellStyle name="Texto explicativo 3" xfId="524"/>
    <cellStyle name="Texto explicativo 4" xfId="525"/>
    <cellStyle name="Título 1 2" xfId="526"/>
    <cellStyle name="Título 1 3" xfId="527"/>
    <cellStyle name="Título 1 4" xfId="528"/>
    <cellStyle name="Título 2 2" xfId="529"/>
    <cellStyle name="Título 2 3" xfId="530"/>
    <cellStyle name="Título 2 4" xfId="531"/>
    <cellStyle name="Título 3 2" xfId="532"/>
    <cellStyle name="Título 3 3" xfId="533"/>
    <cellStyle name="Título 3 4" xfId="534"/>
    <cellStyle name="Título 4" xfId="535"/>
    <cellStyle name="Título 5" xfId="536"/>
    <cellStyle name="Total 10" xfId="537"/>
    <cellStyle name="Total 10 2" xfId="538"/>
    <cellStyle name="Total 11" xfId="539"/>
    <cellStyle name="Total 12" xfId="540"/>
    <cellStyle name="Total 2" xfId="541"/>
    <cellStyle name="Total 2 2" xfId="542"/>
    <cellStyle name="Total 2 3" xfId="543"/>
    <cellStyle name="Total 2_01" xfId="544"/>
    <cellStyle name="Total 3" xfId="545"/>
    <cellStyle name="Total 3 2" xfId="546"/>
    <cellStyle name="Total 3 2 2" xfId="547"/>
    <cellStyle name="Total 4" xfId="548"/>
    <cellStyle name="Total 5" xfId="549"/>
    <cellStyle name="Total 6" xfId="550"/>
    <cellStyle name="Total 7" xfId="551"/>
    <cellStyle name="Total 8" xfId="552"/>
    <cellStyle name="Total 9" xfId="553"/>
    <cellStyle name="Millares" xfId="554"/>
  </cellStyles>
  <dxfs count="4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8\Bol1218\Bol12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Promedio"/>
      <sheetName val="Rent Anu"/>
      <sheetName val="Rent Acu"/>
      <sheetName val="CAxI"/>
      <sheetName val="Rankrenta"/>
      <sheetName val="Rent AV"/>
      <sheetName val="CAxR"/>
      <sheetName val="CAxP"/>
      <sheetName val="CAxE"/>
      <sheetName val="Infra"/>
      <sheetName val="OT-CAxI"/>
      <sheetName val="CAxM"/>
      <sheetName val="Carga SISCOR INV"/>
      <sheetName val="Carga SISCOR Cartera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Riesgo"/>
      <sheetName val="CAXEmisor"/>
      <sheetName val="CAxAccEco"/>
      <sheetName val="CA x Moneda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Pen-Jub por sexo"/>
      <sheetName val="Neo-Pen-Jub"/>
      <sheetName val="Jub Prom Soles "/>
      <sheetName val="Jub Prom Dolares"/>
      <sheetName val="Jub Prom x tipo"/>
      <sheetName val="jub Prom x tipo y sex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447"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</row>
        <row r="448">
          <cell r="D448" t="str">
            <v>Fondo 0</v>
          </cell>
          <cell r="F448" t="str">
            <v>Fondo 1</v>
          </cell>
          <cell r="G448">
            <v>0</v>
          </cell>
          <cell r="K448" t="str">
            <v>Fondo 2</v>
          </cell>
          <cell r="L448">
            <v>0</v>
          </cell>
          <cell r="N448" t="str">
            <v>Fondo 3</v>
          </cell>
          <cell r="O448">
            <v>0</v>
          </cell>
        </row>
        <row r="449">
          <cell r="D449" t="str">
            <v>GOBIERNO CENTRAL</v>
          </cell>
          <cell r="E449">
            <v>0</v>
          </cell>
          <cell r="F449" t="str">
            <v>GOBIERNO CENTRAL</v>
          </cell>
          <cell r="G449">
            <v>0</v>
          </cell>
          <cell r="H449">
            <v>4608316.7632157495</v>
          </cell>
          <cell r="K449" t="str">
            <v>GOBIERNO CENTRAL</v>
          </cell>
          <cell r="L449">
            <v>30723538.288519897</v>
          </cell>
          <cell r="N449" t="str">
            <v>GOBIERNO CENTRAL</v>
          </cell>
          <cell r="O449">
            <v>301884.9414906089</v>
          </cell>
        </row>
        <row r="450">
          <cell r="D450" t="str">
            <v> </v>
          </cell>
          <cell r="E450">
            <v>1990061.6402960592</v>
          </cell>
          <cell r="F450" t="str">
            <v> </v>
          </cell>
          <cell r="G450">
            <v>0</v>
          </cell>
          <cell r="H450">
            <v>1581804.356534604</v>
          </cell>
          <cell r="K450" t="str">
            <v> </v>
          </cell>
          <cell r="L450">
            <v>5895429.1032476425</v>
          </cell>
          <cell r="N450" t="str">
            <v> </v>
          </cell>
          <cell r="O450">
            <v>632022.389200726</v>
          </cell>
        </row>
        <row r="451">
          <cell r="D451" t="str">
            <v>BANCO CITIBANK</v>
          </cell>
          <cell r="E451">
            <v>118.07807000000001</v>
          </cell>
          <cell r="F451" t="str">
            <v>BANCO CITIBANK</v>
          </cell>
          <cell r="G451">
            <v>0</v>
          </cell>
          <cell r="H451">
            <v>858.89362696</v>
          </cell>
          <cell r="K451" t="str">
            <v>BANCO CITIBANK</v>
          </cell>
          <cell r="L451">
            <v>1188.55060944</v>
          </cell>
          <cell r="N451" t="str">
            <v>BANCO CITIBANK</v>
          </cell>
          <cell r="O451">
            <v>667.2595028000001</v>
          </cell>
        </row>
        <row r="452">
          <cell r="D452" t="str">
            <v>BANCO CONTINENTAL</v>
          </cell>
          <cell r="E452">
            <v>337746.7309303</v>
          </cell>
          <cell r="F452" t="str">
            <v>BANCO CONTINENTAL</v>
          </cell>
          <cell r="G452">
            <v>0</v>
          </cell>
          <cell r="H452">
            <v>467016.62218355306</v>
          </cell>
          <cell r="K452" t="str">
            <v>BANCO CONTINENTAL</v>
          </cell>
          <cell r="L452">
            <v>1791954.1014019</v>
          </cell>
          <cell r="N452" t="str">
            <v>BANCO CONTINENTAL</v>
          </cell>
          <cell r="O452">
            <v>431816.956052934</v>
          </cell>
        </row>
        <row r="453">
          <cell r="D453" t="str">
            <v>BANCO DE CREDITO DEL PERU</v>
          </cell>
          <cell r="E453">
            <v>271943.9352828</v>
          </cell>
          <cell r="F453" t="str">
            <v>BANCO DE CREDITO DEL PERU</v>
          </cell>
          <cell r="G453">
            <v>0</v>
          </cell>
          <cell r="H453">
            <v>636986.2565200849</v>
          </cell>
          <cell r="K453" t="str">
            <v>BANCO DE CREDITO DEL PERU</v>
          </cell>
          <cell r="L453">
            <v>1554355.01337393</v>
          </cell>
          <cell r="N453" t="str">
            <v>BANCO DE CREDITO DEL PERU</v>
          </cell>
          <cell r="O453">
            <v>41882.5289144052</v>
          </cell>
        </row>
        <row r="454">
          <cell r="D454" t="str">
            <v>BANCO DE LA NACION</v>
          </cell>
          <cell r="E454">
            <v>0</v>
          </cell>
          <cell r="F454" t="str">
            <v>BANCO DE LA NACION</v>
          </cell>
          <cell r="G454">
            <v>0</v>
          </cell>
          <cell r="H454">
            <v>56699.282904</v>
          </cell>
          <cell r="K454" t="str">
            <v>BANCO DE LA NACION</v>
          </cell>
          <cell r="L454">
            <v>128976.3696925</v>
          </cell>
          <cell r="N454" t="str">
            <v>BANCO DE LA NACION</v>
          </cell>
          <cell r="O454">
            <v>2985.07055</v>
          </cell>
        </row>
        <row r="455">
          <cell r="D455" t="str">
            <v>BANCO FALABELLA</v>
          </cell>
          <cell r="E455">
            <v>0</v>
          </cell>
          <cell r="F455" t="str">
            <v>BANCO FALABELLA</v>
          </cell>
          <cell r="G455">
            <v>0</v>
          </cell>
          <cell r="H455">
            <v>3250.1948798561993</v>
          </cell>
          <cell r="K455" t="str">
            <v>BANCO FALABELLA</v>
          </cell>
          <cell r="L455">
            <v>7741.3455679853005</v>
          </cell>
          <cell r="N455" t="str">
            <v>BANCO FALABELLA</v>
          </cell>
          <cell r="O455">
            <v>0</v>
          </cell>
        </row>
        <row r="456">
          <cell r="D456" t="str">
            <v>Banco GNB Perú S.A.</v>
          </cell>
          <cell r="E456">
            <v>109627.06651100001</v>
          </cell>
          <cell r="F456" t="str">
            <v>Banco GNB Perú S.A.</v>
          </cell>
          <cell r="G456">
            <v>0</v>
          </cell>
          <cell r="H456">
            <v>8049.387482</v>
          </cell>
          <cell r="K456" t="str">
            <v>Banco GNB Perú S.A.</v>
          </cell>
          <cell r="L456">
            <v>212143.53582368002</v>
          </cell>
          <cell r="N456" t="str">
            <v>Banco GNB Perú S.A.</v>
          </cell>
          <cell r="O456">
            <v>0</v>
          </cell>
        </row>
        <row r="457">
          <cell r="D457" t="str">
            <v>BANCO INTERAMERICANO DE FINANZAS</v>
          </cell>
          <cell r="E457">
            <v>170160.7645782</v>
          </cell>
          <cell r="F457" t="str">
            <v>BANCO INTERAMERICANO DE FINANZAS</v>
          </cell>
          <cell r="G457">
            <v>0</v>
          </cell>
          <cell r="H457">
            <v>21795.4861143757</v>
          </cell>
          <cell r="K457" t="str">
            <v>BANCO INTERAMERICANO DE FINANZAS</v>
          </cell>
          <cell r="L457">
            <v>124766.389499982</v>
          </cell>
          <cell r="N457" t="str">
            <v>BANCO INTERAMERICANO DE FINANZAS</v>
          </cell>
          <cell r="O457">
            <v>0</v>
          </cell>
        </row>
        <row r="458">
          <cell r="D458" t="str">
            <v>BANCO INTERNACIONAL DEL PERU</v>
          </cell>
          <cell r="E458">
            <v>132158.868696</v>
          </cell>
          <cell r="F458" t="str">
            <v>BANCO INTERNACIONAL DEL PERU</v>
          </cell>
          <cell r="G458">
            <v>0</v>
          </cell>
          <cell r="H458">
            <v>214228.86815903403</v>
          </cell>
          <cell r="K458" t="str">
            <v>BANCO INTERNACIONAL DEL PERU</v>
          </cell>
          <cell r="L458">
            <v>1299423.85671089</v>
          </cell>
          <cell r="N458" t="str">
            <v>BANCO INTERNACIONAL DEL PERU</v>
          </cell>
          <cell r="O458">
            <v>74589.3412027682</v>
          </cell>
        </row>
        <row r="459">
          <cell r="D459" t="str">
            <v>BANCO MIBANCO</v>
          </cell>
          <cell r="E459">
            <v>201120.723628893</v>
          </cell>
          <cell r="F459" t="str">
            <v>BANCO MIBANCO</v>
          </cell>
          <cell r="G459">
            <v>0</v>
          </cell>
          <cell r="H459">
            <v>80882.277253026</v>
          </cell>
          <cell r="K459" t="str">
            <v>BANCO MIBANCO</v>
          </cell>
          <cell r="L459">
            <v>107711.60165083299</v>
          </cell>
          <cell r="N459" t="str">
            <v>BANCO MIBANCO</v>
          </cell>
          <cell r="O459">
            <v>10272.0519060349</v>
          </cell>
        </row>
        <row r="460">
          <cell r="D460" t="str">
            <v>Banco Pichincha</v>
          </cell>
          <cell r="E460">
            <v>60678.6108496</v>
          </cell>
          <cell r="F460" t="str">
            <v>Banco Pichincha</v>
          </cell>
          <cell r="G460">
            <v>0</v>
          </cell>
          <cell r="H460">
            <v>10424.655494020799</v>
          </cell>
          <cell r="K460" t="str">
            <v>Banco Pichincha</v>
          </cell>
          <cell r="L460">
            <v>84048.35026600001</v>
          </cell>
          <cell r="N460" t="str">
            <v>Banco Pichincha</v>
          </cell>
          <cell r="O460">
            <v>0</v>
          </cell>
        </row>
        <row r="461">
          <cell r="D461" t="str">
            <v>BANCO RIPLEY</v>
          </cell>
          <cell r="E461">
            <v>143498.588229166</v>
          </cell>
          <cell r="F461" t="str">
            <v>BANCO RIPLEY</v>
          </cell>
          <cell r="G461">
            <v>0</v>
          </cell>
          <cell r="H461">
            <v>11154.286560200499</v>
          </cell>
          <cell r="K461" t="str">
            <v>BANCO RIPLEY</v>
          </cell>
          <cell r="L461">
            <v>10379.496900139</v>
          </cell>
          <cell r="N461" t="str">
            <v>BANCO RIPLEY</v>
          </cell>
          <cell r="O461">
            <v>0</v>
          </cell>
        </row>
        <row r="462">
          <cell r="D462" t="str">
            <v>BANCO SANTANDER PERÚ</v>
          </cell>
          <cell r="E462">
            <v>0</v>
          </cell>
          <cell r="F462" t="str">
            <v>BANCO SANTANDER PERÚ</v>
          </cell>
          <cell r="G462">
            <v>0</v>
          </cell>
          <cell r="H462">
            <v>0</v>
          </cell>
          <cell r="K462" t="str">
            <v>BANCO SANTANDER PERÚ</v>
          </cell>
          <cell r="L462">
            <v>20162.9165</v>
          </cell>
          <cell r="N462" t="str">
            <v>BANCO SANTANDER PERÚ</v>
          </cell>
          <cell r="O462">
            <v>0</v>
          </cell>
        </row>
        <row r="463">
          <cell r="D463" t="str">
            <v>BANCO SCOTIABANK DEL PERU S.A.A</v>
          </cell>
          <cell r="E463">
            <v>563008.2735201</v>
          </cell>
          <cell r="F463" t="str">
            <v>BANCO SCOTIABANK DEL PERU S.A.A</v>
          </cell>
          <cell r="G463">
            <v>0</v>
          </cell>
          <cell r="H463">
            <v>70458.1453574934</v>
          </cell>
          <cell r="K463" t="str">
            <v>BANCO SCOTIABANK DEL PERU S.A.A</v>
          </cell>
          <cell r="L463">
            <v>552577.575250363</v>
          </cell>
          <cell r="N463" t="str">
            <v>BANCO SCOTIABANK DEL PERU S.A.A</v>
          </cell>
          <cell r="O463">
            <v>69809.1810717837</v>
          </cell>
        </row>
        <row r="464">
          <cell r="D464" t="str">
            <v> </v>
          </cell>
          <cell r="E464">
            <v>272617.38930066023</v>
          </cell>
          <cell r="F464" t="str">
            <v> </v>
          </cell>
          <cell r="G464">
            <v>0</v>
          </cell>
          <cell r="H464">
            <v>95728.709779582</v>
          </cell>
          <cell r="K464" t="str">
            <v> </v>
          </cell>
          <cell r="L464">
            <v>150623.8030063977</v>
          </cell>
          <cell r="N464" t="str">
            <v> </v>
          </cell>
          <cell r="O464">
            <v>41109.7323515359</v>
          </cell>
        </row>
        <row r="465">
          <cell r="D465" t="str">
            <v>Compartamos Financiera S.A.</v>
          </cell>
          <cell r="E465">
            <v>31258.57157476</v>
          </cell>
          <cell r="F465" t="str">
            <v>Compartamos Financiera S.A.</v>
          </cell>
          <cell r="G465">
            <v>0</v>
          </cell>
          <cell r="H465">
            <v>0</v>
          </cell>
          <cell r="K465" t="str">
            <v>Compartamos Financiera S.A.</v>
          </cell>
          <cell r="L465">
            <v>0</v>
          </cell>
          <cell r="N465" t="str">
            <v>Compartamos Financiera S.A.</v>
          </cell>
          <cell r="O465">
            <v>0</v>
          </cell>
        </row>
        <row r="466">
          <cell r="D466" t="str">
            <v>CREDISCOTIA FINANCIERA</v>
          </cell>
          <cell r="E466">
            <v>119790.8785905</v>
          </cell>
          <cell r="F466" t="str">
            <v>CREDISCOTIA FINANCIERA</v>
          </cell>
          <cell r="G466">
            <v>0</v>
          </cell>
          <cell r="H466">
            <v>19166.783323248</v>
          </cell>
          <cell r="K466" t="str">
            <v>CREDISCOTIA FINANCIERA</v>
          </cell>
          <cell r="L466">
            <v>86643.723506224</v>
          </cell>
          <cell r="N466" t="str">
            <v>CREDISCOTIA FINANCIERA</v>
          </cell>
          <cell r="O466">
            <v>32235.044680008003</v>
          </cell>
        </row>
        <row r="467">
          <cell r="D467" t="str">
            <v>Edpyme Santander Consumo Perú S.A.</v>
          </cell>
          <cell r="E467">
            <v>25953.848323313603</v>
          </cell>
          <cell r="F467" t="str">
            <v>Edpyme Santander Consumo Perú S.A.</v>
          </cell>
          <cell r="G467">
            <v>0</v>
          </cell>
          <cell r="H467">
            <v>0</v>
          </cell>
          <cell r="K467" t="str">
            <v>Edpyme Santander Consumo Perú S.A.</v>
          </cell>
          <cell r="L467">
            <v>0</v>
          </cell>
          <cell r="N467" t="str">
            <v>Edpyme Santander Consumo Perú S.A.</v>
          </cell>
          <cell r="O467">
            <v>0</v>
          </cell>
        </row>
        <row r="468">
          <cell r="D468" t="str">
            <v>Financiera Confianza S.A.A.</v>
          </cell>
          <cell r="E468">
            <v>13944.72167396</v>
          </cell>
          <cell r="F468" t="str">
            <v>Financiera Confianza S.A.A.</v>
          </cell>
          <cell r="G468">
            <v>0</v>
          </cell>
          <cell r="H468">
            <v>0</v>
          </cell>
          <cell r="K468" t="str">
            <v>Financiera Confianza S.A.A.</v>
          </cell>
          <cell r="L468">
            <v>0</v>
          </cell>
          <cell r="N468" t="str">
            <v>Financiera Confianza S.A.A.</v>
          </cell>
          <cell r="O468">
            <v>0</v>
          </cell>
        </row>
        <row r="469">
          <cell r="D469" t="str">
            <v>Financiera Efectiva S.A.</v>
          </cell>
          <cell r="E469">
            <v>0</v>
          </cell>
          <cell r="F469" t="str">
            <v>Financiera Efectiva S.A.</v>
          </cell>
          <cell r="G469">
            <v>0</v>
          </cell>
          <cell r="H469">
            <v>5396.086959354</v>
          </cell>
          <cell r="K469" t="str">
            <v>Financiera Efectiva S.A.</v>
          </cell>
          <cell r="L469">
            <v>5396.086959354</v>
          </cell>
          <cell r="N469" t="str">
            <v>Financiera Efectiva S.A.</v>
          </cell>
          <cell r="O469">
            <v>0</v>
          </cell>
        </row>
        <row r="470">
          <cell r="D470" t="str">
            <v>Financiera Oh! S.A.</v>
          </cell>
          <cell r="E470">
            <v>81669.3691381267</v>
          </cell>
          <cell r="F470" t="str">
            <v>Financiera Oh! S.A.</v>
          </cell>
          <cell r="G470">
            <v>0</v>
          </cell>
          <cell r="H470">
            <v>71165.83949698</v>
          </cell>
          <cell r="K470" t="str">
            <v>Financiera Oh! S.A.</v>
          </cell>
          <cell r="L470">
            <v>58583.992540819694</v>
          </cell>
          <cell r="N470" t="str">
            <v>Financiera Oh! S.A.</v>
          </cell>
          <cell r="O470">
            <v>8874.6876715279</v>
          </cell>
        </row>
        <row r="471">
          <cell r="D471" t="str">
            <v> </v>
          </cell>
          <cell r="E471">
            <v>0</v>
          </cell>
          <cell r="F471" t="str">
            <v> </v>
          </cell>
          <cell r="G471">
            <v>0</v>
          </cell>
          <cell r="H471">
            <v>626042.8068905505</v>
          </cell>
          <cell r="K471" t="str">
            <v> </v>
          </cell>
          <cell r="L471">
            <v>3158900.5114284726</v>
          </cell>
          <cell r="N471" t="str">
            <v> </v>
          </cell>
          <cell r="O471">
            <v>266067.75376165175</v>
          </cell>
        </row>
        <row r="472">
          <cell r="D472" t="str">
            <v>BCP - PF Fideicomiso en Infraestructura</v>
          </cell>
          <cell r="E472">
            <v>0</v>
          </cell>
          <cell r="F472" t="str">
            <v>BCP - PF Fideicomiso en Infraestructura</v>
          </cell>
          <cell r="G472">
            <v>0</v>
          </cell>
          <cell r="H472">
            <v>94624.9118853048</v>
          </cell>
          <cell r="K472" t="str">
            <v>BCP - PF Fideicomiso en Infraestructura</v>
          </cell>
          <cell r="L472">
            <v>888062.110849613</v>
          </cell>
          <cell r="N472" t="str">
            <v>BCP - PF Fideicomiso en Infraestructura</v>
          </cell>
          <cell r="O472">
            <v>89245.6700193432</v>
          </cell>
        </row>
        <row r="473">
          <cell r="D473" t="str">
            <v>CCR Inc. MT-100 Payment Rights Master Trust</v>
          </cell>
          <cell r="E473">
            <v>0</v>
          </cell>
          <cell r="F473" t="str">
            <v>CCR Inc. MT-100 Payment Rights Master Trust</v>
          </cell>
          <cell r="G473">
            <v>0</v>
          </cell>
          <cell r="H473">
            <v>16561.6168591692</v>
          </cell>
          <cell r="K473" t="str">
            <v>CCR Inc. MT-100 Payment Rights Master Trust</v>
          </cell>
          <cell r="L473">
            <v>59027.301113449204</v>
          </cell>
          <cell r="N473" t="str">
            <v>CCR Inc. MT-100 Payment Rights Master Trust</v>
          </cell>
          <cell r="O473">
            <v>0</v>
          </cell>
        </row>
        <row r="474">
          <cell r="D474" t="str">
            <v>Continental Senior Trust</v>
          </cell>
          <cell r="E474">
            <v>0</v>
          </cell>
          <cell r="F474" t="str">
            <v>Continental Senior Trust</v>
          </cell>
          <cell r="G474">
            <v>0</v>
          </cell>
          <cell r="H474">
            <v>9264.471690999999</v>
          </cell>
          <cell r="K474" t="str">
            <v>Continental Senior Trust</v>
          </cell>
          <cell r="L474">
            <v>215429.614879</v>
          </cell>
          <cell r="N474" t="str">
            <v>Continental Senior Trust</v>
          </cell>
          <cell r="O474">
            <v>0</v>
          </cell>
        </row>
        <row r="475">
          <cell r="D475" t="str">
            <v>CONTINENTAL SOCIEDAD TITULIZADORA S.A.</v>
          </cell>
          <cell r="E475">
            <v>0</v>
          </cell>
          <cell r="F475" t="str">
            <v>CONTINENTAL SOCIEDAD TITULIZADORA S.A.</v>
          </cell>
          <cell r="G475">
            <v>0</v>
          </cell>
          <cell r="H475">
            <v>29258.3855011266</v>
          </cell>
          <cell r="K475" t="str">
            <v>CONTINENTAL SOCIEDAD TITULIZADORA S.A.</v>
          </cell>
          <cell r="L475">
            <v>75382.63625298481</v>
          </cell>
          <cell r="N475" t="str">
            <v>CONTINENTAL SOCIEDAD TITULIZADORA S.A.</v>
          </cell>
          <cell r="O475">
            <v>1614.903531435</v>
          </cell>
        </row>
        <row r="476">
          <cell r="D476" t="str">
            <v>Continental Trust</v>
          </cell>
          <cell r="E476">
            <v>0</v>
          </cell>
          <cell r="F476" t="str">
            <v>Continental Trust</v>
          </cell>
          <cell r="G476">
            <v>0</v>
          </cell>
          <cell r="H476">
            <v>40682.043389136204</v>
          </cell>
          <cell r="K476" t="str">
            <v>Continental Trust</v>
          </cell>
          <cell r="L476">
            <v>199899.22298442503</v>
          </cell>
          <cell r="N476" t="str">
            <v>Continental Trust</v>
          </cell>
          <cell r="O476">
            <v>68638.51048752341</v>
          </cell>
        </row>
        <row r="477">
          <cell r="D477" t="str">
            <v>Credicorp Capital Sociedad Titulizadora S.A.</v>
          </cell>
          <cell r="E477">
            <v>0</v>
          </cell>
          <cell r="F477" t="str">
            <v>Credicorp Capital Sociedad Titulizadora S.A.</v>
          </cell>
          <cell r="G477">
            <v>0</v>
          </cell>
          <cell r="H477">
            <v>28037.878313058</v>
          </cell>
          <cell r="K477" t="str">
            <v>Credicorp Capital Sociedad Titulizadora S.A.</v>
          </cell>
          <cell r="L477">
            <v>188439.497621176</v>
          </cell>
          <cell r="N477" t="str">
            <v>Credicorp Capital Sociedad Titulizadora S.A.</v>
          </cell>
          <cell r="O477">
            <v>4909.7365756633</v>
          </cell>
        </row>
        <row r="478">
          <cell r="D478" t="str">
            <v>CRPAO PEN TRUST Nº1 SERIES 2008-100</v>
          </cell>
          <cell r="E478">
            <v>0</v>
          </cell>
          <cell r="F478" t="str">
            <v>CRPAO PEN TRUST Nº1 SERIES 2008-100</v>
          </cell>
          <cell r="G478">
            <v>0</v>
          </cell>
          <cell r="H478">
            <v>15677.808345824998</v>
          </cell>
          <cell r="K478" t="str">
            <v>CRPAO PEN TRUST Nº1 SERIES 2008-100</v>
          </cell>
          <cell r="L478">
            <v>31481.039158416603</v>
          </cell>
          <cell r="N478" t="str">
            <v>CRPAO PEN TRUST Nº1 SERIES 2008-100</v>
          </cell>
          <cell r="O478">
            <v>15552.3858790584</v>
          </cell>
        </row>
        <row r="479">
          <cell r="D479" t="str">
            <v>CRPAO VAC Trust, Series 2009-100</v>
          </cell>
          <cell r="E479">
            <v>0</v>
          </cell>
          <cell r="F479" t="str">
            <v>CRPAO VAC Trust, Series 2009-100</v>
          </cell>
          <cell r="G479">
            <v>0</v>
          </cell>
          <cell r="H479">
            <v>19538.3793476508</v>
          </cell>
          <cell r="K479" t="str">
            <v>CRPAO VAC Trust, Series 2009-100</v>
          </cell>
          <cell r="L479">
            <v>12860.7053933904</v>
          </cell>
          <cell r="N479" t="str">
            <v>CRPAO VAC Trust, Series 2009-100</v>
          </cell>
          <cell r="O479">
            <v>1071.7254494492</v>
          </cell>
        </row>
        <row r="480">
          <cell r="D480" t="str">
            <v>IIRSA NORTE FINANCE LIMITED</v>
          </cell>
          <cell r="E480">
            <v>0</v>
          </cell>
          <cell r="F480" t="str">
            <v>IIRSA NORTE FINANCE LIMITED</v>
          </cell>
          <cell r="G480">
            <v>0</v>
          </cell>
          <cell r="H480">
            <v>33015.1614141084</v>
          </cell>
          <cell r="K480" t="str">
            <v>IIRSA NORTE FINANCE LIMITED</v>
          </cell>
          <cell r="L480">
            <v>106069.403426741</v>
          </cell>
          <cell r="N480" t="str">
            <v>IIRSA NORTE FINANCE LIMITED</v>
          </cell>
          <cell r="O480">
            <v>19062.212376798903</v>
          </cell>
        </row>
        <row r="481">
          <cell r="D481" t="str">
            <v>InRetail Shopping Malls</v>
          </cell>
          <cell r="E481">
            <v>0</v>
          </cell>
          <cell r="F481" t="str">
            <v>InRetail Shopping Malls</v>
          </cell>
          <cell r="G481">
            <v>0</v>
          </cell>
          <cell r="H481">
            <v>125838.720558288</v>
          </cell>
          <cell r="K481" t="str">
            <v>InRetail Shopping Malls</v>
          </cell>
          <cell r="L481">
            <v>423328.45428830903</v>
          </cell>
          <cell r="N481" t="str">
            <v>InRetail Shopping Malls</v>
          </cell>
          <cell r="O481">
            <v>4502.766342645</v>
          </cell>
        </row>
        <row r="482">
          <cell r="D482" t="str">
            <v>INTERNACIONAL DE TITULOS SOC. TITULIZADORA</v>
          </cell>
          <cell r="E482">
            <v>0</v>
          </cell>
          <cell r="F482" t="str">
            <v>INTERNACIONAL DE TITULOS SOC. TITULIZADORA</v>
          </cell>
          <cell r="G482">
            <v>0</v>
          </cell>
          <cell r="H482">
            <v>73413.155602525</v>
          </cell>
          <cell r="K482" t="str">
            <v>INTERNACIONAL DE TITULOS SOC. TITULIZADORA</v>
          </cell>
          <cell r="L482">
            <v>33960.2109798</v>
          </cell>
          <cell r="N482" t="str">
            <v>INTERNACIONAL DE TITULOS SOC. TITULIZADORA</v>
          </cell>
          <cell r="O482">
            <v>6991.8081429</v>
          </cell>
        </row>
        <row r="483">
          <cell r="D483" t="str">
            <v>INTEROCEANICA IV FINANCE</v>
          </cell>
          <cell r="E483">
            <v>0</v>
          </cell>
          <cell r="F483" t="str">
            <v>INTEROCEANICA IV FINANCE</v>
          </cell>
          <cell r="G483">
            <v>0</v>
          </cell>
          <cell r="H483">
            <v>13185.9530656</v>
          </cell>
          <cell r="K483" t="str">
            <v>INTEROCEANICA IV FINANCE</v>
          </cell>
          <cell r="L483">
            <v>260992.775097723</v>
          </cell>
          <cell r="N483" t="str">
            <v>INTEROCEANICA IV FINANCE</v>
          </cell>
          <cell r="O483">
            <v>32139.4325835555</v>
          </cell>
        </row>
        <row r="484">
          <cell r="D484" t="str">
            <v>INTEROCEANICA V FINANCE LIMITED</v>
          </cell>
          <cell r="E484">
            <v>0</v>
          </cell>
          <cell r="F484" t="str">
            <v>INTEROCEANICA V FINANCE LIMITED</v>
          </cell>
          <cell r="G484">
            <v>0</v>
          </cell>
          <cell r="H484">
            <v>0</v>
          </cell>
          <cell r="K484" t="str">
            <v>INTEROCEANICA V FINANCE LIMITED</v>
          </cell>
          <cell r="L484">
            <v>8812.9545591204</v>
          </cell>
          <cell r="N484" t="str">
            <v>INTEROCEANICA V FINANCE LIMITED</v>
          </cell>
          <cell r="O484">
            <v>0</v>
          </cell>
        </row>
        <row r="485">
          <cell r="D485" t="str">
            <v>PERU ENHANCED PASS TROUGH SSCN</v>
          </cell>
          <cell r="E485">
            <v>0</v>
          </cell>
          <cell r="F485" t="str">
            <v>PERU ENHANCED PASS TROUGH SSCN</v>
          </cell>
          <cell r="G485">
            <v>0</v>
          </cell>
          <cell r="H485">
            <v>0</v>
          </cell>
          <cell r="K485" t="str">
            <v>PERU ENHANCED PASS TROUGH SSCN</v>
          </cell>
          <cell r="L485">
            <v>175407.27796116204</v>
          </cell>
          <cell r="N485" t="str">
            <v>PERU ENHANCED PASS TROUGH SSCN</v>
          </cell>
          <cell r="O485">
            <v>2724.8155771144</v>
          </cell>
        </row>
        <row r="486">
          <cell r="D486" t="str">
            <v>Peru Payroll Deduction Finance Limited</v>
          </cell>
          <cell r="E486">
            <v>0</v>
          </cell>
          <cell r="F486" t="str">
            <v>Peru Payroll Deduction Finance Limited</v>
          </cell>
          <cell r="G486">
            <v>0</v>
          </cell>
          <cell r="H486">
            <v>27893.2681056</v>
          </cell>
          <cell r="K486" t="str">
            <v>Peru Payroll Deduction Finance Limited</v>
          </cell>
          <cell r="L486">
            <v>145449.24441152</v>
          </cell>
          <cell r="N486" t="str">
            <v>Peru Payroll Deduction Finance Limited</v>
          </cell>
          <cell r="O486">
            <v>5336.1034636800005</v>
          </cell>
        </row>
        <row r="487">
          <cell r="D487" t="str">
            <v>Red Dorsal Finance Limited</v>
          </cell>
          <cell r="E487">
            <v>0</v>
          </cell>
          <cell r="F487" t="str">
            <v>Red Dorsal Finance Limited</v>
          </cell>
          <cell r="G487">
            <v>0</v>
          </cell>
          <cell r="H487">
            <v>22762.8813191522</v>
          </cell>
          <cell r="K487" t="str">
            <v>Red Dorsal Finance Limited</v>
          </cell>
          <cell r="L487">
            <v>91051.5252766088</v>
          </cell>
          <cell r="N487" t="str">
            <v>Red Dorsal Finance Limited</v>
          </cell>
          <cell r="O487">
            <v>734.2864941662001</v>
          </cell>
        </row>
        <row r="488">
          <cell r="D488" t="str">
            <v>SCOTIA SOCIEDAD TITULIZADORA S.A.</v>
          </cell>
          <cell r="E488">
            <v>0</v>
          </cell>
          <cell r="F488" t="str">
            <v>SCOTIA SOCIEDAD TITULIZADORA S.A.</v>
          </cell>
          <cell r="G488">
            <v>0</v>
          </cell>
          <cell r="H488">
            <v>76288.1714930063</v>
          </cell>
          <cell r="K488" t="str">
            <v>SCOTIA SOCIEDAD TITULIZADORA S.A.</v>
          </cell>
          <cell r="L488">
            <v>243246.537175033</v>
          </cell>
          <cell r="N488" t="str">
            <v>SCOTIA SOCIEDAD TITULIZADORA S.A.</v>
          </cell>
          <cell r="O488">
            <v>13543.3968383193</v>
          </cell>
        </row>
        <row r="489">
          <cell r="D489" t="str">
            <v>Scotiabank -Fideicomiso de Infraestructura 2</v>
          </cell>
          <cell r="E489">
            <v>0</v>
          </cell>
          <cell r="F489" t="str">
            <v>Scotiabank -Fideicomiso de Infraestructura 2</v>
          </cell>
          <cell r="G489">
            <v>0</v>
          </cell>
          <cell r="H489">
            <v>0</v>
          </cell>
          <cell r="K489" t="str">
            <v>Scotiabank -Fideicomiso de Infraestructura 2</v>
          </cell>
          <cell r="L489">
            <v>0</v>
          </cell>
          <cell r="N489" t="str">
            <v>Scotiabank -Fideicomiso de Infraestructura 2</v>
          </cell>
          <cell r="O489">
            <v>0</v>
          </cell>
        </row>
        <row r="490">
          <cell r="D490" t="str">
            <v> </v>
          </cell>
          <cell r="E490">
            <v>20211.819358800003</v>
          </cell>
          <cell r="F490" t="str">
            <v> </v>
          </cell>
          <cell r="G490">
            <v>0</v>
          </cell>
          <cell r="H490">
            <v>717040.073607825</v>
          </cell>
          <cell r="K490" t="str">
            <v> </v>
          </cell>
          <cell r="L490">
            <v>3879006.1977568115</v>
          </cell>
          <cell r="N490" t="str">
            <v> </v>
          </cell>
          <cell r="O490">
            <v>956130.2783296008</v>
          </cell>
        </row>
        <row r="491">
          <cell r="D491" t="str">
            <v>CONSORCIO CREDICORP</v>
          </cell>
          <cell r="E491">
            <v>0</v>
          </cell>
          <cell r="F491" t="str">
            <v>CONSORCIO CREDICORP</v>
          </cell>
          <cell r="G491">
            <v>0</v>
          </cell>
          <cell r="H491">
            <v>30559.94579448</v>
          </cell>
          <cell r="K491" t="str">
            <v>CONSORCIO CREDICORP</v>
          </cell>
          <cell r="L491">
            <v>1009144.16464536</v>
          </cell>
          <cell r="N491" t="str">
            <v>CONSORCIO CREDICORP</v>
          </cell>
          <cell r="O491">
            <v>455421.80769191997</v>
          </cell>
        </row>
        <row r="492">
          <cell r="D492" t="str">
            <v>CORPORACION FINANCIERA DE DESARROLLO</v>
          </cell>
          <cell r="E492">
            <v>20211.819358800003</v>
          </cell>
          <cell r="F492" t="str">
            <v>CORPORACION FINANCIERA DE DESARROLLO</v>
          </cell>
          <cell r="G492">
            <v>0</v>
          </cell>
          <cell r="H492">
            <v>144528.23965212802</v>
          </cell>
          <cell r="K492" t="str">
            <v>CORPORACION FINANCIERA DE DESARROLLO</v>
          </cell>
          <cell r="L492">
            <v>372239.41156877705</v>
          </cell>
          <cell r="N492" t="str">
            <v>CORPORACION FINANCIERA DE DESARROLLO</v>
          </cell>
          <cell r="O492">
            <v>0</v>
          </cell>
        </row>
        <row r="493">
          <cell r="D493" t="str">
            <v>Fondo Mivivienda S.A.</v>
          </cell>
          <cell r="E493">
            <v>0</v>
          </cell>
          <cell r="F493" t="str">
            <v>Fondo Mivivienda S.A.</v>
          </cell>
          <cell r="G493">
            <v>0</v>
          </cell>
          <cell r="H493">
            <v>342139.86512809</v>
          </cell>
          <cell r="K493" t="str">
            <v>Fondo Mivivienda S.A.</v>
          </cell>
          <cell r="L493">
            <v>851477.7776888439</v>
          </cell>
          <cell r="N493" t="str">
            <v>Fondo Mivivienda S.A.</v>
          </cell>
          <cell r="O493">
            <v>2138.2589308</v>
          </cell>
        </row>
        <row r="494">
          <cell r="D494" t="str">
            <v>Intercorp Financial Services Inc.</v>
          </cell>
          <cell r="E494">
            <v>0</v>
          </cell>
          <cell r="F494" t="str">
            <v>Intercorp Financial Services Inc.</v>
          </cell>
          <cell r="G494">
            <v>0</v>
          </cell>
          <cell r="H494">
            <v>104859.382243089</v>
          </cell>
          <cell r="K494" t="str">
            <v>Intercorp Financial Services Inc.</v>
          </cell>
          <cell r="L494">
            <v>1304294.42933668</v>
          </cell>
          <cell r="N494" t="str">
            <v>Intercorp Financial Services Inc.</v>
          </cell>
          <cell r="O494">
            <v>494512.61974795803</v>
          </cell>
        </row>
        <row r="495">
          <cell r="D495" t="str">
            <v>Intercorp Perú Ltd.</v>
          </cell>
          <cell r="E495">
            <v>0</v>
          </cell>
          <cell r="F495" t="str">
            <v>Intercorp Perú Ltd.</v>
          </cell>
          <cell r="G495">
            <v>0</v>
          </cell>
          <cell r="H495">
            <v>54502.4767895353</v>
          </cell>
          <cell r="K495" t="str">
            <v>Intercorp Perú Ltd.</v>
          </cell>
          <cell r="L495">
            <v>237303.64332119204</v>
          </cell>
          <cell r="N495" t="str">
            <v>Intercorp Perú Ltd.</v>
          </cell>
          <cell r="O495">
            <v>749.8845260736</v>
          </cell>
        </row>
        <row r="496">
          <cell r="D496" t="str">
            <v>INTERSEGURO</v>
          </cell>
          <cell r="E496">
            <v>0</v>
          </cell>
          <cell r="F496" t="str">
            <v>INTERSEGURO</v>
          </cell>
          <cell r="G496">
            <v>0</v>
          </cell>
          <cell r="H496">
            <v>12257.9022822817</v>
          </cell>
          <cell r="K496" t="str">
            <v>INTERSEGURO</v>
          </cell>
          <cell r="L496">
            <v>26235.7162081709</v>
          </cell>
          <cell r="N496" t="str">
            <v>INTERSEGURO</v>
          </cell>
          <cell r="O496">
            <v>1351.8692761478999</v>
          </cell>
        </row>
        <row r="497">
          <cell r="D497" t="str">
            <v>Pacifico Compañía de Seguros y Reaseguros</v>
          </cell>
          <cell r="E497">
            <v>0</v>
          </cell>
          <cell r="F497" t="str">
            <v>Pacifico Compañía de Seguros y Reaseguros</v>
          </cell>
          <cell r="G497">
            <v>0</v>
          </cell>
          <cell r="H497">
            <v>28192.2617182208</v>
          </cell>
          <cell r="K497" t="str">
            <v>Pacifico Compañía de Seguros y Reaseguros</v>
          </cell>
          <cell r="L497">
            <v>78311.0549877878</v>
          </cell>
          <cell r="N497" t="str">
            <v>Pacifico Compañía de Seguros y Reaseguros</v>
          </cell>
          <cell r="O497">
            <v>1955.8381567015</v>
          </cell>
        </row>
        <row r="498">
          <cell r="D498" t="str">
            <v> </v>
          </cell>
          <cell r="E498">
            <v>11601.030562799999</v>
          </cell>
          <cell r="F498" t="str">
            <v> </v>
          </cell>
          <cell r="G498">
            <v>0</v>
          </cell>
          <cell r="H498">
            <v>3313492.0912558055</v>
          </cell>
          <cell r="K498" t="str">
            <v> </v>
          </cell>
          <cell r="L498">
            <v>12147733.78846001</v>
          </cell>
          <cell r="N498" t="str">
            <v> </v>
          </cell>
          <cell r="O498">
            <v>4044260.602869276</v>
          </cell>
        </row>
        <row r="499">
          <cell r="D499" t="str">
            <v>Administradora Jockey Plaza Shopping Center S</v>
          </cell>
          <cell r="E499">
            <v>0</v>
          </cell>
          <cell r="F499" t="str">
            <v>Administradora Jockey Plaza Shopping Center S</v>
          </cell>
          <cell r="G499">
            <v>0</v>
          </cell>
          <cell r="H499">
            <v>92606.0682372217</v>
          </cell>
          <cell r="K499" t="str">
            <v>Administradora Jockey Plaza Shopping Center S</v>
          </cell>
          <cell r="L499">
            <v>133289.651936248</v>
          </cell>
          <cell r="N499" t="str">
            <v>Administradora Jockey Plaza Shopping Center S</v>
          </cell>
          <cell r="O499">
            <v>515.98401725</v>
          </cell>
        </row>
        <row r="500">
          <cell r="D500" t="str">
            <v>ALICORP S.A.</v>
          </cell>
          <cell r="E500">
            <v>11601.030562799999</v>
          </cell>
          <cell r="F500" t="str">
            <v>ALICORP S.A.</v>
          </cell>
          <cell r="G500">
            <v>0</v>
          </cell>
          <cell r="H500">
            <v>215516.469068862</v>
          </cell>
          <cell r="K500" t="str">
            <v>ALICORP S.A.</v>
          </cell>
          <cell r="L500">
            <v>1967526.28687585</v>
          </cell>
          <cell r="N500" t="str">
            <v>ALICORP S.A.</v>
          </cell>
          <cell r="O500">
            <v>919217.763509134</v>
          </cell>
        </row>
        <row r="501">
          <cell r="D501" t="str">
            <v>Camposol S.A.</v>
          </cell>
          <cell r="E501">
            <v>0</v>
          </cell>
          <cell r="F501" t="str">
            <v>Camposol S.A.</v>
          </cell>
          <cell r="G501">
            <v>0</v>
          </cell>
          <cell r="H501">
            <v>0</v>
          </cell>
          <cell r="K501" t="str">
            <v>Camposol S.A.</v>
          </cell>
          <cell r="L501">
            <v>22562.474496</v>
          </cell>
          <cell r="N501" t="str">
            <v>Camposol S.A.</v>
          </cell>
          <cell r="O501">
            <v>0</v>
          </cell>
        </row>
        <row r="502">
          <cell r="D502" t="str">
            <v>CEMENTOS PACASMAYO S.A.A.</v>
          </cell>
          <cell r="E502">
            <v>0</v>
          </cell>
          <cell r="F502" t="str">
            <v>CEMENTOS PACASMAYO S.A.A.</v>
          </cell>
          <cell r="G502">
            <v>0</v>
          </cell>
          <cell r="H502">
            <v>49165.432273183505</v>
          </cell>
          <cell r="K502" t="str">
            <v>CEMENTOS PACASMAYO S.A.A.</v>
          </cell>
          <cell r="L502">
            <v>412015.59339785395</v>
          </cell>
          <cell r="N502" t="str">
            <v>CEMENTOS PACASMAYO S.A.A.</v>
          </cell>
          <cell r="O502">
            <v>485141.922721757</v>
          </cell>
        </row>
        <row r="503">
          <cell r="D503" t="str">
            <v>CEMENTOS YURA</v>
          </cell>
          <cell r="E503">
            <v>0</v>
          </cell>
          <cell r="F503" t="str">
            <v>CEMENTOS YURA</v>
          </cell>
          <cell r="G503">
            <v>0</v>
          </cell>
          <cell r="H503">
            <v>107920.37195554</v>
          </cell>
          <cell r="K503" t="str">
            <v>CEMENTOS YURA</v>
          </cell>
          <cell r="L503">
            <v>188080.545473957</v>
          </cell>
          <cell r="N503" t="str">
            <v>CEMENTOS YURA</v>
          </cell>
          <cell r="O503">
            <v>0</v>
          </cell>
        </row>
        <row r="504">
          <cell r="D504" t="str">
            <v>CIA MINERA ATACOCHA</v>
          </cell>
          <cell r="E504">
            <v>0</v>
          </cell>
          <cell r="F504" t="str">
            <v>CIA MINERA ATACOCHA</v>
          </cell>
          <cell r="G504">
            <v>0</v>
          </cell>
          <cell r="H504">
            <v>0</v>
          </cell>
          <cell r="K504" t="str">
            <v>CIA MINERA ATACOCHA</v>
          </cell>
          <cell r="L504">
            <v>17346.678399999997</v>
          </cell>
          <cell r="N504" t="str">
            <v>CIA MINERA ATACOCHA</v>
          </cell>
          <cell r="O504">
            <v>11696.3088</v>
          </cell>
        </row>
        <row r="505">
          <cell r="D505" t="str">
            <v>CIA MINERA BUENAVENTURA</v>
          </cell>
          <cell r="E505">
            <v>0</v>
          </cell>
          <cell r="F505" t="str">
            <v>CIA MINERA BUENAVENTURA</v>
          </cell>
          <cell r="G505">
            <v>0</v>
          </cell>
          <cell r="H505">
            <v>1134.86201504</v>
          </cell>
          <cell r="K505" t="str">
            <v>CIA MINERA BUENAVENTURA</v>
          </cell>
          <cell r="L505">
            <v>152645.78586288</v>
          </cell>
          <cell r="N505" t="str">
            <v>CIA MINERA BUENAVENTURA</v>
          </cell>
          <cell r="O505">
            <v>73740.24610848</v>
          </cell>
        </row>
        <row r="506">
          <cell r="D506" t="str">
            <v>CONCESIONARIA TRASVASE OLMOS S.A.</v>
          </cell>
          <cell r="E506">
            <v>0</v>
          </cell>
          <cell r="F506" t="str">
            <v>CONCESIONARIA TRASVASE OLMOS S.A.</v>
          </cell>
          <cell r="G506">
            <v>0</v>
          </cell>
          <cell r="H506">
            <v>4098.433750546</v>
          </cell>
          <cell r="K506" t="str">
            <v>CONCESIONARIA TRASVASE OLMOS S.A.</v>
          </cell>
          <cell r="L506">
            <v>155790.680900465</v>
          </cell>
          <cell r="N506" t="str">
            <v>CONCESIONARIA TRASVASE OLMOS S.A.</v>
          </cell>
          <cell r="O506">
            <v>0</v>
          </cell>
        </row>
        <row r="507">
          <cell r="D507" t="str">
            <v>CONSORCIO TRANSMANTARO S.A.</v>
          </cell>
          <cell r="E507">
            <v>0</v>
          </cell>
          <cell r="F507" t="str">
            <v>CONSORCIO TRANSMANTARO S.A.</v>
          </cell>
          <cell r="G507">
            <v>0</v>
          </cell>
          <cell r="H507">
            <v>0</v>
          </cell>
          <cell r="K507" t="str">
            <v>CONSORCIO TRANSMANTARO S.A.</v>
          </cell>
          <cell r="L507">
            <v>23494.793788256</v>
          </cell>
          <cell r="N507" t="str">
            <v>CONSORCIO TRANSMANTARO S.A.</v>
          </cell>
          <cell r="O507">
            <v>0</v>
          </cell>
        </row>
        <row r="508">
          <cell r="D508" t="str">
            <v>Corporación Azucarera del Perú S.A.</v>
          </cell>
          <cell r="E508">
            <v>0</v>
          </cell>
          <cell r="F508" t="str">
            <v>Corporación Azucarera del Perú S.A.</v>
          </cell>
          <cell r="G508">
            <v>0</v>
          </cell>
          <cell r="H508">
            <v>15606.589752</v>
          </cell>
          <cell r="K508" t="str">
            <v>Corporación Azucarera del Perú S.A.</v>
          </cell>
          <cell r="L508">
            <v>36415.376088</v>
          </cell>
          <cell r="N508" t="str">
            <v>Corporación Azucarera del Perú S.A.</v>
          </cell>
          <cell r="O508">
            <v>0</v>
          </cell>
        </row>
        <row r="509">
          <cell r="D509" t="str">
            <v>CORPORACION PRIMAX S.A</v>
          </cell>
          <cell r="E509">
            <v>0</v>
          </cell>
          <cell r="F509" t="str">
            <v>CORPORACION PRIMAX S.A</v>
          </cell>
          <cell r="G509">
            <v>0</v>
          </cell>
          <cell r="H509">
            <v>245906.78938832402</v>
          </cell>
          <cell r="K509" t="str">
            <v>CORPORACION PRIMAX S.A</v>
          </cell>
          <cell r="L509">
            <v>284301.385365467</v>
          </cell>
          <cell r="N509" t="str">
            <v>CORPORACION PRIMAX S.A</v>
          </cell>
          <cell r="O509">
            <v>0</v>
          </cell>
        </row>
        <row r="510">
          <cell r="D510" t="str">
            <v>Cosapi S.A.</v>
          </cell>
          <cell r="E510">
            <v>0</v>
          </cell>
          <cell r="F510" t="str">
            <v>Cosapi S.A.</v>
          </cell>
          <cell r="G510">
            <v>0</v>
          </cell>
          <cell r="H510">
            <v>0</v>
          </cell>
          <cell r="K510" t="str">
            <v>Cosapi S.A.</v>
          </cell>
          <cell r="L510">
            <v>22867.695331799998</v>
          </cell>
          <cell r="N510" t="str">
            <v>Cosapi S.A.</v>
          </cell>
          <cell r="O510">
            <v>0</v>
          </cell>
        </row>
        <row r="511">
          <cell r="D511" t="str">
            <v>EDITORA EL COMERCIO</v>
          </cell>
          <cell r="E511">
            <v>0</v>
          </cell>
          <cell r="F511" t="str">
            <v>EDITORA EL COMERCIO</v>
          </cell>
          <cell r="G511">
            <v>0</v>
          </cell>
          <cell r="H511">
            <v>2138.55</v>
          </cell>
          <cell r="K511" t="str">
            <v>EDITORA EL COMERCIO</v>
          </cell>
          <cell r="L511">
            <v>4433.30955</v>
          </cell>
          <cell r="N511" t="str">
            <v>EDITORA EL COMERCIO</v>
          </cell>
          <cell r="O511">
            <v>8641.42422</v>
          </cell>
        </row>
        <row r="512">
          <cell r="D512" t="str">
            <v>Enel Distribucion Peru S.A.A.</v>
          </cell>
          <cell r="E512">
            <v>0</v>
          </cell>
          <cell r="F512" t="str">
            <v>Enel Distribucion Peru S.A.A.</v>
          </cell>
          <cell r="G512">
            <v>0</v>
          </cell>
          <cell r="H512">
            <v>273313.07083431305</v>
          </cell>
          <cell r="K512" t="str">
            <v>Enel Distribucion Peru S.A.A.</v>
          </cell>
          <cell r="L512">
            <v>435677.202901957</v>
          </cell>
          <cell r="N512" t="str">
            <v>Enel Distribucion Peru S.A.A.</v>
          </cell>
          <cell r="O512">
            <v>87933.18108686959</v>
          </cell>
        </row>
        <row r="513">
          <cell r="D513" t="str">
            <v>Enel Generación Perú S.A.A.</v>
          </cell>
          <cell r="E513">
            <v>0</v>
          </cell>
          <cell r="F513" t="str">
            <v>Enel Generación Perú S.A.A.</v>
          </cell>
          <cell r="G513">
            <v>0</v>
          </cell>
          <cell r="H513">
            <v>61734.4207169601</v>
          </cell>
          <cell r="K513" t="str">
            <v>Enel Generación Perú S.A.A.</v>
          </cell>
          <cell r="L513">
            <v>503327.631323929</v>
          </cell>
          <cell r="N513" t="str">
            <v>Enel Generación Perú S.A.A.</v>
          </cell>
          <cell r="O513">
            <v>244879.20349801998</v>
          </cell>
        </row>
        <row r="514">
          <cell r="D514" t="str">
            <v>Energía Eólica S.A.</v>
          </cell>
          <cell r="E514">
            <v>0</v>
          </cell>
          <cell r="F514" t="str">
            <v>Energía Eólica S.A.</v>
          </cell>
          <cell r="G514">
            <v>0</v>
          </cell>
          <cell r="H514">
            <v>33669.4270642664</v>
          </cell>
          <cell r="K514" t="str">
            <v>Energía Eólica S.A.</v>
          </cell>
          <cell r="L514">
            <v>136820.30816115497</v>
          </cell>
          <cell r="N514" t="str">
            <v>Energía Eólica S.A.</v>
          </cell>
          <cell r="O514">
            <v>0</v>
          </cell>
        </row>
        <row r="515">
          <cell r="D515" t="str">
            <v>Engie Energía Perú S.A.</v>
          </cell>
          <cell r="E515">
            <v>0</v>
          </cell>
          <cell r="F515" t="str">
            <v>Engie Energía Perú S.A.</v>
          </cell>
          <cell r="G515">
            <v>0</v>
          </cell>
          <cell r="H515">
            <v>205085.115525414</v>
          </cell>
          <cell r="K515" t="str">
            <v>Engie Energía Perú S.A.</v>
          </cell>
          <cell r="L515">
            <v>1118014.4614114698</v>
          </cell>
          <cell r="N515" t="str">
            <v>Engie Energía Perú S.A.</v>
          </cell>
          <cell r="O515">
            <v>407851.77062056</v>
          </cell>
        </row>
        <row r="516">
          <cell r="D516" t="str">
            <v>Fenix Power Perú S.A.</v>
          </cell>
          <cell r="E516">
            <v>0</v>
          </cell>
          <cell r="F516" t="str">
            <v>Fenix Power Perú S.A.</v>
          </cell>
          <cell r="G516">
            <v>0</v>
          </cell>
          <cell r="H516">
            <v>10485.068007297801</v>
          </cell>
          <cell r="K516" t="str">
            <v>Fenix Power Perú S.A.</v>
          </cell>
          <cell r="L516">
            <v>107729.307834982</v>
          </cell>
          <cell r="N516" t="str">
            <v>Fenix Power Perú S.A.</v>
          </cell>
          <cell r="O516">
            <v>0</v>
          </cell>
        </row>
        <row r="517">
          <cell r="D517" t="str">
            <v>Ferreycorp S.A.A.</v>
          </cell>
          <cell r="E517">
            <v>0</v>
          </cell>
          <cell r="F517" t="str">
            <v>Ferreycorp S.A.A.</v>
          </cell>
          <cell r="G517">
            <v>0</v>
          </cell>
          <cell r="H517">
            <v>53654.8223814605</v>
          </cell>
          <cell r="K517" t="str">
            <v>Ferreycorp S.A.A.</v>
          </cell>
          <cell r="L517">
            <v>459314.539510548</v>
          </cell>
          <cell r="N517" t="str">
            <v>Ferreycorp S.A.A.</v>
          </cell>
          <cell r="O517">
            <v>348859.19752181304</v>
          </cell>
        </row>
        <row r="518">
          <cell r="D518" t="str">
            <v>Fossal S.A.A.</v>
          </cell>
          <cell r="E518">
            <v>0</v>
          </cell>
          <cell r="F518" t="str">
            <v>Fossal S.A.A.</v>
          </cell>
          <cell r="G518">
            <v>0</v>
          </cell>
          <cell r="H518">
            <v>296.9420736092</v>
          </cell>
          <cell r="K518" t="str">
            <v>Fossal S.A.A.</v>
          </cell>
          <cell r="L518">
            <v>2274.9780964624997</v>
          </cell>
          <cell r="N518" t="str">
            <v>Fossal S.A.A.</v>
          </cell>
          <cell r="O518">
            <v>2511.9746185988</v>
          </cell>
        </row>
        <row r="519">
          <cell r="D519" t="str">
            <v>Gas Natural de Lima y Callao S.A.</v>
          </cell>
          <cell r="E519">
            <v>0</v>
          </cell>
          <cell r="F519" t="str">
            <v>Gas Natural de Lima y Callao S.A.</v>
          </cell>
          <cell r="G519">
            <v>0</v>
          </cell>
          <cell r="H519">
            <v>8012.0247003719005</v>
          </cell>
          <cell r="K519" t="str">
            <v>Gas Natural de Lima y Callao S.A.</v>
          </cell>
          <cell r="L519">
            <v>93785.40480795219</v>
          </cell>
          <cell r="N519" t="str">
            <v>Gas Natural de Lima y Callao S.A.</v>
          </cell>
          <cell r="O519">
            <v>0</v>
          </cell>
        </row>
        <row r="520">
          <cell r="D520" t="str">
            <v>GLORIA S.A.</v>
          </cell>
          <cell r="E520">
            <v>0</v>
          </cell>
          <cell r="F520" t="str">
            <v>GLORIA S.A.</v>
          </cell>
          <cell r="G520">
            <v>0</v>
          </cell>
          <cell r="H520">
            <v>37184.4651738072</v>
          </cell>
          <cell r="K520" t="str">
            <v>GLORIA S.A.</v>
          </cell>
          <cell r="L520">
            <v>153164.28215481903</v>
          </cell>
          <cell r="N520" t="str">
            <v>GLORIA S.A.</v>
          </cell>
          <cell r="O520">
            <v>500.9132955</v>
          </cell>
        </row>
        <row r="521">
          <cell r="D521" t="str">
            <v>GRANA &amp; MONTERO S.A.</v>
          </cell>
          <cell r="E521">
            <v>0</v>
          </cell>
          <cell r="F521" t="str">
            <v>GRANA &amp; MONTERO S.A.</v>
          </cell>
          <cell r="G521">
            <v>0</v>
          </cell>
          <cell r="H521">
            <v>11152.050451500001</v>
          </cell>
          <cell r="K521" t="str">
            <v>GRANA &amp; MONTERO S.A.</v>
          </cell>
          <cell r="L521">
            <v>131034.13596375499</v>
          </cell>
          <cell r="N521" t="str">
            <v>GRANA &amp; MONTERO S.A.</v>
          </cell>
          <cell r="O521">
            <v>206671.45363123802</v>
          </cell>
        </row>
        <row r="522">
          <cell r="D522" t="str">
            <v>GYM Ferrovias S.A.</v>
          </cell>
          <cell r="E522">
            <v>0</v>
          </cell>
          <cell r="F522" t="str">
            <v>GYM Ferrovias S.A.</v>
          </cell>
          <cell r="G522">
            <v>0</v>
          </cell>
          <cell r="H522">
            <v>142821.0797762</v>
          </cell>
          <cell r="K522" t="str">
            <v>GYM Ferrovias S.A.</v>
          </cell>
          <cell r="L522">
            <v>60508.16738610001</v>
          </cell>
          <cell r="N522" t="str">
            <v>GYM Ferrovias S.A.</v>
          </cell>
          <cell r="O522">
            <v>0</v>
          </cell>
        </row>
        <row r="523">
          <cell r="D523" t="str">
            <v>H2Olmos S.A.</v>
          </cell>
          <cell r="E523">
            <v>0</v>
          </cell>
          <cell r="F523" t="str">
            <v>H2Olmos S.A.</v>
          </cell>
          <cell r="G523">
            <v>0</v>
          </cell>
          <cell r="H523">
            <v>0</v>
          </cell>
          <cell r="K523" t="str">
            <v>H2Olmos S.A.</v>
          </cell>
          <cell r="L523">
            <v>16752.133054536</v>
          </cell>
          <cell r="N523" t="str">
            <v>H2Olmos S.A.</v>
          </cell>
          <cell r="O523">
            <v>0</v>
          </cell>
        </row>
        <row r="524">
          <cell r="D524" t="str">
            <v>Hermes Transportes Blindados S.A.</v>
          </cell>
          <cell r="E524">
            <v>0</v>
          </cell>
          <cell r="F524" t="str">
            <v>Hermes Transportes Blindados S.A.</v>
          </cell>
          <cell r="G524">
            <v>0</v>
          </cell>
          <cell r="H524">
            <v>99810.588136875</v>
          </cell>
          <cell r="K524" t="str">
            <v>Hermes Transportes Blindados S.A.</v>
          </cell>
          <cell r="L524">
            <v>62793.70125</v>
          </cell>
          <cell r="N524" t="str">
            <v>Hermes Transportes Blindados S.A.</v>
          </cell>
          <cell r="O524">
            <v>0</v>
          </cell>
        </row>
        <row r="525">
          <cell r="D525" t="str">
            <v>Inca Rail S.A.C.</v>
          </cell>
          <cell r="E525">
            <v>0</v>
          </cell>
          <cell r="F525" t="str">
            <v>Inca Rail S.A.C.</v>
          </cell>
          <cell r="G525">
            <v>0</v>
          </cell>
          <cell r="H525">
            <v>63405.84250832</v>
          </cell>
          <cell r="K525" t="str">
            <v>Inca Rail S.A.C.</v>
          </cell>
          <cell r="L525">
            <v>22192.044877912</v>
          </cell>
          <cell r="N525" t="str">
            <v>Inca Rail S.A.C.</v>
          </cell>
          <cell r="O525">
            <v>0</v>
          </cell>
        </row>
        <row r="526">
          <cell r="D526" t="str">
            <v>Ingenieros Civiles y Contratistas Generales</v>
          </cell>
          <cell r="E526">
            <v>0</v>
          </cell>
          <cell r="F526" t="str">
            <v>Ingenieros Civiles y Contratistas Generales</v>
          </cell>
          <cell r="G526">
            <v>0</v>
          </cell>
          <cell r="H526">
            <v>0</v>
          </cell>
          <cell r="K526" t="str">
            <v>Ingenieros Civiles y Contratistas Generales</v>
          </cell>
          <cell r="L526">
            <v>3645.8566811000996</v>
          </cell>
          <cell r="N526" t="str">
            <v>Ingenieros Civiles y Contratistas Generales</v>
          </cell>
          <cell r="O526">
            <v>0</v>
          </cell>
        </row>
        <row r="527">
          <cell r="D527" t="str">
            <v>Inversiones Nacionales de Turismo S.A.</v>
          </cell>
          <cell r="E527">
            <v>0</v>
          </cell>
          <cell r="F527" t="str">
            <v>Inversiones Nacionales de Turismo S.A.</v>
          </cell>
          <cell r="G527">
            <v>0</v>
          </cell>
          <cell r="H527">
            <v>98165.04680166049</v>
          </cell>
          <cell r="K527" t="str">
            <v>Inversiones Nacionales de Turismo S.A.</v>
          </cell>
          <cell r="L527">
            <v>112015.494322177</v>
          </cell>
          <cell r="N527" t="str">
            <v>Inversiones Nacionales de Turismo S.A.</v>
          </cell>
          <cell r="O527">
            <v>0</v>
          </cell>
        </row>
        <row r="528">
          <cell r="D528" t="str">
            <v>JR LINDLEY S.A.</v>
          </cell>
          <cell r="E528">
            <v>0</v>
          </cell>
          <cell r="F528" t="str">
            <v>JR LINDLEY S.A.</v>
          </cell>
          <cell r="G528">
            <v>0</v>
          </cell>
          <cell r="H528">
            <v>54877.769146750004</v>
          </cell>
          <cell r="K528" t="str">
            <v>JR LINDLEY S.A.</v>
          </cell>
          <cell r="L528">
            <v>5016.16772545</v>
          </cell>
          <cell r="N528" t="str">
            <v>JR LINDLEY S.A.</v>
          </cell>
          <cell r="O528">
            <v>0</v>
          </cell>
        </row>
        <row r="529">
          <cell r="D529" t="str">
            <v>KALLPA GENERACION S.A</v>
          </cell>
          <cell r="E529">
            <v>0</v>
          </cell>
          <cell r="F529" t="str">
            <v>KALLPA GENERACION S.A</v>
          </cell>
          <cell r="G529">
            <v>0</v>
          </cell>
          <cell r="H529">
            <v>83311.70817330689</v>
          </cell>
          <cell r="K529" t="str">
            <v>KALLPA GENERACION S.A</v>
          </cell>
          <cell r="L529">
            <v>423909.722430636</v>
          </cell>
          <cell r="N529" t="str">
            <v>KALLPA GENERACION S.A</v>
          </cell>
          <cell r="O529">
            <v>6284.931619228</v>
          </cell>
        </row>
        <row r="530">
          <cell r="D530" t="str">
            <v>LUZ DEL SUR S.A.</v>
          </cell>
          <cell r="E530">
            <v>0</v>
          </cell>
          <cell r="F530" t="str">
            <v>LUZ DEL SUR S.A.</v>
          </cell>
          <cell r="G530">
            <v>0</v>
          </cell>
          <cell r="H530">
            <v>167749.52454041</v>
          </cell>
          <cell r="K530" t="str">
            <v>LUZ DEL SUR S.A.</v>
          </cell>
          <cell r="L530">
            <v>734219.912744776</v>
          </cell>
          <cell r="N530" t="str">
            <v>LUZ DEL SUR S.A.</v>
          </cell>
          <cell r="O530">
            <v>37380.5970046093</v>
          </cell>
        </row>
        <row r="531">
          <cell r="D531" t="str">
            <v>MINSUR</v>
          </cell>
          <cell r="E531">
            <v>0</v>
          </cell>
          <cell r="F531" t="str">
            <v>MINSUR</v>
          </cell>
          <cell r="G531">
            <v>0</v>
          </cell>
          <cell r="H531">
            <v>91372.505934763</v>
          </cell>
          <cell r="K531" t="str">
            <v>MINSUR</v>
          </cell>
          <cell r="L531">
            <v>768509.941088934</v>
          </cell>
          <cell r="N531" t="str">
            <v>MINSUR</v>
          </cell>
          <cell r="O531">
            <v>366306.33001847204</v>
          </cell>
        </row>
        <row r="532">
          <cell r="D532" t="str">
            <v>Norvial S.A.</v>
          </cell>
          <cell r="E532">
            <v>0</v>
          </cell>
          <cell r="F532" t="str">
            <v>Norvial S.A.</v>
          </cell>
          <cell r="G532">
            <v>0</v>
          </cell>
          <cell r="H532">
            <v>23825.7214818855</v>
          </cell>
          <cell r="K532" t="str">
            <v>Norvial S.A.</v>
          </cell>
          <cell r="L532">
            <v>96194.98992203151</v>
          </cell>
          <cell r="N532" t="str">
            <v>Norvial S.A.</v>
          </cell>
          <cell r="O532">
            <v>565.7057311230001</v>
          </cell>
        </row>
        <row r="533">
          <cell r="D533" t="str">
            <v>ORAZUL ENERGY EGENOR S. EN C. POR A.</v>
          </cell>
          <cell r="E533">
            <v>0</v>
          </cell>
          <cell r="F533" t="str">
            <v>ORAZUL ENERGY EGENOR S. EN C. POR A.</v>
          </cell>
          <cell r="G533">
            <v>0</v>
          </cell>
          <cell r="H533">
            <v>216411.82499265</v>
          </cell>
          <cell r="K533" t="str">
            <v>ORAZUL ENERGY EGENOR S. EN C. POR A.</v>
          </cell>
          <cell r="L533">
            <v>348442.57397</v>
          </cell>
          <cell r="N533" t="str">
            <v>ORAZUL ENERGY EGENOR S. EN C. POR A.</v>
          </cell>
          <cell r="O533">
            <v>17841.82989245</v>
          </cell>
        </row>
        <row r="534">
          <cell r="D534" t="str">
            <v>PALMAS DEL ESPINO</v>
          </cell>
          <cell r="E534">
            <v>0</v>
          </cell>
          <cell r="F534" t="str">
            <v>PALMAS DEL ESPINO</v>
          </cell>
          <cell r="G534">
            <v>0</v>
          </cell>
          <cell r="H534">
            <v>91948.59341698229</v>
          </cell>
          <cell r="K534" t="str">
            <v>PALMAS DEL ESPINO</v>
          </cell>
          <cell r="L534">
            <v>51389.143975017694</v>
          </cell>
          <cell r="N534" t="str">
            <v>PALMAS DEL ESPINO</v>
          </cell>
          <cell r="O534">
            <v>0</v>
          </cell>
        </row>
        <row r="535">
          <cell r="D535" t="str">
            <v>PERU LNG S.R.L.</v>
          </cell>
          <cell r="E535">
            <v>0</v>
          </cell>
          <cell r="F535" t="str">
            <v>PERU LNG S.R.L.</v>
          </cell>
          <cell r="G535">
            <v>0</v>
          </cell>
          <cell r="H535">
            <v>6810.920132460199</v>
          </cell>
          <cell r="K535" t="str">
            <v>PERU LNG S.R.L.</v>
          </cell>
          <cell r="L535">
            <v>11639.3345023272</v>
          </cell>
          <cell r="N535" t="str">
            <v>PERU LNG S.R.L.</v>
          </cell>
          <cell r="O535">
            <v>0</v>
          </cell>
        </row>
        <row r="536">
          <cell r="D536" t="str">
            <v>Petróleos del Perú - Petroperú S.A.</v>
          </cell>
          <cell r="E536">
            <v>0</v>
          </cell>
          <cell r="F536" t="str">
            <v>Petróleos del Perú - Petroperú S.A.</v>
          </cell>
          <cell r="G536">
            <v>0</v>
          </cell>
          <cell r="H536">
            <v>149603.716889968</v>
          </cell>
          <cell r="K536" t="str">
            <v>Petróleos del Perú - Petroperú S.A.</v>
          </cell>
          <cell r="L536">
            <v>312503.206025013</v>
          </cell>
          <cell r="N536" t="str">
            <v>Petróleos del Perú - Petroperú S.A.</v>
          </cell>
          <cell r="O536">
            <v>0</v>
          </cell>
        </row>
        <row r="537">
          <cell r="D537" t="str">
            <v>Planta de Reserva Fría de Generación de Eten </v>
          </cell>
          <cell r="E537">
            <v>0</v>
          </cell>
          <cell r="F537" t="str">
            <v>Planta de Reserva Fría de Generación de Eten </v>
          </cell>
          <cell r="G537">
            <v>0</v>
          </cell>
          <cell r="H537">
            <v>0</v>
          </cell>
          <cell r="K537" t="str">
            <v>Planta de Reserva Fría de Generación de Eten </v>
          </cell>
          <cell r="L537">
            <v>84602.4581767201</v>
          </cell>
          <cell r="N537" t="str">
            <v>Planta de Reserva Fría de Generación de Eten </v>
          </cell>
          <cell r="O537">
            <v>0</v>
          </cell>
        </row>
        <row r="538">
          <cell r="D538" t="str">
            <v>Productos Tissue del Perú S.A.C.</v>
          </cell>
          <cell r="E538">
            <v>0</v>
          </cell>
          <cell r="F538" t="str">
            <v>Productos Tissue del Perú S.A.C.</v>
          </cell>
          <cell r="G538">
            <v>0</v>
          </cell>
          <cell r="H538">
            <v>15107.181293408099</v>
          </cell>
          <cell r="K538" t="str">
            <v>Productos Tissue del Perú S.A.C.</v>
          </cell>
          <cell r="L538">
            <v>0</v>
          </cell>
          <cell r="N538" t="str">
            <v>Productos Tissue del Perú S.A.C.</v>
          </cell>
          <cell r="O538">
            <v>0</v>
          </cell>
        </row>
        <row r="539">
          <cell r="D539" t="str">
            <v>RED DE ENERGIA DEL PERU</v>
          </cell>
          <cell r="E539">
            <v>0</v>
          </cell>
          <cell r="F539" t="str">
            <v>RED DE ENERGIA DEL PERU</v>
          </cell>
          <cell r="G539">
            <v>0</v>
          </cell>
          <cell r="H539">
            <v>40241.2170576317</v>
          </cell>
          <cell r="K539" t="str">
            <v>RED DE ENERGIA DEL PERU</v>
          </cell>
          <cell r="L539">
            <v>84386.1656275757</v>
          </cell>
          <cell r="N539" t="str">
            <v>RED DE ENERGIA DEL PERU</v>
          </cell>
          <cell r="O539">
            <v>9890.5990911547</v>
          </cell>
        </row>
        <row r="540">
          <cell r="D540" t="str">
            <v>Rutas de Lima S.A.C.</v>
          </cell>
          <cell r="E540">
            <v>0</v>
          </cell>
          <cell r="F540" t="str">
            <v>Rutas de Lima S.A.C.</v>
          </cell>
          <cell r="G540">
            <v>0</v>
          </cell>
          <cell r="H540">
            <v>163474.13460000802</v>
          </cell>
          <cell r="K540" t="str">
            <v>Rutas de Lima S.A.C.</v>
          </cell>
          <cell r="L540">
            <v>684259.226752267</v>
          </cell>
          <cell r="N540" t="str">
            <v>Rutas de Lima S.A.C.</v>
          </cell>
          <cell r="O540">
            <v>44106.242672304</v>
          </cell>
        </row>
        <row r="541">
          <cell r="D541" t="str">
            <v>SAGA FALLABELLA SA</v>
          </cell>
          <cell r="E541">
            <v>0</v>
          </cell>
          <cell r="F541" t="str">
            <v>SAGA FALLABELLA SA</v>
          </cell>
          <cell r="G541">
            <v>0</v>
          </cell>
          <cell r="H541">
            <v>9562.3660190339</v>
          </cell>
          <cell r="K541" t="str">
            <v>SAGA FALLABELLA SA</v>
          </cell>
          <cell r="L541">
            <v>7930.978262702199</v>
          </cell>
          <cell r="N541" t="str">
            <v>SAGA FALLABELLA SA</v>
          </cell>
          <cell r="O541">
            <v>293.80171208389993</v>
          </cell>
        </row>
        <row r="542">
          <cell r="D542" t="str">
            <v>San Miguel Industrias Pet S.A.</v>
          </cell>
          <cell r="E542">
            <v>0</v>
          </cell>
          <cell r="F542" t="str">
            <v>San Miguel Industrias Pet S.A.</v>
          </cell>
          <cell r="G542">
            <v>0</v>
          </cell>
          <cell r="H542">
            <v>43744.6817154</v>
          </cell>
          <cell r="K542" t="str">
            <v>San Miguel Industrias Pet S.A.</v>
          </cell>
          <cell r="L542">
            <v>156555.04779359998</v>
          </cell>
          <cell r="N542" t="str">
            <v>San Miguel Industrias Pet S.A.</v>
          </cell>
          <cell r="O542">
            <v>990.52038</v>
          </cell>
        </row>
        <row r="543">
          <cell r="D543" t="str">
            <v>TELEFONICA DEL PERU</v>
          </cell>
          <cell r="E543">
            <v>0</v>
          </cell>
          <cell r="F543" t="str">
            <v>TELEFONICA DEL PERU</v>
          </cell>
          <cell r="G543">
            <v>0</v>
          </cell>
          <cell r="H543">
            <v>212139.277510367</v>
          </cell>
          <cell r="K543" t="str">
            <v>TELEFONICA DEL PERU</v>
          </cell>
          <cell r="L543">
            <v>361514.44050789496</v>
          </cell>
          <cell r="N543" t="str">
            <v>TELEFONICA DEL PERU</v>
          </cell>
          <cell r="O543">
            <v>3970.9622554463003</v>
          </cell>
        </row>
        <row r="544">
          <cell r="D544" t="str">
            <v>Terminales Portuarios Euroandinos Paita S.A.</v>
          </cell>
          <cell r="E544">
            <v>0</v>
          </cell>
          <cell r="F544" t="str">
            <v>Terminales Portuarios Euroandinos Paita S.A.</v>
          </cell>
          <cell r="G544">
            <v>0</v>
          </cell>
          <cell r="H544">
            <v>3793.2245603271</v>
          </cell>
          <cell r="K544" t="str">
            <v>Terminales Portuarios Euroandinos Paita S.A.</v>
          </cell>
          <cell r="L544">
            <v>41725.4701635981</v>
          </cell>
          <cell r="N544" t="str">
            <v>Terminales Portuarios Euroandinos Paita S.A.</v>
          </cell>
          <cell r="O544">
            <v>5057.6327471028</v>
          </cell>
        </row>
        <row r="545">
          <cell r="D545" t="str">
            <v>TRANSPORTADORA DE GAS DEL PERU S.A.</v>
          </cell>
          <cell r="E545">
            <v>0</v>
          </cell>
          <cell r="F545" t="str">
            <v>TRANSPORTADORA DE GAS DEL PERU S.A.</v>
          </cell>
          <cell r="G545">
            <v>0</v>
          </cell>
          <cell r="H545">
            <v>18967.644292853</v>
          </cell>
          <cell r="K545" t="str">
            <v>TRANSPORTADORA DE GAS DEL PERU S.A.</v>
          </cell>
          <cell r="L545">
            <v>61571.44940552679</v>
          </cell>
          <cell r="N545" t="str">
            <v>TRANSPORTADORA DE GAS DEL PERU S.A.</v>
          </cell>
          <cell r="O545">
            <v>42351.2838730422</v>
          </cell>
        </row>
        <row r="546">
          <cell r="D546" t="str">
            <v>UNIÓN ANDINA DE CEMENTOS S.A.A.</v>
          </cell>
          <cell r="E546">
            <v>0</v>
          </cell>
          <cell r="F546" t="str">
            <v>UNIÓN ANDINA DE CEMENTOS S.A.A.</v>
          </cell>
          <cell r="G546">
            <v>0</v>
          </cell>
          <cell r="H546">
            <v>53822.0530562848</v>
          </cell>
          <cell r="K546" t="str">
            <v>UNIÓN ANDINA DE CEMENTOS S.A.A.</v>
          </cell>
          <cell r="L546">
            <v>555550.044809131</v>
          </cell>
          <cell r="N546" t="str">
            <v>UNIÓN ANDINA DE CEMENTOS S.A.A.</v>
          </cell>
          <cell r="O546">
            <v>331799.72843477404</v>
          </cell>
        </row>
        <row r="547">
          <cell r="D547" t="str">
            <v>VOLCAN CIA MINERA</v>
          </cell>
          <cell r="E547">
            <v>0</v>
          </cell>
          <cell r="F547" t="str">
            <v>VOLCAN CIA MINERA</v>
          </cell>
          <cell r="G547">
            <v>0</v>
          </cell>
          <cell r="H547">
            <v>33844.4958485436</v>
          </cell>
          <cell r="K547" t="str">
            <v>VOLCAN CIA MINERA</v>
          </cell>
          <cell r="L547">
            <v>517993.607371181</v>
          </cell>
          <cell r="N547" t="str">
            <v>VOLCAN CIA MINERA</v>
          </cell>
          <cell r="O547">
            <v>379259.093788266</v>
          </cell>
        </row>
        <row r="548">
          <cell r="D548" t="str">
            <v> </v>
          </cell>
          <cell r="E548">
            <v>0</v>
          </cell>
          <cell r="F548" t="str">
            <v> </v>
          </cell>
          <cell r="G548">
            <v>0</v>
          </cell>
          <cell r="H548">
            <v>152722.7646211556</v>
          </cell>
          <cell r="K548" t="str">
            <v> </v>
          </cell>
          <cell r="L548">
            <v>3737376.000118239</v>
          </cell>
          <cell r="N548" t="str">
            <v> </v>
          </cell>
          <cell r="O548">
            <v>1305122.6580755992</v>
          </cell>
        </row>
        <row r="549">
          <cell r="D549" t="str">
            <v>AC CAPITALES SAFI S.A.</v>
          </cell>
          <cell r="E549">
            <v>0</v>
          </cell>
          <cell r="F549" t="str">
            <v>AC CAPITALES SAFI S.A.</v>
          </cell>
          <cell r="G549">
            <v>0</v>
          </cell>
          <cell r="H549">
            <v>92.260849952</v>
          </cell>
          <cell r="K549" t="str">
            <v>AC CAPITALES SAFI S.A.</v>
          </cell>
          <cell r="L549">
            <v>368037.04262485803</v>
          </cell>
          <cell r="N549" t="str">
            <v>AC CAPITALES SAFI S.A.</v>
          </cell>
          <cell r="O549">
            <v>141467.41391523002</v>
          </cell>
        </row>
        <row r="550">
          <cell r="D550" t="str">
            <v>BD Capital SAFI SAC</v>
          </cell>
          <cell r="E550">
            <v>0</v>
          </cell>
          <cell r="F550" t="str">
            <v>BD Capital SAFI SAC</v>
          </cell>
          <cell r="G550">
            <v>0</v>
          </cell>
          <cell r="H550">
            <v>120402.48003045098</v>
          </cell>
          <cell r="K550" t="str">
            <v>BD Capital SAFI SAC</v>
          </cell>
          <cell r="L550">
            <v>148191.69052391</v>
          </cell>
          <cell r="N550" t="str">
            <v>BD Capital SAFI SAC</v>
          </cell>
          <cell r="O550">
            <v>0</v>
          </cell>
        </row>
        <row r="551">
          <cell r="D551" t="str">
            <v>BlackRock Institutional Trust Company PE</v>
          </cell>
          <cell r="E551">
            <v>0</v>
          </cell>
          <cell r="F551" t="str">
            <v>BlackRock Institutional Trust Company PE</v>
          </cell>
          <cell r="G551">
            <v>0</v>
          </cell>
          <cell r="H551">
            <v>1.6738960000000005</v>
          </cell>
          <cell r="K551" t="str">
            <v>BlackRock Institutional Trust Company PE</v>
          </cell>
          <cell r="L551">
            <v>55503.282696</v>
          </cell>
          <cell r="N551" t="str">
            <v>BlackRock Institutional Trust Company PE</v>
          </cell>
          <cell r="O551">
            <v>818.2960159999999</v>
          </cell>
        </row>
        <row r="552">
          <cell r="D552" t="str">
            <v>Carlyle Peru GP, L.P.</v>
          </cell>
          <cell r="E552">
            <v>0</v>
          </cell>
          <cell r="F552" t="str">
            <v>Carlyle Peru GP, L.P.</v>
          </cell>
          <cell r="G552">
            <v>0</v>
          </cell>
          <cell r="H552">
            <v>0</v>
          </cell>
          <cell r="K552" t="str">
            <v>Carlyle Peru GP, L.P.</v>
          </cell>
          <cell r="L552">
            <v>229571.576198735</v>
          </cell>
          <cell r="N552" t="str">
            <v>Carlyle Peru GP, L.P.</v>
          </cell>
          <cell r="O552">
            <v>153521.944207415</v>
          </cell>
        </row>
        <row r="553">
          <cell r="D553" t="str">
            <v>COMPASS GROUP SAFI S.A.</v>
          </cell>
          <cell r="E553">
            <v>0</v>
          </cell>
          <cell r="F553" t="str">
            <v>COMPASS GROUP SAFI S.A.</v>
          </cell>
          <cell r="G553">
            <v>0</v>
          </cell>
          <cell r="H553">
            <v>3.762716665</v>
          </cell>
          <cell r="K553" t="str">
            <v>COMPASS GROUP SAFI S.A.</v>
          </cell>
          <cell r="L553">
            <v>126657.68161185201</v>
          </cell>
          <cell r="N553" t="str">
            <v>COMPASS GROUP SAFI S.A.</v>
          </cell>
          <cell r="O553">
            <v>52131.103107019204</v>
          </cell>
        </row>
        <row r="554">
          <cell r="D554" t="str">
            <v>Credifondo SA SAF</v>
          </cell>
          <cell r="E554">
            <v>0</v>
          </cell>
          <cell r="F554" t="str">
            <v>Credifondo SA SAF</v>
          </cell>
          <cell r="G554">
            <v>0</v>
          </cell>
          <cell r="H554">
            <v>0</v>
          </cell>
          <cell r="K554" t="str">
            <v>Credifondo SA SAF</v>
          </cell>
          <cell r="L554">
            <v>90000.48068549999</v>
          </cell>
          <cell r="N554" t="str">
            <v>Credifondo SA SAF</v>
          </cell>
          <cell r="O554">
            <v>38544.601788</v>
          </cell>
        </row>
        <row r="555">
          <cell r="D555" t="str">
            <v>Enfoca SAFI S.A.</v>
          </cell>
          <cell r="E555">
            <v>0</v>
          </cell>
          <cell r="F555" t="str">
            <v>Enfoca SAFI S.A.</v>
          </cell>
          <cell r="G555">
            <v>0</v>
          </cell>
          <cell r="H555">
            <v>0</v>
          </cell>
          <cell r="K555" t="str">
            <v>Enfoca SAFI S.A.</v>
          </cell>
          <cell r="L555">
            <v>278008.192</v>
          </cell>
          <cell r="N555" t="str">
            <v>Enfoca SAFI S.A.</v>
          </cell>
          <cell r="O555">
            <v>183609.888</v>
          </cell>
        </row>
        <row r="556">
          <cell r="D556" t="str">
            <v>Faro Capital SAFI S.A.</v>
          </cell>
          <cell r="E556">
            <v>0</v>
          </cell>
          <cell r="F556" t="str">
            <v>Faro Capital SAFI S.A.</v>
          </cell>
          <cell r="G556">
            <v>0</v>
          </cell>
          <cell r="H556">
            <v>0</v>
          </cell>
          <cell r="K556" t="str">
            <v>Faro Capital SAFI S.A.</v>
          </cell>
          <cell r="L556">
            <v>260267.06634</v>
          </cell>
          <cell r="N556" t="str">
            <v>Faro Capital SAFI S.A.</v>
          </cell>
          <cell r="O556">
            <v>107083.17706</v>
          </cell>
        </row>
        <row r="557">
          <cell r="D557" t="str">
            <v>Larráin Vial S.A. SAF - Perú</v>
          </cell>
          <cell r="E557">
            <v>0</v>
          </cell>
          <cell r="F557" t="str">
            <v>Larráin Vial S.A. SAF - Perú</v>
          </cell>
          <cell r="G557">
            <v>0</v>
          </cell>
          <cell r="H557">
            <v>0</v>
          </cell>
          <cell r="K557" t="str">
            <v>Larráin Vial S.A. SAF - Perú</v>
          </cell>
          <cell r="L557">
            <v>279692.033903386</v>
          </cell>
          <cell r="N557" t="str">
            <v>Larráin Vial S.A. SAF - Perú</v>
          </cell>
          <cell r="O557">
            <v>107046.36028988201</v>
          </cell>
        </row>
        <row r="558">
          <cell r="D558" t="str">
            <v>Macrocapitales SAFI S.A.</v>
          </cell>
          <cell r="E558">
            <v>0</v>
          </cell>
          <cell r="F558" t="str">
            <v>Macrocapitales SAFI S.A.</v>
          </cell>
          <cell r="G558">
            <v>0</v>
          </cell>
          <cell r="H558">
            <v>0</v>
          </cell>
          <cell r="K558" t="str">
            <v>Macrocapitales SAFI S.A.</v>
          </cell>
          <cell r="L558">
            <v>674547.13264744</v>
          </cell>
          <cell r="N558" t="str">
            <v>Macrocapitales SAFI S.A.</v>
          </cell>
          <cell r="O558">
            <v>244137.48173536</v>
          </cell>
        </row>
        <row r="559">
          <cell r="D559" t="str">
            <v>SIGMA SAFI SA</v>
          </cell>
          <cell r="E559">
            <v>0</v>
          </cell>
          <cell r="F559" t="str">
            <v>SIGMA SAFI SA</v>
          </cell>
          <cell r="G559">
            <v>0</v>
          </cell>
          <cell r="H559">
            <v>0</v>
          </cell>
          <cell r="K559" t="str">
            <v>SIGMA SAFI SA</v>
          </cell>
          <cell r="L559">
            <v>1047355.98290568</v>
          </cell>
          <cell r="N559" t="str">
            <v>SIGMA SAFI SA</v>
          </cell>
          <cell r="O559">
            <v>186017.79453615999</v>
          </cell>
        </row>
        <row r="560">
          <cell r="D560" t="str">
            <v>SUMMA SAFI SAC</v>
          </cell>
          <cell r="E560">
            <v>0</v>
          </cell>
          <cell r="F560" t="str">
            <v>SUMMA SAFI SAC</v>
          </cell>
          <cell r="G560">
            <v>0</v>
          </cell>
          <cell r="H560">
            <v>0</v>
          </cell>
          <cell r="K560" t="str">
            <v>SUMMA SAFI SAC</v>
          </cell>
          <cell r="L560">
            <v>92787.57847744</v>
          </cell>
          <cell r="N560" t="str">
            <v>SUMMA SAFI SAC</v>
          </cell>
          <cell r="O560">
            <v>27926.35857088</v>
          </cell>
        </row>
        <row r="561">
          <cell r="D561" t="str">
            <v>W Capital SAFI S.A.</v>
          </cell>
          <cell r="E561">
            <v>0</v>
          </cell>
          <cell r="F561" t="str">
            <v>W Capital SAFI S.A.</v>
          </cell>
          <cell r="G561">
            <v>0</v>
          </cell>
          <cell r="H561">
            <v>32222.587128087594</v>
          </cell>
          <cell r="K561" t="str">
            <v>W Capital SAFI S.A.</v>
          </cell>
          <cell r="L561">
            <v>86756.25950343799</v>
          </cell>
          <cell r="N561" t="str">
            <v>W Capital SAFI S.A.</v>
          </cell>
          <cell r="O561">
            <v>62818.2388496532</v>
          </cell>
        </row>
        <row r="562">
          <cell r="D562" t="str">
            <v> </v>
          </cell>
          <cell r="E562">
            <v>0</v>
          </cell>
          <cell r="F562" t="str">
            <v> </v>
          </cell>
          <cell r="G562">
            <v>0</v>
          </cell>
          <cell r="H562">
            <v>480210.92625644285</v>
          </cell>
          <cell r="K562" t="str">
            <v> </v>
          </cell>
          <cell r="L562">
            <v>2218974.339772247</v>
          </cell>
          <cell r="N562" t="str">
            <v> </v>
          </cell>
          <cell r="O562">
            <v>735636.1253957634</v>
          </cell>
        </row>
        <row r="563">
          <cell r="D563" t="str">
            <v>Cineplex S.A.</v>
          </cell>
          <cell r="E563">
            <v>0</v>
          </cell>
          <cell r="F563" t="str">
            <v>Cineplex S.A.</v>
          </cell>
          <cell r="G563">
            <v>0</v>
          </cell>
          <cell r="H563">
            <v>8695.1253131817</v>
          </cell>
          <cell r="K563" t="str">
            <v>Cineplex S.A.</v>
          </cell>
          <cell r="L563">
            <v>12499.4059620156</v>
          </cell>
          <cell r="N563" t="str">
            <v>Cineplex S.A.</v>
          </cell>
          <cell r="O563">
            <v>0</v>
          </cell>
        </row>
        <row r="564">
          <cell r="D564" t="str">
            <v>Efic Partners S.A.C.</v>
          </cell>
          <cell r="E564">
            <v>0</v>
          </cell>
          <cell r="F564" t="str">
            <v>Efic Partners S.A.C.</v>
          </cell>
          <cell r="G564">
            <v>0</v>
          </cell>
          <cell r="H564">
            <v>0</v>
          </cell>
          <cell r="K564" t="str">
            <v>Efic Partners S.A.C.</v>
          </cell>
          <cell r="L564">
            <v>27605.7688896</v>
          </cell>
          <cell r="N564" t="str">
            <v>Efic Partners S.A.C.</v>
          </cell>
          <cell r="O564">
            <v>3209.97290112</v>
          </cell>
        </row>
        <row r="565">
          <cell r="D565" t="str">
            <v>Falabella Perú S.A.</v>
          </cell>
          <cell r="E565">
            <v>0</v>
          </cell>
          <cell r="F565" t="str">
            <v>Falabella Perú S.A.</v>
          </cell>
          <cell r="G565">
            <v>0</v>
          </cell>
          <cell r="H565">
            <v>181055.30265655703</v>
          </cell>
          <cell r="K565" t="str">
            <v>Falabella Perú S.A.</v>
          </cell>
          <cell r="L565">
            <v>223679.516005005</v>
          </cell>
          <cell r="N565" t="str">
            <v>Falabella Perú S.A.</v>
          </cell>
          <cell r="O565">
            <v>16682.595713090002</v>
          </cell>
        </row>
        <row r="566">
          <cell r="D566" t="str">
            <v>Hunt Oil Company of Peru L.L.C.,</v>
          </cell>
          <cell r="E566">
            <v>0</v>
          </cell>
          <cell r="F566" t="str">
            <v>Hunt Oil Company of Peru L.L.C.,</v>
          </cell>
          <cell r="G566">
            <v>0</v>
          </cell>
          <cell r="H566">
            <v>58464.4811927066</v>
          </cell>
          <cell r="K566" t="str">
            <v>Hunt Oil Company of Peru L.L.C.,</v>
          </cell>
          <cell r="L566">
            <v>32720.734670693302</v>
          </cell>
          <cell r="N566" t="str">
            <v>Hunt Oil Company of Peru L.L.C.,</v>
          </cell>
          <cell r="O566">
            <v>0</v>
          </cell>
        </row>
        <row r="567">
          <cell r="D567" t="str">
            <v>InRetail Peru Corp.</v>
          </cell>
          <cell r="E567">
            <v>0</v>
          </cell>
          <cell r="F567" t="str">
            <v>InRetail Peru Corp.</v>
          </cell>
          <cell r="G567">
            <v>0</v>
          </cell>
          <cell r="H567">
            <v>39462.5188811488</v>
          </cell>
          <cell r="K567" t="str">
            <v>InRetail Peru Corp.</v>
          </cell>
          <cell r="L567">
            <v>586963.8459492279</v>
          </cell>
          <cell r="N567" t="str">
            <v>InRetail Peru Corp.</v>
          </cell>
          <cell r="O567">
            <v>273531.980656803</v>
          </cell>
        </row>
        <row r="568">
          <cell r="D568" t="str">
            <v>InRetail Pharma S.A.</v>
          </cell>
          <cell r="E568">
            <v>0</v>
          </cell>
          <cell r="F568" t="str">
            <v>InRetail Pharma S.A.</v>
          </cell>
          <cell r="G568">
            <v>0</v>
          </cell>
          <cell r="H568">
            <v>121550.647875982</v>
          </cell>
          <cell r="K568" t="str">
            <v>InRetail Pharma S.A.</v>
          </cell>
          <cell r="L568">
            <v>384140.386127576</v>
          </cell>
          <cell r="N568" t="str">
            <v>InRetail Pharma S.A.</v>
          </cell>
          <cell r="O568">
            <v>6375.037710981401</v>
          </cell>
        </row>
        <row r="569">
          <cell r="D569" t="str">
            <v>Nexa Resources Perú S.A.A.</v>
          </cell>
          <cell r="E569">
            <v>0</v>
          </cell>
          <cell r="F569" t="str">
            <v>Nexa Resources Perú S.A.A.</v>
          </cell>
          <cell r="G569">
            <v>0</v>
          </cell>
          <cell r="H569">
            <v>46910.5157674144</v>
          </cell>
          <cell r="K569" t="str">
            <v>Nexa Resources Perú S.A.A.</v>
          </cell>
          <cell r="L569">
            <v>487454.55123747897</v>
          </cell>
          <cell r="N569" t="str">
            <v>Nexa Resources Perú S.A.A.</v>
          </cell>
          <cell r="O569">
            <v>202406.50451863598</v>
          </cell>
        </row>
        <row r="570">
          <cell r="D570" t="str">
            <v>Nexa Resources S.A. Peru</v>
          </cell>
          <cell r="E570">
            <v>0</v>
          </cell>
          <cell r="F570" t="str">
            <v>Nexa Resources S.A. Peru</v>
          </cell>
          <cell r="G570">
            <v>0</v>
          </cell>
          <cell r="H570">
            <v>20421.604379903998</v>
          </cell>
          <cell r="K570" t="str">
            <v>Nexa Resources S.A. Peru</v>
          </cell>
          <cell r="L570">
            <v>440435.384461016</v>
          </cell>
          <cell r="N570" t="str">
            <v>Nexa Resources S.A. Peru</v>
          </cell>
          <cell r="O570">
            <v>232373.60630792</v>
          </cell>
        </row>
        <row r="571">
          <cell r="D571" t="str">
            <v>Pacifico S.A. Entidad Prestadora de Salud</v>
          </cell>
          <cell r="E571">
            <v>0</v>
          </cell>
          <cell r="F571" t="str">
            <v>Pacifico S.A. Entidad Prestadora de Salud</v>
          </cell>
          <cell r="G571">
            <v>0</v>
          </cell>
          <cell r="H571">
            <v>3650.7301895484</v>
          </cell>
          <cell r="K571" t="str">
            <v>Pacifico S.A. Entidad Prestadora de Salud</v>
          </cell>
          <cell r="L571">
            <v>23474.7464696339</v>
          </cell>
          <cell r="N571" t="str">
            <v>Pacifico S.A. Entidad Prestadora de Salud</v>
          </cell>
          <cell r="O571">
            <v>1056.4275872128999</v>
          </cell>
        </row>
        <row r="572">
          <cell r="D572" t="str">
            <v> </v>
          </cell>
          <cell r="E572">
            <v>0</v>
          </cell>
          <cell r="F572" t="str">
            <v> </v>
          </cell>
          <cell r="G572">
            <v>0</v>
          </cell>
          <cell r="H572">
            <v>4613048.67606141</v>
          </cell>
          <cell r="K572" t="str">
            <v> </v>
          </cell>
          <cell r="L572">
            <v>50802738.26821827</v>
          </cell>
          <cell r="N572" t="str">
            <v> </v>
          </cell>
          <cell r="O572">
            <v>12951962.918130621</v>
          </cell>
        </row>
        <row r="573">
          <cell r="D573" t="str">
            <v> </v>
          </cell>
          <cell r="E573">
            <v>0</v>
          </cell>
          <cell r="F573" t="str">
            <v> </v>
          </cell>
          <cell r="G573">
            <v>0</v>
          </cell>
          <cell r="H573">
            <v>679142.4963907878</v>
          </cell>
          <cell r="K573" t="str">
            <v> </v>
          </cell>
          <cell r="L573">
            <v>798350.0129309237</v>
          </cell>
          <cell r="N573" t="str">
            <v> </v>
          </cell>
          <cell r="O573">
            <v>10281.1556287526</v>
          </cell>
        </row>
        <row r="574">
          <cell r="D574" t="str">
            <v>GOBIERNO DE LOS ESTADOS UNIDOS</v>
          </cell>
          <cell r="E574">
            <v>0</v>
          </cell>
          <cell r="F574" t="str">
            <v>GOBIERNO DE LOS ESTADOS UNIDOS</v>
          </cell>
          <cell r="G574">
            <v>0</v>
          </cell>
          <cell r="H574">
            <v>20751.879385104</v>
          </cell>
          <cell r="K574" t="str">
            <v>GOBIERNO DE LOS ESTADOS UNIDOS</v>
          </cell>
          <cell r="L574">
            <v>0</v>
          </cell>
          <cell r="N574" t="str">
            <v>GOBIERNO DE LOS ESTADOS UNIDOS</v>
          </cell>
          <cell r="O574">
            <v>0</v>
          </cell>
        </row>
        <row r="575">
          <cell r="D575" t="str">
            <v>GOBIERNO DE MEXICO</v>
          </cell>
          <cell r="E575">
            <v>0</v>
          </cell>
          <cell r="F575" t="str">
            <v>GOBIERNO DE MEXICO</v>
          </cell>
          <cell r="G575">
            <v>0</v>
          </cell>
          <cell r="H575">
            <v>465921.249803164</v>
          </cell>
          <cell r="K575" t="str">
            <v>GOBIERNO DE MEXICO</v>
          </cell>
          <cell r="L575">
            <v>570779.729135033</v>
          </cell>
          <cell r="N575" t="str">
            <v>GOBIERNO DE MEXICO</v>
          </cell>
          <cell r="O575">
            <v>10281.1556287526</v>
          </cell>
        </row>
        <row r="576">
          <cell r="D576" t="str">
            <v>REPUBLICA DE CHILE</v>
          </cell>
          <cell r="E576">
            <v>0</v>
          </cell>
          <cell r="F576" t="str">
            <v>REPUBLICA DE CHILE</v>
          </cell>
          <cell r="G576">
            <v>0</v>
          </cell>
          <cell r="H576">
            <v>26072.397852978</v>
          </cell>
          <cell r="K576" t="str">
            <v>REPUBLICA DE CHILE</v>
          </cell>
          <cell r="L576">
            <v>55177.898208492894</v>
          </cell>
          <cell r="N576" t="str">
            <v>REPUBLICA DE CHILE</v>
          </cell>
          <cell r="O576">
            <v>0</v>
          </cell>
        </row>
        <row r="577">
          <cell r="D577" t="str">
            <v>REPUBLICA DE COLOMBIA</v>
          </cell>
          <cell r="E577">
            <v>0</v>
          </cell>
          <cell r="F577" t="str">
            <v>REPUBLICA DE COLOMBIA</v>
          </cell>
          <cell r="G577">
            <v>0</v>
          </cell>
          <cell r="H577">
            <v>96246.84214498701</v>
          </cell>
          <cell r="K577" t="str">
            <v>REPUBLICA DE COLOMBIA</v>
          </cell>
          <cell r="L577">
            <v>14715.6177507948</v>
          </cell>
          <cell r="N577" t="str">
            <v>REPUBLICA DE COLOMBIA</v>
          </cell>
          <cell r="O577">
            <v>0</v>
          </cell>
        </row>
        <row r="578">
          <cell r="D578" t="str">
            <v>REPUBLICA FEDERAL DE BRASIL</v>
          </cell>
          <cell r="E578">
            <v>0</v>
          </cell>
          <cell r="F578" t="str">
            <v>REPUBLICA FEDERAL DE BRASIL</v>
          </cell>
          <cell r="G578">
            <v>0</v>
          </cell>
          <cell r="H578">
            <v>70150.12720455471</v>
          </cell>
          <cell r="K578" t="str">
            <v>REPUBLICA FEDERAL DE BRASIL</v>
          </cell>
          <cell r="L578">
            <v>157676.76783660302</v>
          </cell>
          <cell r="N578" t="str">
            <v>REPUBLICA FEDERAL DE BRASIL</v>
          </cell>
          <cell r="O578">
            <v>0</v>
          </cell>
        </row>
        <row r="579">
          <cell r="D579" t="str">
            <v> </v>
          </cell>
          <cell r="E579">
            <v>0</v>
          </cell>
          <cell r="F579" t="str">
            <v> </v>
          </cell>
          <cell r="G579">
            <v>0</v>
          </cell>
          <cell r="H579">
            <v>86390.8185665029</v>
          </cell>
          <cell r="K579" t="str">
            <v> </v>
          </cell>
          <cell r="L579">
            <v>342249.16547701595</v>
          </cell>
          <cell r="N579" t="str">
            <v> </v>
          </cell>
          <cell r="O579">
            <v>67839.7910204739</v>
          </cell>
        </row>
        <row r="580">
          <cell r="D580" t="str">
            <v>Banco Bilbao Vizcaya Argentaria Colombia S.A.</v>
          </cell>
          <cell r="E580">
            <v>0</v>
          </cell>
          <cell r="F580" t="str">
            <v>Banco Bilbao Vizcaya Argentaria Colombia S.A.</v>
          </cell>
          <cell r="G580">
            <v>0</v>
          </cell>
          <cell r="H580">
            <v>5310.2021048704</v>
          </cell>
          <cell r="K580" t="str">
            <v>Banco Bilbao Vizcaya Argentaria Colombia S.A.</v>
          </cell>
          <cell r="L580">
            <v>0</v>
          </cell>
          <cell r="N580" t="str">
            <v>Banco Bilbao Vizcaya Argentaria Colombia S.A.</v>
          </cell>
          <cell r="O580">
            <v>0</v>
          </cell>
        </row>
        <row r="581">
          <cell r="D581" t="str">
            <v>Banco Davivienda S.A.</v>
          </cell>
          <cell r="E581">
            <v>0</v>
          </cell>
          <cell r="F581" t="str">
            <v>Banco Davivienda S.A.</v>
          </cell>
          <cell r="G581">
            <v>0</v>
          </cell>
          <cell r="H581">
            <v>25007.8687896185</v>
          </cell>
          <cell r="K581" t="str">
            <v>Banco Davivienda S.A.</v>
          </cell>
          <cell r="L581">
            <v>100997.444339189</v>
          </cell>
          <cell r="N581" t="str">
            <v>Banco Davivienda S.A.</v>
          </cell>
          <cell r="O581">
            <v>0</v>
          </cell>
        </row>
        <row r="582">
          <cell r="D582" t="str">
            <v>Banco Santander México S.A.</v>
          </cell>
          <cell r="E582">
            <v>0</v>
          </cell>
          <cell r="F582" t="str">
            <v>Banco Santander México S.A.</v>
          </cell>
          <cell r="G582">
            <v>0</v>
          </cell>
          <cell r="H582">
            <v>0</v>
          </cell>
          <cell r="K582" t="str">
            <v>Banco Santander México S.A.</v>
          </cell>
          <cell r="L582">
            <v>670.1899000000001</v>
          </cell>
          <cell r="N582" t="str">
            <v>Banco Santander México S.A.</v>
          </cell>
          <cell r="O582">
            <v>0</v>
          </cell>
        </row>
        <row r="583">
          <cell r="D583" t="str">
            <v>BANCOLOMBIA S.A.</v>
          </cell>
          <cell r="E583">
            <v>0</v>
          </cell>
          <cell r="F583" t="str">
            <v>BANCOLOMBIA S.A.</v>
          </cell>
          <cell r="G583">
            <v>0</v>
          </cell>
          <cell r="H583">
            <v>0</v>
          </cell>
          <cell r="K583" t="str">
            <v>BANCOLOMBIA S.A.</v>
          </cell>
          <cell r="L583">
            <v>5589.792387862401</v>
          </cell>
          <cell r="N583" t="str">
            <v>BANCOLOMBIA S.A.</v>
          </cell>
          <cell r="O583">
            <v>0</v>
          </cell>
        </row>
        <row r="584">
          <cell r="D584" t="str">
            <v>BBVA Bancomer S.A.</v>
          </cell>
          <cell r="E584">
            <v>0</v>
          </cell>
          <cell r="F584" t="str">
            <v>BBVA Bancomer S.A.</v>
          </cell>
          <cell r="G584">
            <v>0</v>
          </cell>
          <cell r="H584">
            <v>14759.7959589808</v>
          </cell>
          <cell r="K584" t="str">
            <v>BBVA Bancomer S.A.</v>
          </cell>
          <cell r="L584">
            <v>65227.470367229194</v>
          </cell>
          <cell r="N584" t="str">
            <v>BBVA Bancomer S.A.</v>
          </cell>
          <cell r="O584">
            <v>0</v>
          </cell>
        </row>
        <row r="585">
          <cell r="D585" t="str">
            <v>BNP Paribas S.A.</v>
          </cell>
          <cell r="E585">
            <v>0</v>
          </cell>
          <cell r="F585" t="str">
            <v>BNP Paribas S.A.</v>
          </cell>
          <cell r="G585">
            <v>0</v>
          </cell>
          <cell r="H585">
            <v>87.72185024</v>
          </cell>
          <cell r="K585" t="str">
            <v>BNP Paribas S.A.</v>
          </cell>
          <cell r="L585">
            <v>487.83213336</v>
          </cell>
          <cell r="N585" t="str">
            <v>BNP Paribas S.A.</v>
          </cell>
          <cell r="O585">
            <v>529.20535264</v>
          </cell>
        </row>
        <row r="586">
          <cell r="D586" t="str">
            <v>BROWN BROTHERS HARRIMAN &amp; CO.</v>
          </cell>
          <cell r="E586">
            <v>0</v>
          </cell>
          <cell r="F586" t="str">
            <v>BROWN BROTHERS HARRIMAN &amp; CO.</v>
          </cell>
          <cell r="G586">
            <v>0</v>
          </cell>
          <cell r="H586">
            <v>23581.9007335932</v>
          </cell>
          <cell r="K586" t="str">
            <v>BROWN BROTHERS HARRIMAN &amp; CO.</v>
          </cell>
          <cell r="L586">
            <v>77399.1343047354</v>
          </cell>
          <cell r="N586" t="str">
            <v>BROWN BROTHERS HARRIMAN &amp; CO.</v>
          </cell>
          <cell r="O586">
            <v>28415.4636269539</v>
          </cell>
        </row>
        <row r="587">
          <cell r="D587" t="str">
            <v>CITIBANK N.A.</v>
          </cell>
          <cell r="E587">
            <v>0</v>
          </cell>
          <cell r="F587" t="str">
            <v>CITIBANK N.A.</v>
          </cell>
          <cell r="G587">
            <v>0</v>
          </cell>
          <cell r="H587">
            <v>2849.03299688</v>
          </cell>
          <cell r="K587" t="str">
            <v>CITIBANK N.A.</v>
          </cell>
          <cell r="L587">
            <v>0</v>
          </cell>
          <cell r="N587" t="str">
            <v>CITIBANK N.A.</v>
          </cell>
          <cell r="O587">
            <v>8480.71635056</v>
          </cell>
        </row>
        <row r="588">
          <cell r="D588" t="str">
            <v>JP Morgan Chase Bank N.A</v>
          </cell>
          <cell r="E588">
            <v>0</v>
          </cell>
          <cell r="F588" t="str">
            <v>JP Morgan Chase Bank N.A</v>
          </cell>
          <cell r="G588">
            <v>0</v>
          </cell>
          <cell r="H588">
            <v>11510.56366072</v>
          </cell>
          <cell r="K588" t="str">
            <v>JP Morgan Chase Bank N.A</v>
          </cell>
          <cell r="L588">
            <v>64715.496886320005</v>
          </cell>
          <cell r="N588" t="str">
            <v>JP Morgan Chase Bank N.A</v>
          </cell>
          <cell r="O588">
            <v>21746.99358912</v>
          </cell>
        </row>
        <row r="589">
          <cell r="D589" t="str">
            <v>Societe Generale</v>
          </cell>
          <cell r="E589">
            <v>0</v>
          </cell>
          <cell r="F589" t="str">
            <v>Societe Generale</v>
          </cell>
          <cell r="G589">
            <v>0</v>
          </cell>
          <cell r="H589">
            <v>3283.7324716</v>
          </cell>
          <cell r="K589" t="str">
            <v>Societe Generale</v>
          </cell>
          <cell r="L589">
            <v>10055.861176</v>
          </cell>
          <cell r="N589" t="str">
            <v>Societe Generale</v>
          </cell>
          <cell r="O589">
            <v>8667.4121012</v>
          </cell>
        </row>
        <row r="590">
          <cell r="D590" t="str">
            <v>The Bank  of Nova Scotia</v>
          </cell>
          <cell r="E590">
            <v>0</v>
          </cell>
          <cell r="F590" t="str">
            <v>The Bank  of Nova Scotia</v>
          </cell>
          <cell r="G590">
            <v>0</v>
          </cell>
          <cell r="H590">
            <v>0</v>
          </cell>
          <cell r="K590" t="str">
            <v>The Bank  of Nova Scotia</v>
          </cell>
          <cell r="L590">
            <v>17105.94398232</v>
          </cell>
          <cell r="N590" t="str">
            <v>The Bank  of Nova Scotia</v>
          </cell>
          <cell r="O590">
            <v>0</v>
          </cell>
        </row>
        <row r="591">
          <cell r="D591" t="str">
            <v> </v>
          </cell>
          <cell r="E591">
            <v>0</v>
          </cell>
          <cell r="F591" t="str">
            <v> </v>
          </cell>
          <cell r="G591">
            <v>0</v>
          </cell>
          <cell r="H591">
            <v>8726.91748736</v>
          </cell>
          <cell r="K591" t="str">
            <v> </v>
          </cell>
          <cell r="L591">
            <v>21861.06855744</v>
          </cell>
          <cell r="N591" t="str">
            <v> </v>
          </cell>
          <cell r="O591">
            <v>3573.41155824</v>
          </cell>
        </row>
        <row r="592">
          <cell r="D592" t="str">
            <v>INTL FCStone Financial Inc.</v>
          </cell>
          <cell r="E592">
            <v>0</v>
          </cell>
          <cell r="F592" t="str">
            <v>INTL FCStone Financial Inc.</v>
          </cell>
          <cell r="G592">
            <v>0</v>
          </cell>
          <cell r="H592">
            <v>8726.91748736</v>
          </cell>
          <cell r="K592" t="str">
            <v>INTL FCStone Financial Inc.</v>
          </cell>
          <cell r="L592">
            <v>21861.06855744</v>
          </cell>
          <cell r="N592" t="str">
            <v>INTL FCStone Financial Inc.</v>
          </cell>
          <cell r="O592">
            <v>3573.41155824</v>
          </cell>
        </row>
        <row r="593">
          <cell r="D593" t="str">
            <v> </v>
          </cell>
          <cell r="E593">
            <v>0</v>
          </cell>
          <cell r="F593" t="str">
            <v> </v>
          </cell>
          <cell r="G593">
            <v>0</v>
          </cell>
          <cell r="H593">
            <v>41938.399718353205</v>
          </cell>
          <cell r="K593" t="str">
            <v> </v>
          </cell>
          <cell r="L593">
            <v>317552.9050414992</v>
          </cell>
          <cell r="N593" t="str">
            <v> </v>
          </cell>
          <cell r="O593">
            <v>56129.067200000005</v>
          </cell>
        </row>
        <row r="594">
          <cell r="D594" t="str">
            <v>Financiera de Desarrollo Territorial S.A.</v>
          </cell>
          <cell r="E594">
            <v>0</v>
          </cell>
          <cell r="F594" t="str">
            <v>Financiera de Desarrollo Territorial S.A.</v>
          </cell>
          <cell r="G594">
            <v>0</v>
          </cell>
          <cell r="H594">
            <v>22108.5104517012</v>
          </cell>
          <cell r="K594" t="str">
            <v>Financiera de Desarrollo Territorial S.A.</v>
          </cell>
          <cell r="L594">
            <v>12763.9233540118</v>
          </cell>
          <cell r="N594" t="str">
            <v>Financiera de Desarrollo Territorial S.A.</v>
          </cell>
          <cell r="O594">
            <v>0</v>
          </cell>
        </row>
        <row r="595">
          <cell r="D595" t="str">
            <v>Grupo de Inversiones Suramericana S.A.</v>
          </cell>
          <cell r="E595">
            <v>0</v>
          </cell>
          <cell r="F595" t="str">
            <v>Grupo de Inversiones Suramericana S.A.</v>
          </cell>
          <cell r="G595">
            <v>0</v>
          </cell>
          <cell r="H595">
            <v>1707.285978152</v>
          </cell>
          <cell r="K595" t="str">
            <v>Grupo de Inversiones Suramericana S.A.</v>
          </cell>
          <cell r="L595">
            <v>0</v>
          </cell>
          <cell r="N595" t="str">
            <v>Grupo de Inversiones Suramericana S.A.</v>
          </cell>
          <cell r="O595">
            <v>0</v>
          </cell>
        </row>
        <row r="596">
          <cell r="D596" t="str">
            <v>State Street Corporation</v>
          </cell>
          <cell r="E596">
            <v>0</v>
          </cell>
          <cell r="F596" t="str">
            <v>State Street Corporation</v>
          </cell>
          <cell r="G596">
            <v>0</v>
          </cell>
          <cell r="H596">
            <v>15803.3296</v>
          </cell>
          <cell r="K596" t="str">
            <v>State Street Corporation</v>
          </cell>
          <cell r="L596">
            <v>283370.048</v>
          </cell>
          <cell r="N596" t="str">
            <v>State Street Corporation</v>
          </cell>
          <cell r="O596">
            <v>56129.067200000005</v>
          </cell>
        </row>
        <row r="597">
          <cell r="D597" t="str">
            <v>Sura Asset Management S.A.</v>
          </cell>
          <cell r="E597">
            <v>0</v>
          </cell>
          <cell r="F597" t="str">
            <v>Sura Asset Management S.A.</v>
          </cell>
          <cell r="G597">
            <v>0</v>
          </cell>
          <cell r="H597">
            <v>0</v>
          </cell>
          <cell r="K597" t="str">
            <v>Sura Asset Management S.A.</v>
          </cell>
          <cell r="L597">
            <v>1833.9558734874</v>
          </cell>
          <cell r="N597" t="str">
            <v>Sura Asset Management S.A.</v>
          </cell>
          <cell r="O597">
            <v>0</v>
          </cell>
        </row>
        <row r="598">
          <cell r="D598" t="str">
            <v>The Export-Import Bank of Korea</v>
          </cell>
          <cell r="E598">
            <v>0</v>
          </cell>
          <cell r="F598" t="str">
            <v>The Export-Import Bank of Korea</v>
          </cell>
          <cell r="G598">
            <v>0</v>
          </cell>
          <cell r="H598">
            <v>2319.2736885000004</v>
          </cell>
          <cell r="K598" t="str">
            <v>The Export-Import Bank of Korea</v>
          </cell>
          <cell r="L598">
            <v>19584.977813999998</v>
          </cell>
          <cell r="N598" t="str">
            <v>The Export-Import Bank of Korea</v>
          </cell>
          <cell r="O598">
            <v>0</v>
          </cell>
        </row>
        <row r="599">
          <cell r="D599" t="str">
            <v> </v>
          </cell>
          <cell r="E599">
            <v>0</v>
          </cell>
          <cell r="F599" t="str">
            <v> </v>
          </cell>
          <cell r="G599">
            <v>0</v>
          </cell>
          <cell r="H599">
            <v>343943.2202020795</v>
          </cell>
          <cell r="K599" t="str">
            <v> </v>
          </cell>
          <cell r="L599">
            <v>995567.9158956213</v>
          </cell>
          <cell r="N599" t="str">
            <v> </v>
          </cell>
          <cell r="O599">
            <v>64378.808202635904</v>
          </cell>
        </row>
        <row r="600">
          <cell r="D600" t="str">
            <v>CENCOSUD SA</v>
          </cell>
          <cell r="E600">
            <v>0</v>
          </cell>
          <cell r="F600" t="str">
            <v>CENCOSUD SA</v>
          </cell>
          <cell r="G600">
            <v>0</v>
          </cell>
          <cell r="H600">
            <v>477.723839733</v>
          </cell>
          <cell r="K600" t="str">
            <v>CENCOSUD SA</v>
          </cell>
          <cell r="L600">
            <v>5969.8426000726</v>
          </cell>
          <cell r="N600" t="str">
            <v>CENCOSUD SA</v>
          </cell>
          <cell r="O600">
            <v>2603.9612372205</v>
          </cell>
        </row>
        <row r="601">
          <cell r="D601" t="str">
            <v>COCA COLA FEMSA S.A.B. de C.V.</v>
          </cell>
          <cell r="E601">
            <v>0</v>
          </cell>
          <cell r="F601" t="str">
            <v>COCA COLA FEMSA S.A.B. de C.V.</v>
          </cell>
          <cell r="G601">
            <v>0</v>
          </cell>
          <cell r="H601">
            <v>728.0938233784</v>
          </cell>
          <cell r="K601" t="str">
            <v>COCA COLA FEMSA S.A.B. de C.V.</v>
          </cell>
          <cell r="L601">
            <v>9799.8931369312</v>
          </cell>
          <cell r="N601" t="str">
            <v>COCA COLA FEMSA S.A.B. de C.V.</v>
          </cell>
          <cell r="O601">
            <v>4172.0574383184</v>
          </cell>
        </row>
        <row r="602">
          <cell r="D602" t="str">
            <v>COMPAÑIA BRASILEIRA DE BEBIDA</v>
          </cell>
          <cell r="E602">
            <v>0</v>
          </cell>
          <cell r="F602" t="str">
            <v>COMPAÑIA BRASILEIRA DE BEBIDA</v>
          </cell>
          <cell r="G602">
            <v>0</v>
          </cell>
          <cell r="H602">
            <v>768.3097766400001</v>
          </cell>
          <cell r="K602" t="str">
            <v>COMPAÑIA BRASILEIRA DE BEBIDA</v>
          </cell>
          <cell r="L602">
            <v>10247.07452608</v>
          </cell>
          <cell r="N602" t="str">
            <v>COMPAÑIA BRASILEIRA DE BEBIDA</v>
          </cell>
          <cell r="O602">
            <v>4411.0413088</v>
          </cell>
        </row>
        <row r="603">
          <cell r="D603" t="str">
            <v>Compañía Vale do Rio Doce</v>
          </cell>
          <cell r="E603">
            <v>0</v>
          </cell>
          <cell r="F603" t="str">
            <v>Compañía Vale do Rio Doce</v>
          </cell>
          <cell r="G603">
            <v>0</v>
          </cell>
          <cell r="H603">
            <v>0</v>
          </cell>
          <cell r="K603" t="str">
            <v>Compañía Vale do Rio Doce</v>
          </cell>
          <cell r="L603">
            <v>4159.5117532143</v>
          </cell>
          <cell r="N603" t="str">
            <v>Compañía Vale do Rio Doce</v>
          </cell>
          <cell r="O603">
            <v>0</v>
          </cell>
        </row>
        <row r="604">
          <cell r="D604" t="str">
            <v>ECOPETROL S.A.</v>
          </cell>
          <cell r="E604">
            <v>0</v>
          </cell>
          <cell r="F604" t="str">
            <v>ECOPETROL S.A.</v>
          </cell>
          <cell r="G604">
            <v>0</v>
          </cell>
          <cell r="H604">
            <v>5348.588678001101</v>
          </cell>
          <cell r="K604" t="str">
            <v>ECOPETROL S.A.</v>
          </cell>
          <cell r="L604">
            <v>24986.5807151132</v>
          </cell>
          <cell r="N604" t="str">
            <v>ECOPETROL S.A.</v>
          </cell>
          <cell r="O604">
            <v>0</v>
          </cell>
        </row>
        <row r="605">
          <cell r="D605" t="str">
            <v>Elementia, S.A. de C.V.</v>
          </cell>
          <cell r="E605">
            <v>0</v>
          </cell>
          <cell r="F605" t="str">
            <v>Elementia, S.A. de C.V.</v>
          </cell>
          <cell r="G605">
            <v>0</v>
          </cell>
          <cell r="H605">
            <v>0</v>
          </cell>
          <cell r="K605" t="str">
            <v>Elementia, S.A. de C.V.</v>
          </cell>
          <cell r="L605">
            <v>83.3968442958</v>
          </cell>
          <cell r="N605" t="str">
            <v>Elementia, S.A. de C.V.</v>
          </cell>
          <cell r="O605">
            <v>0</v>
          </cell>
        </row>
        <row r="606">
          <cell r="D606" t="str">
            <v>Emgesa S.A. E.S.P</v>
          </cell>
          <cell r="E606">
            <v>0</v>
          </cell>
          <cell r="F606" t="str">
            <v>Emgesa S.A. E.S.P</v>
          </cell>
          <cell r="G606">
            <v>0</v>
          </cell>
          <cell r="H606">
            <v>25187.2337344118</v>
          </cell>
          <cell r="K606" t="str">
            <v>Emgesa S.A. E.S.P</v>
          </cell>
          <cell r="L606">
            <v>22088.4352381415</v>
          </cell>
          <cell r="N606" t="str">
            <v>Emgesa S.A. E.S.P</v>
          </cell>
          <cell r="O606">
            <v>3855.0731384262003</v>
          </cell>
        </row>
        <row r="607">
          <cell r="D607" t="str">
            <v>EMPRESAS PÚBLICAS DE MEDELLIN</v>
          </cell>
          <cell r="E607">
            <v>0</v>
          </cell>
          <cell r="F607" t="str">
            <v>EMPRESAS PÚBLICAS DE MEDELLIN</v>
          </cell>
          <cell r="G607">
            <v>0</v>
          </cell>
          <cell r="H607">
            <v>192939.29233238898</v>
          </cell>
          <cell r="K607" t="str">
            <v>EMPRESAS PÚBLICAS DE MEDELLIN</v>
          </cell>
          <cell r="L607">
            <v>512117.827785834</v>
          </cell>
          <cell r="N607" t="str">
            <v>EMPRESAS PÚBLICAS DE MEDELLIN</v>
          </cell>
          <cell r="O607">
            <v>30945.502365274504</v>
          </cell>
        </row>
        <row r="608">
          <cell r="D608" t="str">
            <v>ENERSIS S.A.</v>
          </cell>
          <cell r="E608">
            <v>0</v>
          </cell>
          <cell r="F608" t="str">
            <v>ENERSIS S.A.</v>
          </cell>
          <cell r="G608">
            <v>0</v>
          </cell>
          <cell r="H608">
            <v>2038.0872704</v>
          </cell>
          <cell r="K608" t="str">
            <v>ENERSIS S.A.</v>
          </cell>
          <cell r="L608">
            <v>26707.11481856</v>
          </cell>
          <cell r="N608" t="str">
            <v>ENERSIS S.A.</v>
          </cell>
          <cell r="O608">
            <v>11493.47230688</v>
          </cell>
        </row>
        <row r="609">
          <cell r="D609" t="str">
            <v>Fibria Overseas Finance Ltd.</v>
          </cell>
          <cell r="E609">
            <v>0</v>
          </cell>
          <cell r="F609" t="str">
            <v>Fibria Overseas Finance Ltd.</v>
          </cell>
          <cell r="G609">
            <v>0</v>
          </cell>
          <cell r="H609">
            <v>0</v>
          </cell>
          <cell r="K609" t="str">
            <v>Fibria Overseas Finance Ltd.</v>
          </cell>
          <cell r="L609">
            <v>2599.494905462</v>
          </cell>
          <cell r="N609" t="str">
            <v>Fibria Overseas Finance Ltd.</v>
          </cell>
          <cell r="O609">
            <v>0</v>
          </cell>
        </row>
        <row r="610">
          <cell r="D610" t="str">
            <v>Grupo Mexico, S.A.B. de C.V.</v>
          </cell>
          <cell r="E610">
            <v>0</v>
          </cell>
          <cell r="F610" t="str">
            <v>Grupo Mexico, S.A.B. de C.V.</v>
          </cell>
          <cell r="G610">
            <v>0</v>
          </cell>
          <cell r="H610">
            <v>1249.3240832517001</v>
          </cell>
          <cell r="K610" t="str">
            <v>Grupo Mexico, S.A.B. de C.V.</v>
          </cell>
          <cell r="L610">
            <v>16355.201899855101</v>
          </cell>
          <cell r="N610" t="str">
            <v>Grupo Mexico, S.A.B. de C.V.</v>
          </cell>
          <cell r="O610">
            <v>6897.7004077163</v>
          </cell>
        </row>
        <row r="611">
          <cell r="D611" t="str">
            <v>Inkia Energy Limited</v>
          </cell>
          <cell r="E611">
            <v>0</v>
          </cell>
          <cell r="F611" t="str">
            <v>Inkia Energy Limited</v>
          </cell>
          <cell r="G611">
            <v>0</v>
          </cell>
          <cell r="H611">
            <v>66378.19705650001</v>
          </cell>
          <cell r="K611" t="str">
            <v>Inkia Energy Limited</v>
          </cell>
          <cell r="L611">
            <v>107505.297</v>
          </cell>
          <cell r="N611" t="str">
            <v>Inkia Energy Limited</v>
          </cell>
          <cell r="O611">
            <v>0</v>
          </cell>
        </row>
        <row r="612">
          <cell r="D612" t="str">
            <v>Inversiones CMPC S.A.</v>
          </cell>
          <cell r="E612">
            <v>0</v>
          </cell>
          <cell r="F612" t="str">
            <v>Inversiones CMPC S.A.</v>
          </cell>
          <cell r="G612">
            <v>0</v>
          </cell>
          <cell r="H612">
            <v>649.3106387391999</v>
          </cell>
          <cell r="K612" t="str">
            <v>Inversiones CMPC S.A.</v>
          </cell>
          <cell r="L612">
            <v>0</v>
          </cell>
          <cell r="N612" t="str">
            <v>Inversiones CMPC S.A.</v>
          </cell>
          <cell r="O612">
            <v>0</v>
          </cell>
        </row>
        <row r="613">
          <cell r="D613" t="str">
            <v>S.A.C.I. FALABELLA S.A. </v>
          </cell>
          <cell r="E613">
            <v>0</v>
          </cell>
          <cell r="F613" t="str">
            <v>S.A.C.I. FALABELLA S.A. </v>
          </cell>
          <cell r="G613">
            <v>0</v>
          </cell>
          <cell r="H613">
            <v>7207.6547186353</v>
          </cell>
          <cell r="K613" t="str">
            <v>S.A.C.I. FALABELLA S.A. </v>
          </cell>
          <cell r="L613">
            <v>75960.4227875775</v>
          </cell>
          <cell r="N613" t="str">
            <v>S.A.C.I. FALABELLA S.A. </v>
          </cell>
          <cell r="O613">
            <v>0</v>
          </cell>
        </row>
        <row r="614">
          <cell r="D614" t="str">
            <v>Southern Copper Corporation</v>
          </cell>
          <cell r="E614">
            <v>0</v>
          </cell>
          <cell r="F614" t="str">
            <v>Southern Copper Corporation</v>
          </cell>
          <cell r="G614">
            <v>0</v>
          </cell>
          <cell r="H614">
            <v>40971.40425</v>
          </cell>
          <cell r="K614" t="str">
            <v>Southern Copper Corporation</v>
          </cell>
          <cell r="L614">
            <v>176987.821884484</v>
          </cell>
          <cell r="N614" t="str">
            <v>Southern Copper Corporation</v>
          </cell>
          <cell r="O614">
            <v>0</v>
          </cell>
        </row>
        <row r="615">
          <cell r="D615" t="str">
            <v> </v>
          </cell>
          <cell r="E615">
            <v>0</v>
          </cell>
          <cell r="F615" t="str">
            <v> </v>
          </cell>
          <cell r="G615">
            <v>0</v>
          </cell>
          <cell r="H615">
            <v>3394847.5717395223</v>
          </cell>
          <cell r="K615" t="str">
            <v> </v>
          </cell>
          <cell r="L615">
            <v>48176085.548316896</v>
          </cell>
          <cell r="N615" t="str">
            <v> </v>
          </cell>
          <cell r="O615">
            <v>12696031.286365768</v>
          </cell>
        </row>
        <row r="616">
          <cell r="D616" t="str">
            <v>Aberdeen Global Services S.A.</v>
          </cell>
          <cell r="E616">
            <v>0</v>
          </cell>
          <cell r="F616" t="str">
            <v>Aberdeen Global Services S.A.</v>
          </cell>
          <cell r="G616">
            <v>0</v>
          </cell>
          <cell r="H616">
            <v>0</v>
          </cell>
          <cell r="K616" t="str">
            <v>Aberdeen Global Services S.A.</v>
          </cell>
          <cell r="L616">
            <v>0</v>
          </cell>
          <cell r="N616" t="str">
            <v>Aberdeen Global Services S.A.</v>
          </cell>
          <cell r="O616">
            <v>0.00014253370000000002</v>
          </cell>
        </row>
        <row r="617">
          <cell r="D617" t="str">
            <v>Actis GP LLP</v>
          </cell>
          <cell r="E617">
            <v>0</v>
          </cell>
          <cell r="F617" t="str">
            <v>Actis GP LLP</v>
          </cell>
          <cell r="G617">
            <v>0</v>
          </cell>
          <cell r="H617">
            <v>0</v>
          </cell>
          <cell r="K617" t="str">
            <v>Actis GP LLP</v>
          </cell>
          <cell r="L617">
            <v>141237.08009059602</v>
          </cell>
          <cell r="N617" t="str">
            <v>Actis GP LLP</v>
          </cell>
          <cell r="O617">
            <v>35313.479946696294</v>
          </cell>
        </row>
        <row r="618">
          <cell r="D618" t="str">
            <v>ALLIANCE BERNSTEIN L.P</v>
          </cell>
          <cell r="E618">
            <v>0</v>
          </cell>
          <cell r="F618" t="str">
            <v>ALLIANCE BERNSTEIN L.P</v>
          </cell>
          <cell r="G618">
            <v>0</v>
          </cell>
          <cell r="H618">
            <v>384.9651967872</v>
          </cell>
          <cell r="K618" t="str">
            <v>ALLIANCE BERNSTEIN L.P</v>
          </cell>
          <cell r="L618">
            <v>38004.9513428016</v>
          </cell>
          <cell r="N618" t="str">
            <v>ALLIANCE BERNSTEIN L.P</v>
          </cell>
          <cell r="O618">
            <v>10500.253498752</v>
          </cell>
        </row>
        <row r="619">
          <cell r="D619" t="str">
            <v>ALLIANZ GLOBAL INVESTORS</v>
          </cell>
          <cell r="E619">
            <v>0</v>
          </cell>
          <cell r="F619" t="str">
            <v>ALLIANZ GLOBAL INVESTORS</v>
          </cell>
          <cell r="G619">
            <v>0</v>
          </cell>
          <cell r="H619">
            <v>17338.9821389121</v>
          </cell>
          <cell r="K619" t="str">
            <v>ALLIANZ GLOBAL INVESTORS</v>
          </cell>
          <cell r="L619">
            <v>338799.462061003</v>
          </cell>
          <cell r="N619" t="str">
            <v>ALLIANZ GLOBAL INVESTORS</v>
          </cell>
          <cell r="O619">
            <v>126336.455980235</v>
          </cell>
        </row>
        <row r="620">
          <cell r="D620" t="str">
            <v>Altamar Capital Privado, S.G.E.C.R.</v>
          </cell>
          <cell r="E620">
            <v>0</v>
          </cell>
          <cell r="F620" t="str">
            <v>Altamar Capital Privado, S.G.E.C.R.</v>
          </cell>
          <cell r="G620">
            <v>0</v>
          </cell>
          <cell r="H620">
            <v>0</v>
          </cell>
          <cell r="K620" t="str">
            <v>Altamar Capital Privado, S.G.E.C.R.</v>
          </cell>
          <cell r="L620">
            <v>65002.1455565489</v>
          </cell>
          <cell r="N620" t="str">
            <v>Altamar Capital Privado, S.G.E.C.R.</v>
          </cell>
          <cell r="O620">
            <v>51470.1946023281</v>
          </cell>
        </row>
        <row r="621">
          <cell r="D621" t="str">
            <v>Amundi Asset Management</v>
          </cell>
          <cell r="E621">
            <v>0</v>
          </cell>
          <cell r="F621" t="str">
            <v>Amundi Asset Management</v>
          </cell>
          <cell r="G621">
            <v>0</v>
          </cell>
          <cell r="H621">
            <v>0</v>
          </cell>
          <cell r="K621" t="str">
            <v>Amundi Asset Management</v>
          </cell>
          <cell r="L621">
            <v>101056.997174288</v>
          </cell>
          <cell r="N621" t="str">
            <v>Amundi Asset Management</v>
          </cell>
          <cell r="O621">
            <v>66852.6905899408</v>
          </cell>
        </row>
        <row r="622">
          <cell r="D622" t="str">
            <v>Apax IX GP Co. Limited</v>
          </cell>
          <cell r="E622">
            <v>0</v>
          </cell>
          <cell r="F622" t="str">
            <v>Apax IX GP Co. Limited</v>
          </cell>
          <cell r="G622">
            <v>0</v>
          </cell>
          <cell r="H622">
            <v>0</v>
          </cell>
          <cell r="K622" t="str">
            <v>Apax IX GP Co. Limited</v>
          </cell>
          <cell r="L622">
            <v>214193.40622057903</v>
          </cell>
          <cell r="N622" t="str">
            <v>Apax IX GP Co. Limited</v>
          </cell>
          <cell r="O622">
            <v>35727.521719003795</v>
          </cell>
        </row>
        <row r="623">
          <cell r="D623" t="str">
            <v>APAX VIII GP L.P. INC.</v>
          </cell>
          <cell r="E623">
            <v>0</v>
          </cell>
          <cell r="F623" t="str">
            <v>APAX VIII GP L.P. INC.</v>
          </cell>
          <cell r="G623">
            <v>0</v>
          </cell>
          <cell r="H623">
            <v>0</v>
          </cell>
          <cell r="K623" t="str">
            <v>APAX VIII GP L.P. INC.</v>
          </cell>
          <cell r="L623">
            <v>126502.44189931899</v>
          </cell>
          <cell r="N623" t="str">
            <v>APAX VIII GP L.P. INC.</v>
          </cell>
          <cell r="O623">
            <v>31625.604561211698</v>
          </cell>
        </row>
        <row r="624">
          <cell r="D624" t="str">
            <v>Apollo Credit Opportunity Advisors III LP</v>
          </cell>
          <cell r="E624">
            <v>0</v>
          </cell>
          <cell r="F624" t="str">
            <v>Apollo Credit Opportunity Advisors III LP</v>
          </cell>
          <cell r="G624">
            <v>0</v>
          </cell>
          <cell r="H624">
            <v>0</v>
          </cell>
          <cell r="K624" t="str">
            <v>Apollo Credit Opportunity Advisors III LP</v>
          </cell>
          <cell r="L624">
            <v>81166.1630639973</v>
          </cell>
          <cell r="N624" t="str">
            <v>Apollo Credit Opportunity Advisors III LP</v>
          </cell>
          <cell r="O624">
            <v>30020.391883227305</v>
          </cell>
        </row>
        <row r="625">
          <cell r="D625" t="str">
            <v>Apollo EPF Adivosrs III, L.P</v>
          </cell>
          <cell r="E625">
            <v>0</v>
          </cell>
          <cell r="F625" t="str">
            <v>Apollo EPF Adivosrs III, L.P</v>
          </cell>
          <cell r="G625">
            <v>0</v>
          </cell>
          <cell r="H625">
            <v>0</v>
          </cell>
          <cell r="K625" t="str">
            <v>Apollo EPF Adivosrs III, L.P</v>
          </cell>
          <cell r="L625">
            <v>0</v>
          </cell>
          <cell r="N625" t="str">
            <v>Apollo EPF Adivosrs III, L.P</v>
          </cell>
          <cell r="O625">
            <v>0</v>
          </cell>
        </row>
        <row r="626">
          <cell r="D626" t="str">
            <v>Arias Resource Capital GP II Ltd.</v>
          </cell>
          <cell r="E626">
            <v>0</v>
          </cell>
          <cell r="F626" t="str">
            <v>Arias Resource Capital GP II Ltd.</v>
          </cell>
          <cell r="G626">
            <v>0</v>
          </cell>
          <cell r="H626">
            <v>0</v>
          </cell>
          <cell r="K626" t="str">
            <v>Arias Resource Capital GP II Ltd.</v>
          </cell>
          <cell r="L626">
            <v>550700.012041746</v>
          </cell>
          <cell r="N626" t="str">
            <v>Arias Resource Capital GP II Ltd.</v>
          </cell>
          <cell r="O626">
            <v>303326.713242728</v>
          </cell>
        </row>
        <row r="627">
          <cell r="D627" t="str">
            <v>Arias Resource Capital GP Ltd.</v>
          </cell>
          <cell r="E627">
            <v>0</v>
          </cell>
          <cell r="F627" t="str">
            <v>Arias Resource Capital GP Ltd.</v>
          </cell>
          <cell r="G627">
            <v>0</v>
          </cell>
          <cell r="H627">
            <v>0</v>
          </cell>
          <cell r="K627" t="str">
            <v>Arias Resource Capital GP Ltd.</v>
          </cell>
          <cell r="L627">
            <v>135762.59827273397</v>
          </cell>
          <cell r="N627" t="str">
            <v>Arias Resource Capital GP Ltd.</v>
          </cell>
          <cell r="O627">
            <v>61086.8910850832</v>
          </cell>
        </row>
        <row r="628">
          <cell r="D628" t="str">
            <v>ASF VII GP Limited</v>
          </cell>
          <cell r="E628">
            <v>0</v>
          </cell>
          <cell r="F628" t="str">
            <v>ASF VII GP Limited</v>
          </cell>
          <cell r="G628">
            <v>0</v>
          </cell>
          <cell r="H628">
            <v>0</v>
          </cell>
          <cell r="K628" t="str">
            <v>ASF VII GP Limited</v>
          </cell>
          <cell r="L628">
            <v>67686.0391436606</v>
          </cell>
          <cell r="N628" t="str">
            <v>ASF VII GP Limited</v>
          </cell>
          <cell r="O628">
            <v>0</v>
          </cell>
        </row>
        <row r="629">
          <cell r="D629" t="str">
            <v>ASF VIII GP Limited</v>
          </cell>
          <cell r="E629">
            <v>0</v>
          </cell>
          <cell r="F629" t="str">
            <v>ASF VIII GP Limited</v>
          </cell>
          <cell r="G629">
            <v>0</v>
          </cell>
          <cell r="H629">
            <v>0</v>
          </cell>
          <cell r="K629" t="str">
            <v>ASF VIII GP Limited</v>
          </cell>
          <cell r="L629">
            <v>0</v>
          </cell>
          <cell r="N629" t="str">
            <v>ASF VIII GP Limited</v>
          </cell>
          <cell r="O629">
            <v>0</v>
          </cell>
        </row>
        <row r="630">
          <cell r="D630" t="str">
            <v>Ashmore Investment Management Limited</v>
          </cell>
          <cell r="E630">
            <v>0</v>
          </cell>
          <cell r="F630" t="str">
            <v>Ashmore Investment Management Limited</v>
          </cell>
          <cell r="G630">
            <v>0</v>
          </cell>
          <cell r="H630">
            <v>400801.687368363</v>
          </cell>
          <cell r="K630" t="str">
            <v>Ashmore Investment Management Limited</v>
          </cell>
          <cell r="L630">
            <v>881996.641447913</v>
          </cell>
          <cell r="N630" t="str">
            <v>Ashmore Investment Management Limited</v>
          </cell>
          <cell r="O630">
            <v>9189.8518692943</v>
          </cell>
        </row>
        <row r="631">
          <cell r="D631" t="str">
            <v>ASSF Operating Manager IV, LP</v>
          </cell>
          <cell r="E631">
            <v>0</v>
          </cell>
          <cell r="F631" t="str">
            <v>ASSF Operating Manager IV, LP</v>
          </cell>
          <cell r="G631">
            <v>0</v>
          </cell>
          <cell r="H631">
            <v>0</v>
          </cell>
          <cell r="K631" t="str">
            <v>ASSF Operating Manager IV, LP</v>
          </cell>
          <cell r="L631">
            <v>163621.811695716</v>
          </cell>
          <cell r="N631" t="str">
            <v>ASSF Operating Manager IV, LP</v>
          </cell>
          <cell r="O631">
            <v>11687.2730738096</v>
          </cell>
        </row>
        <row r="632">
          <cell r="D632" t="str">
            <v>Avenue Europe Capital Partners III, LLC</v>
          </cell>
          <cell r="E632">
            <v>0</v>
          </cell>
          <cell r="F632" t="str">
            <v>Avenue Europe Capital Partners III, LLC</v>
          </cell>
          <cell r="G632">
            <v>0</v>
          </cell>
          <cell r="H632">
            <v>0</v>
          </cell>
          <cell r="K632" t="str">
            <v>Avenue Europe Capital Partners III, LLC</v>
          </cell>
          <cell r="L632">
            <v>339518.764156957</v>
          </cell>
          <cell r="N632" t="str">
            <v>Avenue Europe Capital Partners III, LLC</v>
          </cell>
          <cell r="O632">
            <v>37724.324551221</v>
          </cell>
        </row>
        <row r="633">
          <cell r="D633" t="str">
            <v>AXA FUNDS MANAGEMENT</v>
          </cell>
          <cell r="E633">
            <v>0</v>
          </cell>
          <cell r="F633" t="str">
            <v>AXA FUNDS MANAGEMENT</v>
          </cell>
          <cell r="G633">
            <v>0</v>
          </cell>
          <cell r="H633">
            <v>1133.3841367617001</v>
          </cell>
          <cell r="K633" t="str">
            <v>AXA FUNDS MANAGEMENT</v>
          </cell>
          <cell r="L633">
            <v>194294.85297525302</v>
          </cell>
          <cell r="N633" t="str">
            <v>AXA FUNDS MANAGEMENT</v>
          </cell>
          <cell r="O633">
            <v>77455.08816607641</v>
          </cell>
        </row>
        <row r="634">
          <cell r="D634" t="str">
            <v>AZ Fund Management S.A.</v>
          </cell>
          <cell r="E634">
            <v>0</v>
          </cell>
          <cell r="F634" t="str">
            <v>AZ Fund Management S.A.</v>
          </cell>
          <cell r="G634">
            <v>0</v>
          </cell>
          <cell r="H634">
            <v>1770.8205675998</v>
          </cell>
          <cell r="K634" t="str">
            <v>AZ Fund Management S.A.</v>
          </cell>
          <cell r="L634">
            <v>14920.953000979101</v>
          </cell>
          <cell r="N634" t="str">
            <v>AZ Fund Management S.A.</v>
          </cell>
          <cell r="O634">
            <v>843.1728975968</v>
          </cell>
        </row>
        <row r="635">
          <cell r="D635" t="str">
            <v>BANK OF NEW YORK</v>
          </cell>
          <cell r="E635">
            <v>0</v>
          </cell>
          <cell r="F635" t="str">
            <v>BANK OF NEW YORK</v>
          </cell>
          <cell r="G635">
            <v>0</v>
          </cell>
          <cell r="H635">
            <v>7532.2672752</v>
          </cell>
          <cell r="K635" t="str">
            <v>BANK OF NEW YORK</v>
          </cell>
          <cell r="L635">
            <v>426426.79235352</v>
          </cell>
          <cell r="N635" t="str">
            <v>BANK OF NEW YORK</v>
          </cell>
          <cell r="O635">
            <v>98483.6218188</v>
          </cell>
        </row>
        <row r="636">
          <cell r="D636" t="str">
            <v>BlackRock Asset Management (Deutschland) AG</v>
          </cell>
          <cell r="E636">
            <v>0</v>
          </cell>
          <cell r="F636" t="str">
            <v>BlackRock Asset Management (Deutschland) AG</v>
          </cell>
          <cell r="G636">
            <v>0</v>
          </cell>
          <cell r="H636">
            <v>4730.3534133759995</v>
          </cell>
          <cell r="K636" t="str">
            <v>BlackRock Asset Management (Deutschland) AG</v>
          </cell>
          <cell r="L636">
            <v>160016.437880064</v>
          </cell>
          <cell r="N636" t="str">
            <v>BlackRock Asset Management (Deutschland) AG</v>
          </cell>
          <cell r="O636">
            <v>61983.94127872</v>
          </cell>
        </row>
        <row r="637">
          <cell r="D637" t="str">
            <v>BlackRock Asset Management Ireland Limited</v>
          </cell>
          <cell r="E637">
            <v>0</v>
          </cell>
          <cell r="F637" t="str">
            <v>BlackRock Asset Management Ireland Limited</v>
          </cell>
          <cell r="G637">
            <v>0</v>
          </cell>
          <cell r="H637">
            <v>48323.6061233638</v>
          </cell>
          <cell r="K637" t="str">
            <v>BlackRock Asset Management Ireland Limited</v>
          </cell>
          <cell r="L637">
            <v>1186785.4981488</v>
          </cell>
          <cell r="N637" t="str">
            <v>BlackRock Asset Management Ireland Limited</v>
          </cell>
          <cell r="O637">
            <v>361314.10535831004</v>
          </cell>
        </row>
        <row r="638">
          <cell r="D638" t="str">
            <v>BlackRock Fund Advisors</v>
          </cell>
          <cell r="E638">
            <v>0</v>
          </cell>
          <cell r="F638" t="str">
            <v>BlackRock Fund Advisors</v>
          </cell>
          <cell r="G638">
            <v>0</v>
          </cell>
          <cell r="H638">
            <v>636348.3778264801</v>
          </cell>
          <cell r="K638" t="str">
            <v>BlackRock Fund Advisors</v>
          </cell>
          <cell r="L638">
            <v>16604788.569281299</v>
          </cell>
          <cell r="N638" t="str">
            <v>BlackRock Fund Advisors</v>
          </cell>
          <cell r="O638">
            <v>3356354.20039536</v>
          </cell>
        </row>
        <row r="639">
          <cell r="D639" t="str">
            <v>BlackRock Global Funds SICAV/L</v>
          </cell>
          <cell r="E639">
            <v>0</v>
          </cell>
          <cell r="F639" t="str">
            <v>BlackRock Global Funds SICAV/L</v>
          </cell>
          <cell r="G639">
            <v>0</v>
          </cell>
          <cell r="H639">
            <v>45573.348621776</v>
          </cell>
          <cell r="K639" t="str">
            <v>BlackRock Global Funds SICAV/L</v>
          </cell>
          <cell r="L639">
            <v>318749.289531707</v>
          </cell>
          <cell r="N639" t="str">
            <v>BlackRock Global Funds SICAV/L</v>
          </cell>
          <cell r="O639">
            <v>94992.800875232</v>
          </cell>
        </row>
        <row r="640">
          <cell r="D640" t="str">
            <v>BNP PARIBAS INVESTMENT PARTNERS LUXEMBOURG </v>
          </cell>
          <cell r="E640">
            <v>0</v>
          </cell>
          <cell r="F640" t="str">
            <v>BNP PARIBAS INVESTMENT PARTNERS LUXEMBOURG </v>
          </cell>
          <cell r="G640">
            <v>0</v>
          </cell>
          <cell r="H640">
            <v>211.3793528551</v>
          </cell>
          <cell r="K640" t="str">
            <v>BNP PARIBAS INVESTMENT PARTNERS LUXEMBOURG </v>
          </cell>
          <cell r="L640">
            <v>785067.766401519</v>
          </cell>
          <cell r="N640" t="str">
            <v>BNP PARIBAS INVESTMENT PARTNERS LUXEMBOURG </v>
          </cell>
          <cell r="O640">
            <v>317493.907045855</v>
          </cell>
        </row>
        <row r="641">
          <cell r="D641" t="str">
            <v>Bridgepoint Advisers Limited</v>
          </cell>
          <cell r="E641">
            <v>0</v>
          </cell>
          <cell r="F641" t="str">
            <v>Bridgepoint Advisers Limited</v>
          </cell>
          <cell r="G641">
            <v>0</v>
          </cell>
          <cell r="H641">
            <v>0</v>
          </cell>
          <cell r="K641" t="str">
            <v>Bridgepoint Advisers Limited</v>
          </cell>
          <cell r="L641">
            <v>60502.21765847601</v>
          </cell>
          <cell r="N641" t="str">
            <v>Bridgepoint Advisers Limited</v>
          </cell>
          <cell r="O641">
            <v>60502.2215155579</v>
          </cell>
        </row>
        <row r="642">
          <cell r="D642" t="str">
            <v>Candriam Luxembourg</v>
          </cell>
          <cell r="E642">
            <v>0</v>
          </cell>
          <cell r="F642" t="str">
            <v>Candriam Luxembourg</v>
          </cell>
          <cell r="G642">
            <v>0</v>
          </cell>
          <cell r="H642">
            <v>5977.5237888311</v>
          </cell>
          <cell r="K642" t="str">
            <v>Candriam Luxembourg</v>
          </cell>
          <cell r="L642">
            <v>133825.093476534</v>
          </cell>
          <cell r="N642" t="str">
            <v>Candriam Luxembourg</v>
          </cell>
          <cell r="O642">
            <v>50100.884933594396</v>
          </cell>
        </row>
        <row r="643">
          <cell r="D643" t="str">
            <v>Carlyle Partners VII</v>
          </cell>
          <cell r="E643">
            <v>0</v>
          </cell>
          <cell r="F643" t="str">
            <v>Carlyle Partners VII</v>
          </cell>
          <cell r="G643">
            <v>0</v>
          </cell>
          <cell r="H643">
            <v>0</v>
          </cell>
          <cell r="K643" t="str">
            <v>Carlyle Partners VII</v>
          </cell>
          <cell r="L643">
            <v>0</v>
          </cell>
          <cell r="N643" t="str">
            <v>Carlyle Partners VII</v>
          </cell>
          <cell r="O643">
            <v>0</v>
          </cell>
        </row>
        <row r="644">
          <cell r="D644" t="str">
            <v>Carlyle Realty VIII LLC</v>
          </cell>
          <cell r="E644">
            <v>0</v>
          </cell>
          <cell r="F644" t="str">
            <v>Carlyle Realty VIII LLC</v>
          </cell>
          <cell r="G644">
            <v>0</v>
          </cell>
          <cell r="H644">
            <v>0</v>
          </cell>
          <cell r="K644" t="str">
            <v>Carlyle Realty VIII LLC</v>
          </cell>
          <cell r="L644">
            <v>14387.6547737365</v>
          </cell>
          <cell r="N644" t="str">
            <v>Carlyle Realty VIII LLC</v>
          </cell>
          <cell r="O644">
            <v>3596.9162234789997</v>
          </cell>
        </row>
        <row r="645">
          <cell r="D645" t="str">
            <v>Carlyle South America Buyout General Partner</v>
          </cell>
          <cell r="E645">
            <v>0</v>
          </cell>
          <cell r="F645" t="str">
            <v>Carlyle South America Buyout General Partner</v>
          </cell>
          <cell r="G645">
            <v>0</v>
          </cell>
          <cell r="H645">
            <v>0</v>
          </cell>
          <cell r="K645" t="str">
            <v>Carlyle South America Buyout General Partner</v>
          </cell>
          <cell r="L645">
            <v>83149.0255974482</v>
          </cell>
          <cell r="N645" t="str">
            <v>Carlyle South America Buyout General Partner</v>
          </cell>
          <cell r="O645">
            <v>37356.7006065774</v>
          </cell>
        </row>
        <row r="646">
          <cell r="D646" t="str">
            <v>CEP V Lux GP S.à.r.l</v>
          </cell>
          <cell r="E646">
            <v>0</v>
          </cell>
          <cell r="F646" t="str">
            <v>CEP V Lux GP S.à.r.l</v>
          </cell>
          <cell r="G646">
            <v>0</v>
          </cell>
          <cell r="H646">
            <v>0</v>
          </cell>
          <cell r="K646" t="str">
            <v>CEP V Lux GP S.à.r.l</v>
          </cell>
          <cell r="L646">
            <v>0</v>
          </cell>
          <cell r="N646" t="str">
            <v>CEP V Lux GP S.à.r.l</v>
          </cell>
          <cell r="O646">
            <v>0</v>
          </cell>
        </row>
        <row r="647">
          <cell r="D647" t="str">
            <v>CIP VI Overseas Feeder, Ltd.</v>
          </cell>
          <cell r="E647">
            <v>0</v>
          </cell>
          <cell r="F647" t="str">
            <v>CIP VI Overseas Feeder, Ltd.</v>
          </cell>
          <cell r="G647">
            <v>0</v>
          </cell>
          <cell r="H647">
            <v>0</v>
          </cell>
          <cell r="K647" t="str">
            <v>CIP VI Overseas Feeder, Ltd.</v>
          </cell>
          <cell r="L647">
            <v>109059.387589974</v>
          </cell>
          <cell r="N647" t="str">
            <v>CIP VI Overseas Feeder, Ltd.</v>
          </cell>
          <cell r="O647">
            <v>0</v>
          </cell>
        </row>
        <row r="648">
          <cell r="D648" t="str">
            <v>Coller International General Partner VI, L.P.</v>
          </cell>
          <cell r="E648">
            <v>0</v>
          </cell>
          <cell r="F648" t="str">
            <v>Coller International General Partner VI, L.P.</v>
          </cell>
          <cell r="G648">
            <v>0</v>
          </cell>
          <cell r="H648">
            <v>0</v>
          </cell>
          <cell r="K648" t="str">
            <v>Coller International General Partner VI, L.P.</v>
          </cell>
          <cell r="L648">
            <v>28235.951330495398</v>
          </cell>
          <cell r="N648" t="str">
            <v>Coller International General Partner VI, L.P.</v>
          </cell>
          <cell r="O648">
            <v>3137.3324143706</v>
          </cell>
        </row>
        <row r="649">
          <cell r="D649" t="str">
            <v>Coller International General Partner VII L.P.</v>
          </cell>
          <cell r="E649">
            <v>0</v>
          </cell>
          <cell r="F649" t="str">
            <v>Coller International General Partner VII L.P.</v>
          </cell>
          <cell r="G649">
            <v>0</v>
          </cell>
          <cell r="H649">
            <v>0</v>
          </cell>
          <cell r="K649" t="str">
            <v>Coller International General Partner VII L.P.</v>
          </cell>
          <cell r="L649">
            <v>361845.266517269</v>
          </cell>
          <cell r="N649" t="str">
            <v>Coller International General Partner VII L.P.</v>
          </cell>
          <cell r="O649">
            <v>116455.948698754</v>
          </cell>
        </row>
        <row r="650">
          <cell r="D650" t="str">
            <v>Comgest Asset Management International</v>
          </cell>
          <cell r="E650">
            <v>0</v>
          </cell>
          <cell r="F650" t="str">
            <v>Comgest Asset Management International</v>
          </cell>
          <cell r="G650">
            <v>0</v>
          </cell>
          <cell r="H650">
            <v>3783.1202626452</v>
          </cell>
          <cell r="K650" t="str">
            <v>Comgest Asset Management International</v>
          </cell>
          <cell r="L650">
            <v>139403.846820522</v>
          </cell>
          <cell r="N650" t="str">
            <v>Comgest Asset Management International</v>
          </cell>
          <cell r="O650">
            <v>56347.88280273091</v>
          </cell>
        </row>
        <row r="651">
          <cell r="D651" t="str">
            <v>CPS Associates L.P.</v>
          </cell>
          <cell r="E651">
            <v>0</v>
          </cell>
          <cell r="F651" t="str">
            <v>CPS Associates L.P.</v>
          </cell>
          <cell r="G651">
            <v>0</v>
          </cell>
          <cell r="H651">
            <v>0</v>
          </cell>
          <cell r="K651" t="str">
            <v>CPS Associates L.P.</v>
          </cell>
          <cell r="L651">
            <v>179284.70219515602</v>
          </cell>
          <cell r="N651" t="str">
            <v>CPS Associates L.P.</v>
          </cell>
          <cell r="O651">
            <v>110386.59063909</v>
          </cell>
        </row>
        <row r="652">
          <cell r="D652" t="str">
            <v>CREDIT SUISSE ASSET MANAGEMENT FUND SERVICE</v>
          </cell>
          <cell r="E652">
            <v>0</v>
          </cell>
          <cell r="F652" t="str">
            <v>CREDIT SUISSE ASSET MANAGEMENT FUND SERVICE</v>
          </cell>
          <cell r="G652">
            <v>0</v>
          </cell>
          <cell r="H652">
            <v>17041.905374016198</v>
          </cell>
          <cell r="K652" t="str">
            <v>CREDIT SUISSE ASSET MANAGEMENT FUND SERVICE</v>
          </cell>
          <cell r="L652">
            <v>273290.884646105</v>
          </cell>
          <cell r="N652" t="str">
            <v>CREDIT SUISSE ASSET MANAGEMENT FUND SERVICE</v>
          </cell>
          <cell r="O652">
            <v>48873.4202042812</v>
          </cell>
        </row>
        <row r="653">
          <cell r="D653" t="str">
            <v>CVC Capital Partners VII Limited</v>
          </cell>
          <cell r="E653">
            <v>0</v>
          </cell>
          <cell r="F653" t="str">
            <v>CVC Capital Partners VII Limited</v>
          </cell>
          <cell r="G653">
            <v>0</v>
          </cell>
          <cell r="H653">
            <v>0</v>
          </cell>
          <cell r="K653" t="str">
            <v>CVC Capital Partners VII Limited</v>
          </cell>
          <cell r="L653">
            <v>4040.0938265666</v>
          </cell>
          <cell r="N653" t="str">
            <v>CVC Capital Partners VII Limited</v>
          </cell>
          <cell r="O653">
            <v>1010.0238934716</v>
          </cell>
        </row>
        <row r="654">
          <cell r="D654" t="str">
            <v>Degroof Petercam Asset Services S.A.</v>
          </cell>
          <cell r="E654">
            <v>0</v>
          </cell>
          <cell r="F654" t="str">
            <v>Degroof Petercam Asset Services S.A.</v>
          </cell>
          <cell r="G654">
            <v>0</v>
          </cell>
          <cell r="H654">
            <v>332.51627272860003</v>
          </cell>
          <cell r="K654" t="str">
            <v>Degroof Petercam Asset Services S.A.</v>
          </cell>
          <cell r="L654">
            <v>4655.2278182009</v>
          </cell>
          <cell r="N654" t="str">
            <v>Degroof Petercam Asset Services S.A.</v>
          </cell>
          <cell r="O654">
            <v>0</v>
          </cell>
        </row>
        <row r="655">
          <cell r="D655" t="str">
            <v>Deutsche Asset Management S.A.</v>
          </cell>
          <cell r="E655">
            <v>0</v>
          </cell>
          <cell r="F655" t="str">
            <v>Deutsche Asset Management S.A.</v>
          </cell>
          <cell r="G655">
            <v>0</v>
          </cell>
          <cell r="H655">
            <v>34034.3143517897</v>
          </cell>
          <cell r="K655" t="str">
            <v>Deutsche Asset Management S.A.</v>
          </cell>
          <cell r="L655">
            <v>367343.676430875</v>
          </cell>
          <cell r="N655" t="str">
            <v>Deutsche Asset Management S.A.</v>
          </cell>
          <cell r="O655">
            <v>147250.44118615304</v>
          </cell>
        </row>
        <row r="656">
          <cell r="D656" t="str">
            <v>DIMENSIONAL FUND ADVISOR</v>
          </cell>
          <cell r="E656">
            <v>0</v>
          </cell>
          <cell r="F656" t="str">
            <v>DIMENSIONAL FUND ADVISOR</v>
          </cell>
          <cell r="G656">
            <v>0</v>
          </cell>
          <cell r="H656">
            <v>18898.765001183598</v>
          </cell>
          <cell r="K656" t="str">
            <v>DIMENSIONAL FUND ADVISOR</v>
          </cell>
          <cell r="L656">
            <v>195140.051158468</v>
          </cell>
          <cell r="N656" t="str">
            <v>DIMENSIONAL FUND ADVISOR</v>
          </cell>
          <cell r="O656">
            <v>104819.335461961</v>
          </cell>
        </row>
        <row r="657">
          <cell r="D657" t="str">
            <v>Dover VII Associates L.P.</v>
          </cell>
          <cell r="E657">
            <v>0</v>
          </cell>
          <cell r="F657" t="str">
            <v>Dover VII Associates L.P.</v>
          </cell>
          <cell r="G657">
            <v>0</v>
          </cell>
          <cell r="H657">
            <v>0</v>
          </cell>
          <cell r="K657" t="str">
            <v>Dover VII Associates L.P.</v>
          </cell>
          <cell r="L657">
            <v>10161.4985175767</v>
          </cell>
          <cell r="N657" t="str">
            <v>Dover VII Associates L.P.</v>
          </cell>
          <cell r="O657">
            <v>6774.317687833401</v>
          </cell>
        </row>
        <row r="658">
          <cell r="D658" t="str">
            <v>DWS INVESTMENT SA</v>
          </cell>
          <cell r="E658">
            <v>0</v>
          </cell>
          <cell r="F658" t="str">
            <v>DWS INVESTMENT SA</v>
          </cell>
          <cell r="G658">
            <v>0</v>
          </cell>
          <cell r="H658">
            <v>759.4855009726999</v>
          </cell>
          <cell r="K658" t="str">
            <v>DWS INVESTMENT SA</v>
          </cell>
          <cell r="L658">
            <v>39365.3858067676</v>
          </cell>
          <cell r="N658" t="str">
            <v>DWS INVESTMENT SA</v>
          </cell>
          <cell r="O658">
            <v>5834.6172944625005</v>
          </cell>
        </row>
        <row r="659">
          <cell r="D659" t="str">
            <v>Eastspring Investments (Luxembourg) S.A.</v>
          </cell>
          <cell r="E659">
            <v>0</v>
          </cell>
          <cell r="F659" t="str">
            <v>Eastspring Investments (Luxembourg) S.A.</v>
          </cell>
          <cell r="G659">
            <v>0</v>
          </cell>
          <cell r="H659">
            <v>6511.942536372</v>
          </cell>
          <cell r="K659" t="str">
            <v>Eastspring Investments (Luxembourg) S.A.</v>
          </cell>
          <cell r="L659">
            <v>355672.086986736</v>
          </cell>
          <cell r="N659" t="str">
            <v>Eastspring Investments (Luxembourg) S.A.</v>
          </cell>
          <cell r="O659">
            <v>167800.01521374</v>
          </cell>
        </row>
        <row r="660">
          <cell r="D660" t="str">
            <v>EDM Gestión, S.A., S.G.I.I.C.</v>
          </cell>
          <cell r="E660">
            <v>0</v>
          </cell>
          <cell r="F660" t="str">
            <v>EDM Gestión, S.A., S.G.I.I.C.</v>
          </cell>
          <cell r="G660">
            <v>0</v>
          </cell>
          <cell r="H660">
            <v>0</v>
          </cell>
          <cell r="K660" t="str">
            <v>EDM Gestión, S.A., S.G.I.I.C.</v>
          </cell>
          <cell r="L660">
            <v>150814.82898475</v>
          </cell>
          <cell r="N660" t="str">
            <v>EDM Gestión, S.A., S.G.I.I.C.</v>
          </cell>
          <cell r="O660">
            <v>62859.6938980944</v>
          </cell>
        </row>
        <row r="661">
          <cell r="D661" t="str">
            <v>FIDELITY INTERNATIONAL LTD.</v>
          </cell>
          <cell r="E661">
            <v>0</v>
          </cell>
          <cell r="F661" t="str">
            <v>FIDELITY INTERNATIONAL LTD.</v>
          </cell>
          <cell r="G661">
            <v>0</v>
          </cell>
          <cell r="H661">
            <v>107.7248340176</v>
          </cell>
          <cell r="K661" t="str">
            <v>FIDELITY INTERNATIONAL LTD.</v>
          </cell>
          <cell r="L661">
            <v>10018.2682713216</v>
          </cell>
          <cell r="N661" t="str">
            <v>FIDELITY INTERNATIONAL LTD.</v>
          </cell>
          <cell r="O661">
            <v>4051.2339524896</v>
          </cell>
        </row>
        <row r="662">
          <cell r="D662" t="str">
            <v>FIL Investment Management (Luxembourg) S.A.</v>
          </cell>
          <cell r="E662">
            <v>0</v>
          </cell>
          <cell r="F662" t="str">
            <v>FIL Investment Management (Luxembourg) S.A.</v>
          </cell>
          <cell r="G662">
            <v>0</v>
          </cell>
          <cell r="H662">
            <v>4660.638400000001</v>
          </cell>
          <cell r="K662" t="str">
            <v>FIL Investment Management (Luxembourg) S.A.</v>
          </cell>
          <cell r="L662">
            <v>281003.88250239997</v>
          </cell>
          <cell r="N662" t="str">
            <v>FIL Investment Management (Luxembourg) S.A.</v>
          </cell>
          <cell r="O662">
            <v>137558.63675551998</v>
          </cell>
        </row>
        <row r="663">
          <cell r="D663" t="str">
            <v>First Trust Advisors L.P.</v>
          </cell>
          <cell r="E663">
            <v>0</v>
          </cell>
          <cell r="F663" t="str">
            <v>First Trust Advisors L.P.</v>
          </cell>
          <cell r="G663">
            <v>0</v>
          </cell>
          <cell r="H663">
            <v>11504.4305664</v>
          </cell>
          <cell r="K663" t="str">
            <v>First Trust Advisors L.P.</v>
          </cell>
          <cell r="L663">
            <v>479539.8708224</v>
          </cell>
          <cell r="N663" t="str">
            <v>First Trust Advisors L.P.</v>
          </cell>
          <cell r="O663">
            <v>260847.7752992</v>
          </cell>
        </row>
        <row r="664">
          <cell r="D664" t="str">
            <v>FRANKLIN TEMPLETON INTERNATIONAL SERVICES S.A</v>
          </cell>
          <cell r="E664">
            <v>0</v>
          </cell>
          <cell r="F664" t="str">
            <v>FRANKLIN TEMPLETON INTERNATIONAL SERVICES S.A</v>
          </cell>
          <cell r="G664">
            <v>0</v>
          </cell>
          <cell r="H664">
            <v>15441.511569850998</v>
          </cell>
          <cell r="K664" t="str">
            <v>FRANKLIN TEMPLETON INTERNATIONAL SERVICES S.A</v>
          </cell>
          <cell r="L664">
            <v>56673.2125423562</v>
          </cell>
          <cell r="N664" t="str">
            <v>FRANKLIN TEMPLETON INTERNATIONAL SERVICES S.A</v>
          </cell>
          <cell r="O664">
            <v>1457.2574221718</v>
          </cell>
        </row>
        <row r="665">
          <cell r="D665" t="str">
            <v>FRO Fund III GP LLC</v>
          </cell>
          <cell r="E665">
            <v>0</v>
          </cell>
          <cell r="F665" t="str">
            <v>FRO Fund III GP LLC</v>
          </cell>
          <cell r="G665">
            <v>0</v>
          </cell>
          <cell r="H665">
            <v>0</v>
          </cell>
          <cell r="K665" t="str">
            <v>FRO Fund III GP LLC</v>
          </cell>
          <cell r="L665">
            <v>0</v>
          </cell>
          <cell r="N665" t="str">
            <v>FRO Fund III GP LLC</v>
          </cell>
          <cell r="O665">
            <v>0</v>
          </cell>
        </row>
        <row r="666">
          <cell r="D666" t="str">
            <v>GAM (Luxembourg) S.A.</v>
          </cell>
          <cell r="E666">
            <v>0</v>
          </cell>
          <cell r="F666" t="str">
            <v>GAM (Luxembourg) S.A.</v>
          </cell>
          <cell r="G666">
            <v>0</v>
          </cell>
          <cell r="H666">
            <v>420037.679273991</v>
          </cell>
          <cell r="K666" t="str">
            <v>GAM (Luxembourg) S.A.</v>
          </cell>
          <cell r="L666">
            <v>1537544.51150331</v>
          </cell>
          <cell r="N666" t="str">
            <v>GAM (Luxembourg) S.A.</v>
          </cell>
          <cell r="O666">
            <v>169441.969925388</v>
          </cell>
        </row>
        <row r="667">
          <cell r="D667" t="str">
            <v>GAM Fund Management Limited</v>
          </cell>
          <cell r="E667">
            <v>0</v>
          </cell>
          <cell r="F667" t="str">
            <v>GAM Fund Management Limited</v>
          </cell>
          <cell r="G667">
            <v>0</v>
          </cell>
          <cell r="H667">
            <v>0</v>
          </cell>
          <cell r="K667" t="str">
            <v>GAM Fund Management Limited</v>
          </cell>
          <cell r="L667">
            <v>119232.572660544</v>
          </cell>
          <cell r="N667" t="str">
            <v>GAM Fund Management Limited</v>
          </cell>
          <cell r="O667">
            <v>29590.565648252</v>
          </cell>
        </row>
        <row r="668">
          <cell r="D668" t="str">
            <v>GAM International Management Limited</v>
          </cell>
          <cell r="E668">
            <v>0</v>
          </cell>
          <cell r="F668" t="str">
            <v>GAM International Management Limited</v>
          </cell>
          <cell r="G668">
            <v>0</v>
          </cell>
          <cell r="H668">
            <v>1814.103518278</v>
          </cell>
          <cell r="K668" t="str">
            <v>GAM International Management Limited</v>
          </cell>
          <cell r="L668">
            <v>28623.7677578633</v>
          </cell>
          <cell r="N668" t="str">
            <v>GAM International Management Limited</v>
          </cell>
          <cell r="O668">
            <v>5101.9968536647</v>
          </cell>
        </row>
        <row r="669">
          <cell r="D669" t="str">
            <v>GARTMORE INVESTMENT LIMITED</v>
          </cell>
          <cell r="E669">
            <v>0</v>
          </cell>
          <cell r="F669" t="str">
            <v>GARTMORE INVESTMENT LIMITED</v>
          </cell>
          <cell r="G669">
            <v>0</v>
          </cell>
          <cell r="H669">
            <v>5418.5136507153</v>
          </cell>
          <cell r="K669" t="str">
            <v>GARTMORE INVESTMENT LIMITED</v>
          </cell>
          <cell r="L669">
            <v>271896.741900964</v>
          </cell>
          <cell r="N669" t="str">
            <v>GARTMORE INVESTMENT LIMITED</v>
          </cell>
          <cell r="O669">
            <v>98598.2103544375</v>
          </cell>
        </row>
        <row r="670">
          <cell r="D670" t="str">
            <v>Global Evolution Manco S.A.</v>
          </cell>
          <cell r="E670">
            <v>0</v>
          </cell>
          <cell r="F670" t="str">
            <v>Global Evolution Manco S.A.</v>
          </cell>
          <cell r="G670">
            <v>0</v>
          </cell>
          <cell r="H670">
            <v>135793.05201695</v>
          </cell>
          <cell r="K670" t="str">
            <v>Global Evolution Manco S.A.</v>
          </cell>
          <cell r="L670">
            <v>639710.040431638</v>
          </cell>
          <cell r="N670" t="str">
            <v>Global Evolution Manco S.A.</v>
          </cell>
          <cell r="O670">
            <v>161759.9861476</v>
          </cell>
        </row>
        <row r="671">
          <cell r="D671" t="str">
            <v>GOLDMAN SACHS ASSET MANAGEMENT</v>
          </cell>
          <cell r="E671">
            <v>0</v>
          </cell>
          <cell r="F671" t="str">
            <v>GOLDMAN SACHS ASSET MANAGEMENT</v>
          </cell>
          <cell r="G671">
            <v>0</v>
          </cell>
          <cell r="H671">
            <v>36996.291096</v>
          </cell>
          <cell r="K671" t="str">
            <v>GOLDMAN SACHS ASSET MANAGEMENT</v>
          </cell>
          <cell r="L671">
            <v>274985.718511576</v>
          </cell>
          <cell r="N671" t="str">
            <v>GOLDMAN SACHS ASSET MANAGEMENT</v>
          </cell>
          <cell r="O671">
            <v>45348.099200000004</v>
          </cell>
        </row>
        <row r="672">
          <cell r="D672" t="str">
            <v>Groupama Asset Management</v>
          </cell>
          <cell r="E672">
            <v>0</v>
          </cell>
          <cell r="F672" t="str">
            <v>Groupama Asset Management</v>
          </cell>
          <cell r="G672">
            <v>0</v>
          </cell>
          <cell r="H672">
            <v>8218.3614685664</v>
          </cell>
          <cell r="K672" t="str">
            <v>Groupama Asset Management</v>
          </cell>
          <cell r="L672">
            <v>441062.03456021304</v>
          </cell>
          <cell r="N672" t="str">
            <v>Groupama Asset Management</v>
          </cell>
          <cell r="O672">
            <v>182841.641660175</v>
          </cell>
        </row>
        <row r="673">
          <cell r="D673" t="str">
            <v>GSO Capital Solutions Associates III LP</v>
          </cell>
          <cell r="E673">
            <v>0</v>
          </cell>
          <cell r="F673" t="str">
            <v>GSO Capital Solutions Associates III LP</v>
          </cell>
          <cell r="G673">
            <v>0</v>
          </cell>
          <cell r="H673">
            <v>0</v>
          </cell>
          <cell r="K673" t="str">
            <v>GSO Capital Solutions Associates III LP</v>
          </cell>
          <cell r="L673">
            <v>0</v>
          </cell>
          <cell r="N673" t="str">
            <v>GSO Capital Solutions Associates III LP</v>
          </cell>
          <cell r="O673">
            <v>0</v>
          </cell>
        </row>
        <row r="674">
          <cell r="D674" t="str">
            <v>Harbourvest Co-Investment IV Associates LP</v>
          </cell>
          <cell r="E674">
            <v>0</v>
          </cell>
          <cell r="F674" t="str">
            <v>Harbourvest Co-Investment IV Associates LP</v>
          </cell>
          <cell r="G674">
            <v>0</v>
          </cell>
          <cell r="H674">
            <v>0</v>
          </cell>
          <cell r="K674" t="str">
            <v>Harbourvest Co-Investment IV Associates LP</v>
          </cell>
          <cell r="L674">
            <v>280094.13586983696</v>
          </cell>
          <cell r="N674" t="str">
            <v>Harbourvest Co-Investment IV Associates LP</v>
          </cell>
          <cell r="O674">
            <v>84036.813606708</v>
          </cell>
        </row>
        <row r="675">
          <cell r="D675" t="str">
            <v>HarbourVest IX-Buyout Associates LLC</v>
          </cell>
          <cell r="E675">
            <v>0</v>
          </cell>
          <cell r="F675" t="str">
            <v>HarbourVest IX-Buyout Associates LLC</v>
          </cell>
          <cell r="G675">
            <v>0</v>
          </cell>
          <cell r="H675">
            <v>0</v>
          </cell>
          <cell r="K675" t="str">
            <v>HarbourVest IX-Buyout Associates LLC</v>
          </cell>
          <cell r="L675">
            <v>23546.3616417038</v>
          </cell>
          <cell r="N675" t="str">
            <v>HarbourVest IX-Buyout Associates LLC</v>
          </cell>
          <cell r="O675">
            <v>5886.5735739667</v>
          </cell>
        </row>
        <row r="676">
          <cell r="D676" t="str">
            <v>HarbourVest Partners L.P.</v>
          </cell>
          <cell r="E676">
            <v>0</v>
          </cell>
          <cell r="F676" t="str">
            <v>HarbourVest Partners L.P.</v>
          </cell>
          <cell r="G676">
            <v>0</v>
          </cell>
          <cell r="H676">
            <v>0</v>
          </cell>
          <cell r="K676" t="str">
            <v>HarbourVest Partners L.P.</v>
          </cell>
          <cell r="L676">
            <v>199460.801327694</v>
          </cell>
          <cell r="N676" t="str">
            <v>HarbourVest Partners L.P.</v>
          </cell>
          <cell r="O676">
            <v>85482.9958504136</v>
          </cell>
        </row>
        <row r="677">
          <cell r="D677" t="str">
            <v>Hellman &amp; Friedman Investors IX, L.P.</v>
          </cell>
          <cell r="E677">
            <v>0</v>
          </cell>
          <cell r="F677" t="str">
            <v>Hellman &amp; Friedman Investors IX, L.P.</v>
          </cell>
          <cell r="G677">
            <v>0</v>
          </cell>
          <cell r="H677">
            <v>0</v>
          </cell>
          <cell r="K677" t="str">
            <v>Hellman &amp; Friedman Investors IX, L.P.</v>
          </cell>
          <cell r="L677">
            <v>0</v>
          </cell>
          <cell r="N677" t="str">
            <v>Hellman &amp; Friedman Investors IX, L.P.</v>
          </cell>
          <cell r="O677">
            <v>0</v>
          </cell>
        </row>
        <row r="678">
          <cell r="D678" t="str">
            <v>Henderson Management SA</v>
          </cell>
          <cell r="E678">
            <v>0</v>
          </cell>
          <cell r="F678" t="str">
            <v>Henderson Management SA</v>
          </cell>
          <cell r="G678">
            <v>0</v>
          </cell>
          <cell r="H678">
            <v>44.899359006699996</v>
          </cell>
          <cell r="K678" t="str">
            <v>Henderson Management SA</v>
          </cell>
          <cell r="L678">
            <v>426.7106475905</v>
          </cell>
          <cell r="N678" t="str">
            <v>Henderson Management SA</v>
          </cell>
          <cell r="O678">
            <v>67.7877902883</v>
          </cell>
        </row>
        <row r="679">
          <cell r="D679" t="str">
            <v>HIPEP VI-Associates L.P.</v>
          </cell>
          <cell r="E679">
            <v>0</v>
          </cell>
          <cell r="F679" t="str">
            <v>HIPEP VI-Associates L.P.</v>
          </cell>
          <cell r="G679">
            <v>0</v>
          </cell>
          <cell r="H679">
            <v>0</v>
          </cell>
          <cell r="K679" t="str">
            <v>HIPEP VI-Associates L.P.</v>
          </cell>
          <cell r="L679">
            <v>20252.5713665728</v>
          </cell>
          <cell r="N679" t="str">
            <v>HIPEP VI-Associates L.P.</v>
          </cell>
          <cell r="O679">
            <v>9736.811366695802</v>
          </cell>
        </row>
        <row r="680">
          <cell r="D680" t="str">
            <v>HIPEP VII Associates LLC</v>
          </cell>
          <cell r="E680">
            <v>0</v>
          </cell>
          <cell r="F680" t="str">
            <v>HIPEP VII Associates LLC</v>
          </cell>
          <cell r="G680">
            <v>0</v>
          </cell>
          <cell r="H680">
            <v>0</v>
          </cell>
          <cell r="K680" t="str">
            <v>HIPEP VII Associates LLC</v>
          </cell>
          <cell r="L680">
            <v>55981.363611017696</v>
          </cell>
          <cell r="N680" t="str">
            <v>HIPEP VII Associates LLC</v>
          </cell>
          <cell r="O680">
            <v>55981.363611017696</v>
          </cell>
        </row>
        <row r="681">
          <cell r="D681" t="str">
            <v>ICG Europe Fund VI GP Limited</v>
          </cell>
          <cell r="E681">
            <v>0</v>
          </cell>
          <cell r="F681" t="str">
            <v>ICG Europe Fund VI GP Limited</v>
          </cell>
          <cell r="G681">
            <v>0</v>
          </cell>
          <cell r="H681">
            <v>0</v>
          </cell>
          <cell r="K681" t="str">
            <v>ICG Europe Fund VI GP Limited</v>
          </cell>
          <cell r="L681">
            <v>69330.05364422301</v>
          </cell>
          <cell r="N681" t="str">
            <v>ICG Europe Fund VI GP Limited</v>
          </cell>
          <cell r="O681">
            <v>69330.05364422301</v>
          </cell>
        </row>
        <row r="682">
          <cell r="D682" t="str">
            <v>Invesco Fund Managers Limited</v>
          </cell>
          <cell r="E682">
            <v>0</v>
          </cell>
          <cell r="F682" t="str">
            <v>Invesco Fund Managers Limited</v>
          </cell>
          <cell r="G682">
            <v>0</v>
          </cell>
          <cell r="H682">
            <v>20917.248418475603</v>
          </cell>
          <cell r="K682" t="str">
            <v>Invesco Fund Managers Limited</v>
          </cell>
          <cell r="L682">
            <v>246437.088965653</v>
          </cell>
          <cell r="N682" t="str">
            <v>Invesco Fund Managers Limited</v>
          </cell>
          <cell r="O682">
            <v>130535.563898493</v>
          </cell>
        </row>
        <row r="683">
          <cell r="D683" t="str">
            <v>Invesco Management S.A.</v>
          </cell>
          <cell r="E683">
            <v>0</v>
          </cell>
          <cell r="F683" t="str">
            <v>Invesco Management S.A.</v>
          </cell>
          <cell r="G683">
            <v>0</v>
          </cell>
          <cell r="H683">
            <v>22084.170632493802</v>
          </cell>
          <cell r="K683" t="str">
            <v>Invesco Management S.A.</v>
          </cell>
          <cell r="L683">
            <v>744297.2712602849</v>
          </cell>
          <cell r="N683" t="str">
            <v>Invesco Management S.A.</v>
          </cell>
          <cell r="O683">
            <v>321248.405044218</v>
          </cell>
        </row>
        <row r="684">
          <cell r="D684" t="str">
            <v>Investec Global Strategy Fund</v>
          </cell>
          <cell r="E684">
            <v>0</v>
          </cell>
          <cell r="F684" t="str">
            <v>Investec Global Strategy Fund</v>
          </cell>
          <cell r="G684">
            <v>0</v>
          </cell>
          <cell r="H684">
            <v>19444.175761393402</v>
          </cell>
          <cell r="K684" t="str">
            <v>Investec Global Strategy Fund</v>
          </cell>
          <cell r="L684">
            <v>283262.314437474</v>
          </cell>
          <cell r="N684" t="str">
            <v>Investec Global Strategy Fund</v>
          </cell>
          <cell r="O684">
            <v>107748.55491482</v>
          </cell>
        </row>
        <row r="685">
          <cell r="D685" t="str">
            <v>JP MORGAN ASSET MANAGMENT (EUROPE)</v>
          </cell>
          <cell r="E685">
            <v>0</v>
          </cell>
          <cell r="F685" t="str">
            <v>JP MORGAN ASSET MANAGMENT (EUROPE)</v>
          </cell>
          <cell r="G685">
            <v>0</v>
          </cell>
          <cell r="H685">
            <v>2694.6381435336</v>
          </cell>
          <cell r="K685" t="str">
            <v>JP MORGAN ASSET MANAGMENT (EUROPE)</v>
          </cell>
          <cell r="L685">
            <v>47152</v>
          </cell>
          <cell r="N685" t="str">
            <v>JP MORGAN ASSET MANAGMENT (EUROPE)</v>
          </cell>
          <cell r="O685">
            <v>37957.36</v>
          </cell>
        </row>
        <row r="686">
          <cell r="D686" t="str">
            <v>JP MORGAN FLEMING FUNDS SICAV</v>
          </cell>
          <cell r="E686">
            <v>0</v>
          </cell>
          <cell r="F686" t="str">
            <v>JP MORGAN FLEMING FUNDS SICAV</v>
          </cell>
          <cell r="G686">
            <v>0</v>
          </cell>
          <cell r="H686">
            <v>23634.8834147708</v>
          </cell>
          <cell r="K686" t="str">
            <v>JP MORGAN FLEMING FUNDS SICAV</v>
          </cell>
          <cell r="L686">
            <v>423328.696375139</v>
          </cell>
          <cell r="N686" t="str">
            <v>JP MORGAN FLEMING FUNDS SICAV</v>
          </cell>
          <cell r="O686">
            <v>141094.434341635</v>
          </cell>
        </row>
        <row r="687">
          <cell r="D687" t="str">
            <v>Jupiter Unit Trust Managers Limited</v>
          </cell>
          <cell r="E687">
            <v>0</v>
          </cell>
          <cell r="F687" t="str">
            <v>Jupiter Unit Trust Managers Limited</v>
          </cell>
          <cell r="G687">
            <v>0</v>
          </cell>
          <cell r="H687">
            <v>288.46128496660003</v>
          </cell>
          <cell r="K687" t="str">
            <v>Jupiter Unit Trust Managers Limited</v>
          </cell>
          <cell r="L687">
            <v>32091.2437214373</v>
          </cell>
          <cell r="N687" t="str">
            <v>Jupiter Unit Trust Managers Limited</v>
          </cell>
          <cell r="O687">
            <v>6129.7877735265</v>
          </cell>
        </row>
        <row r="688">
          <cell r="D688" t="str">
            <v>KKR Associates Americas XII LP</v>
          </cell>
          <cell r="E688">
            <v>0</v>
          </cell>
          <cell r="F688" t="str">
            <v>KKR Associates Americas XII LP</v>
          </cell>
          <cell r="G688">
            <v>0</v>
          </cell>
          <cell r="H688">
            <v>0</v>
          </cell>
          <cell r="K688" t="str">
            <v>KKR Associates Americas XII LP</v>
          </cell>
          <cell r="L688">
            <v>0</v>
          </cell>
          <cell r="N688" t="str">
            <v>KKR Associates Americas XII LP</v>
          </cell>
          <cell r="O688">
            <v>0</v>
          </cell>
        </row>
        <row r="689">
          <cell r="D689" t="str">
            <v>Larráin Vial S.A. SAF </v>
          </cell>
          <cell r="E689">
            <v>0</v>
          </cell>
          <cell r="F689" t="str">
            <v>Larráin Vial S.A. SAF </v>
          </cell>
          <cell r="G689">
            <v>0</v>
          </cell>
          <cell r="H689">
            <v>146273.682938768</v>
          </cell>
          <cell r="K689" t="str">
            <v>Larráin Vial S.A. SAF </v>
          </cell>
          <cell r="L689">
            <v>841390.920128334</v>
          </cell>
          <cell r="N689" t="str">
            <v>Larráin Vial S.A. SAF </v>
          </cell>
          <cell r="O689">
            <v>204590.61619386903</v>
          </cell>
        </row>
        <row r="690">
          <cell r="D690" t="str">
            <v>Lazard Freres Gestion SAS</v>
          </cell>
          <cell r="E690">
            <v>0</v>
          </cell>
          <cell r="F690" t="str">
            <v>Lazard Freres Gestion SAS</v>
          </cell>
          <cell r="G690">
            <v>0</v>
          </cell>
          <cell r="H690">
            <v>1596.8932528540001</v>
          </cell>
          <cell r="K690" t="str">
            <v>Lazard Freres Gestion SAS</v>
          </cell>
          <cell r="L690">
            <v>66112.2430479808</v>
          </cell>
          <cell r="N690" t="str">
            <v>Lazard Freres Gestion SAS</v>
          </cell>
          <cell r="O690">
            <v>16457.8075772464</v>
          </cell>
        </row>
        <row r="691">
          <cell r="D691" t="str">
            <v>Lexington Partners GP Holdings IX LLC</v>
          </cell>
          <cell r="E691">
            <v>0</v>
          </cell>
          <cell r="F691" t="str">
            <v>Lexington Partners GP Holdings IX LLC</v>
          </cell>
          <cell r="G691">
            <v>0</v>
          </cell>
          <cell r="H691">
            <v>0</v>
          </cell>
          <cell r="K691" t="str">
            <v>Lexington Partners GP Holdings IX LLC</v>
          </cell>
          <cell r="L691">
            <v>0</v>
          </cell>
          <cell r="N691" t="str">
            <v>Lexington Partners GP Holdings IX LLC</v>
          </cell>
          <cell r="O691">
            <v>0</v>
          </cell>
        </row>
        <row r="692">
          <cell r="D692" t="str">
            <v>Lexington Partners GP Holdings VII LLC</v>
          </cell>
          <cell r="E692">
            <v>0</v>
          </cell>
          <cell r="F692" t="str">
            <v>Lexington Partners GP Holdings VII LLC</v>
          </cell>
          <cell r="G692">
            <v>0</v>
          </cell>
          <cell r="H692">
            <v>0</v>
          </cell>
          <cell r="K692" t="str">
            <v>Lexington Partners GP Holdings VII LLC</v>
          </cell>
          <cell r="L692">
            <v>7284.0173378809</v>
          </cell>
          <cell r="N692" t="str">
            <v>Lexington Partners GP Holdings VII LLC</v>
          </cell>
          <cell r="O692">
            <v>3507.1254581527</v>
          </cell>
        </row>
        <row r="693">
          <cell r="D693" t="str">
            <v>Lexington Partners GP Holdings VIII LLC</v>
          </cell>
          <cell r="E693">
            <v>0</v>
          </cell>
          <cell r="F693" t="str">
            <v>Lexington Partners GP Holdings VIII LLC</v>
          </cell>
          <cell r="G693">
            <v>0</v>
          </cell>
          <cell r="H693">
            <v>0</v>
          </cell>
          <cell r="K693" t="str">
            <v>Lexington Partners GP Holdings VIII LLC</v>
          </cell>
          <cell r="L693">
            <v>320513.146883582</v>
          </cell>
          <cell r="N693" t="str">
            <v>Lexington Partners GP Holdings VIII LLC</v>
          </cell>
          <cell r="O693">
            <v>192739.859041104</v>
          </cell>
        </row>
        <row r="694">
          <cell r="D694" t="str">
            <v>Man Fund Management UK Limited</v>
          </cell>
          <cell r="E694">
            <v>0</v>
          </cell>
          <cell r="F694" t="str">
            <v>Man Fund Management UK Limited</v>
          </cell>
          <cell r="G694">
            <v>0</v>
          </cell>
          <cell r="H694">
            <v>11647.7584256832</v>
          </cell>
          <cell r="K694" t="str">
            <v>Man Fund Management UK Limited</v>
          </cell>
          <cell r="L694">
            <v>634115.460374072</v>
          </cell>
          <cell r="N694" t="str">
            <v>Man Fund Management UK Limited</v>
          </cell>
          <cell r="O694">
            <v>330793.069791758</v>
          </cell>
        </row>
        <row r="695">
          <cell r="D695" t="str">
            <v>Matthews International Capital Management,LLC</v>
          </cell>
          <cell r="E695">
            <v>0</v>
          </cell>
          <cell r="F695" t="str">
            <v>Matthews International Capital Management,LLC</v>
          </cell>
          <cell r="G695">
            <v>0</v>
          </cell>
          <cell r="H695">
            <v>9045.4575238417</v>
          </cell>
          <cell r="K695" t="str">
            <v>Matthews International Capital Management,LLC</v>
          </cell>
          <cell r="L695">
            <v>677153.1338176361</v>
          </cell>
          <cell r="N695" t="str">
            <v>Matthews International Capital Management,LLC</v>
          </cell>
          <cell r="O695">
            <v>254496.389006826</v>
          </cell>
        </row>
        <row r="696">
          <cell r="D696" t="str">
            <v>MELLON GLOBAL MANAGEMENT LIMITED</v>
          </cell>
          <cell r="E696">
            <v>0</v>
          </cell>
          <cell r="F696" t="str">
            <v>MELLON GLOBAL MANAGEMENT LIMITED</v>
          </cell>
          <cell r="G696">
            <v>0</v>
          </cell>
          <cell r="H696">
            <v>0.0075369104</v>
          </cell>
          <cell r="K696" t="str">
            <v>MELLON GLOBAL MANAGEMENT LIMITED</v>
          </cell>
          <cell r="L696">
            <v>0.0135706824</v>
          </cell>
          <cell r="N696" t="str">
            <v>MELLON GLOBAL MANAGEMENT LIMITED</v>
          </cell>
          <cell r="O696">
            <v>0.0226107312</v>
          </cell>
        </row>
        <row r="697">
          <cell r="D697" t="str">
            <v>MFS INTERNATIONAL LTD.</v>
          </cell>
          <cell r="E697">
            <v>0</v>
          </cell>
          <cell r="F697" t="str">
            <v>MFS INTERNATIONAL LTD.</v>
          </cell>
          <cell r="G697">
            <v>0</v>
          </cell>
          <cell r="H697">
            <v>3.784284800000001</v>
          </cell>
          <cell r="K697" t="str">
            <v>MFS INTERNATIONAL LTD.</v>
          </cell>
          <cell r="L697">
            <v>0</v>
          </cell>
          <cell r="N697" t="str">
            <v>MFS INTERNATIONAL LTD.</v>
          </cell>
          <cell r="O697">
            <v>1.1814537145</v>
          </cell>
        </row>
        <row r="698">
          <cell r="D698" t="str">
            <v>MONEDA ASSET MANAGEMENT</v>
          </cell>
          <cell r="E698">
            <v>0</v>
          </cell>
          <cell r="F698" t="str">
            <v>MONEDA ASSET MANAGEMENT</v>
          </cell>
          <cell r="G698">
            <v>0</v>
          </cell>
          <cell r="H698">
            <v>1355.2128909792</v>
          </cell>
          <cell r="K698" t="str">
            <v>MONEDA ASSET MANAGEMENT</v>
          </cell>
          <cell r="L698">
            <v>333.2459833392</v>
          </cell>
          <cell r="N698" t="str">
            <v>MONEDA ASSET MANAGEMENT</v>
          </cell>
          <cell r="O698">
            <v>0</v>
          </cell>
        </row>
        <row r="699">
          <cell r="D699" t="str">
            <v>Morgan Stanley Investment Management Inc.</v>
          </cell>
          <cell r="E699">
            <v>0</v>
          </cell>
          <cell r="F699" t="str">
            <v>Morgan Stanley Investment Management Inc.</v>
          </cell>
          <cell r="G699">
            <v>0</v>
          </cell>
          <cell r="H699">
            <v>32457.6804401366</v>
          </cell>
          <cell r="K699" t="str">
            <v>Morgan Stanley Investment Management Inc.</v>
          </cell>
          <cell r="L699">
            <v>139317.90196146903</v>
          </cell>
          <cell r="N699" t="str">
            <v>Morgan Stanley Investment Management Inc.</v>
          </cell>
          <cell r="O699">
            <v>0</v>
          </cell>
        </row>
        <row r="700">
          <cell r="D700" t="str">
            <v>MREP-SCIF II GP, L.P.</v>
          </cell>
          <cell r="E700">
            <v>0</v>
          </cell>
          <cell r="F700" t="str">
            <v>MREP-SCIF II GP, L.P.</v>
          </cell>
          <cell r="G700">
            <v>0</v>
          </cell>
          <cell r="H700">
            <v>0</v>
          </cell>
          <cell r="K700" t="str">
            <v>MREP-SCIF II GP, L.P.</v>
          </cell>
          <cell r="L700">
            <v>811.7496674005</v>
          </cell>
          <cell r="N700" t="str">
            <v>MREP-SCIF II GP, L.P.</v>
          </cell>
          <cell r="O700">
            <v>270.58322721039997</v>
          </cell>
        </row>
        <row r="701">
          <cell r="D701" t="str">
            <v>Muzinich &amp; Co. (Ireland) Limited</v>
          </cell>
          <cell r="E701">
            <v>0</v>
          </cell>
          <cell r="F701" t="str">
            <v>Muzinich &amp; Co. (Ireland) Limited</v>
          </cell>
          <cell r="G701">
            <v>0</v>
          </cell>
          <cell r="H701">
            <v>0</v>
          </cell>
          <cell r="K701" t="str">
            <v>Muzinich &amp; Co. (Ireland) Limited</v>
          </cell>
          <cell r="L701">
            <v>1711.88704</v>
          </cell>
          <cell r="N701" t="str">
            <v>Muzinich &amp; Co. (Ireland) Limited</v>
          </cell>
          <cell r="O701">
            <v>0</v>
          </cell>
        </row>
        <row r="702">
          <cell r="D702" t="str">
            <v>NN Investment Partners Luxembourg S.A.</v>
          </cell>
          <cell r="E702">
            <v>0</v>
          </cell>
          <cell r="F702" t="str">
            <v>NN Investment Partners Luxembourg S.A.</v>
          </cell>
          <cell r="G702">
            <v>0</v>
          </cell>
          <cell r="H702">
            <v>138853.22304161702</v>
          </cell>
          <cell r="K702" t="str">
            <v>NN Investment Partners Luxembourg S.A.</v>
          </cell>
          <cell r="L702">
            <v>89247.3032947187</v>
          </cell>
          <cell r="N702" t="str">
            <v>NN Investment Partners Luxembourg S.A.</v>
          </cell>
          <cell r="O702">
            <v>34050.2023846479</v>
          </cell>
        </row>
        <row r="703">
          <cell r="D703" t="str">
            <v>Nomura Asset Management UK Ltd.</v>
          </cell>
          <cell r="E703">
            <v>0</v>
          </cell>
          <cell r="F703" t="str">
            <v>Nomura Asset Management UK Ltd.</v>
          </cell>
          <cell r="G703">
            <v>0</v>
          </cell>
          <cell r="H703">
            <v>8626.156189045301</v>
          </cell>
          <cell r="K703" t="str">
            <v>Nomura Asset Management UK Ltd.</v>
          </cell>
          <cell r="L703">
            <v>47170.654346192394</v>
          </cell>
          <cell r="N703" t="str">
            <v>Nomura Asset Management UK Ltd.</v>
          </cell>
          <cell r="O703">
            <v>2684.2630040653</v>
          </cell>
        </row>
        <row r="704">
          <cell r="D704" t="str">
            <v>Nordea Investment Funds S.A.</v>
          </cell>
          <cell r="E704">
            <v>0</v>
          </cell>
          <cell r="F704" t="str">
            <v>Nordea Investment Funds S.A.</v>
          </cell>
          <cell r="G704">
            <v>0</v>
          </cell>
          <cell r="H704">
            <v>29418.853465038203</v>
          </cell>
          <cell r="K704" t="str">
            <v>Nordea Investment Funds S.A.</v>
          </cell>
          <cell r="L704">
            <v>57195.632531398995</v>
          </cell>
          <cell r="N704" t="str">
            <v>Nordea Investment Funds S.A.</v>
          </cell>
          <cell r="O704">
            <v>0</v>
          </cell>
        </row>
        <row r="705">
          <cell r="D705" t="str">
            <v>Oaktree Principal Fund VI GP, L.P.</v>
          </cell>
          <cell r="E705">
            <v>0</v>
          </cell>
          <cell r="F705" t="str">
            <v>Oaktree Principal Fund VI GP, L.P.</v>
          </cell>
          <cell r="G705">
            <v>0</v>
          </cell>
          <cell r="H705">
            <v>0</v>
          </cell>
          <cell r="K705" t="str">
            <v>Oaktree Principal Fund VI GP, L.P.</v>
          </cell>
          <cell r="L705">
            <v>249618.5554717</v>
          </cell>
          <cell r="N705" t="str">
            <v>Oaktree Principal Fund VI GP, L.P.</v>
          </cell>
          <cell r="O705">
            <v>49923.7023017231</v>
          </cell>
        </row>
        <row r="706">
          <cell r="D706" t="str">
            <v>OSSIAM LUX</v>
          </cell>
          <cell r="E706">
            <v>0</v>
          </cell>
          <cell r="F706" t="str">
            <v>OSSIAM LUX</v>
          </cell>
          <cell r="G706">
            <v>0</v>
          </cell>
          <cell r="H706">
            <v>6574.60544</v>
          </cell>
          <cell r="K706" t="str">
            <v>OSSIAM LUX</v>
          </cell>
          <cell r="L706">
            <v>615585.364736</v>
          </cell>
          <cell r="N706" t="str">
            <v>OSSIAM LUX</v>
          </cell>
          <cell r="O706">
            <v>247407.460096</v>
          </cell>
        </row>
        <row r="707">
          <cell r="D707" t="str">
            <v>PAI Europe VI General Partner S.A.R.L.</v>
          </cell>
          <cell r="E707">
            <v>0</v>
          </cell>
          <cell r="F707" t="str">
            <v>PAI Europe VI General Partner S.A.R.L.</v>
          </cell>
          <cell r="G707">
            <v>0</v>
          </cell>
          <cell r="H707">
            <v>0</v>
          </cell>
          <cell r="K707" t="str">
            <v>PAI Europe VI General Partner S.A.R.L.</v>
          </cell>
          <cell r="L707">
            <v>81477.2514040616</v>
          </cell>
          <cell r="N707" t="str">
            <v>PAI Europe VI General Partner S.A.R.L.</v>
          </cell>
          <cell r="O707">
            <v>81477.2514040616</v>
          </cell>
        </row>
        <row r="708">
          <cell r="D708" t="str">
            <v>PAI Europe VII GP S.à r.l.</v>
          </cell>
          <cell r="E708">
            <v>0</v>
          </cell>
          <cell r="F708" t="str">
            <v>PAI Europe VII GP S.à r.l.</v>
          </cell>
          <cell r="G708">
            <v>0</v>
          </cell>
          <cell r="H708">
            <v>0</v>
          </cell>
          <cell r="K708" t="str">
            <v>PAI Europe VII GP S.à r.l.</v>
          </cell>
          <cell r="L708">
            <v>0</v>
          </cell>
          <cell r="N708" t="str">
            <v>PAI Europe VII GP S.à r.l.</v>
          </cell>
          <cell r="O708">
            <v>0</v>
          </cell>
        </row>
        <row r="709">
          <cell r="D709" t="str">
            <v>PAI Europe VII GP SAS</v>
          </cell>
          <cell r="E709">
            <v>0</v>
          </cell>
          <cell r="F709" t="str">
            <v>PAI Europe VII GP SAS</v>
          </cell>
          <cell r="G709">
            <v>0</v>
          </cell>
          <cell r="H709">
            <v>0</v>
          </cell>
          <cell r="K709" t="str">
            <v>PAI Europe VII GP SAS</v>
          </cell>
          <cell r="L709">
            <v>0</v>
          </cell>
          <cell r="N709" t="str">
            <v>PAI Europe VII GP SAS</v>
          </cell>
          <cell r="O709">
            <v>0</v>
          </cell>
        </row>
        <row r="710">
          <cell r="D710" t="str">
            <v>Partners Group (Guernsey) Limited</v>
          </cell>
          <cell r="E710">
            <v>0</v>
          </cell>
          <cell r="F710" t="str">
            <v>Partners Group (Guernsey) Limited</v>
          </cell>
          <cell r="G710">
            <v>0</v>
          </cell>
          <cell r="H710">
            <v>0</v>
          </cell>
          <cell r="K710" t="str">
            <v>Partners Group (Guernsey) Limited</v>
          </cell>
          <cell r="L710">
            <v>30914.1579853371</v>
          </cell>
          <cell r="N710" t="str">
            <v>Partners Group (Guernsey) Limited</v>
          </cell>
          <cell r="O710">
            <v>0</v>
          </cell>
        </row>
        <row r="711">
          <cell r="D711" t="str">
            <v>PARTNERS GROUP MANAGEMENT VI LIMITED</v>
          </cell>
          <cell r="E711">
            <v>0</v>
          </cell>
          <cell r="F711" t="str">
            <v>PARTNERS GROUP MANAGEMENT VI LIMITED</v>
          </cell>
          <cell r="G711">
            <v>0</v>
          </cell>
          <cell r="H711">
            <v>0</v>
          </cell>
          <cell r="K711" t="str">
            <v>PARTNERS GROUP MANAGEMENT VI LIMITED</v>
          </cell>
          <cell r="L711">
            <v>41442.2805852327</v>
          </cell>
          <cell r="N711" t="str">
            <v>PARTNERS GROUP MANAGEMENT VI LIMITED</v>
          </cell>
          <cell r="O711">
            <v>10891.4101198303</v>
          </cell>
        </row>
        <row r="712">
          <cell r="D712" t="str">
            <v>Partners Group Management VII Limited</v>
          </cell>
          <cell r="E712">
            <v>0</v>
          </cell>
          <cell r="F712" t="str">
            <v>Partners Group Management VII Limited</v>
          </cell>
          <cell r="G712">
            <v>0</v>
          </cell>
          <cell r="H712">
            <v>0</v>
          </cell>
          <cell r="K712" t="str">
            <v>Partners Group Management VII Limited</v>
          </cell>
          <cell r="L712">
            <v>91731.8921446734</v>
          </cell>
          <cell r="N712" t="str">
            <v>Partners Group Management VII Limited</v>
          </cell>
          <cell r="O712">
            <v>22932.9714110711</v>
          </cell>
        </row>
        <row r="713">
          <cell r="D713" t="str">
            <v>Partners Group Management X Limited</v>
          </cell>
          <cell r="E713">
            <v>0</v>
          </cell>
          <cell r="F713" t="str">
            <v>Partners Group Management X Limited</v>
          </cell>
          <cell r="G713">
            <v>0</v>
          </cell>
          <cell r="H713">
            <v>0</v>
          </cell>
          <cell r="K713" t="str">
            <v>Partners Group Management X Limited</v>
          </cell>
          <cell r="L713">
            <v>96477.42756829379</v>
          </cell>
          <cell r="N713" t="str">
            <v>Partners Group Management X Limited</v>
          </cell>
          <cell r="O713">
            <v>32159.1424630343</v>
          </cell>
        </row>
        <row r="714">
          <cell r="D714" t="str">
            <v>Partners Group Management XI Limited.</v>
          </cell>
          <cell r="E714">
            <v>0</v>
          </cell>
          <cell r="F714" t="str">
            <v>Partners Group Management XI Limited.</v>
          </cell>
          <cell r="G714">
            <v>0</v>
          </cell>
          <cell r="H714">
            <v>0</v>
          </cell>
          <cell r="K714" t="str">
            <v>Partners Group Management XI Limited.</v>
          </cell>
          <cell r="L714">
            <v>65384.7689646518</v>
          </cell>
          <cell r="N714" t="str">
            <v>Partners Group Management XI Limited.</v>
          </cell>
          <cell r="O714">
            <v>10897.460338875</v>
          </cell>
        </row>
        <row r="715">
          <cell r="D715" t="str">
            <v>Partners Group Secondary 2011 (USD), L.P. Inc</v>
          </cell>
          <cell r="E715">
            <v>0</v>
          </cell>
          <cell r="F715" t="str">
            <v>Partners Group Secondary 2011 (USD), L.P. Inc</v>
          </cell>
          <cell r="G715">
            <v>0</v>
          </cell>
          <cell r="H715">
            <v>0</v>
          </cell>
          <cell r="K715" t="str">
            <v>Partners Group Secondary 2011 (USD), L.P. Inc</v>
          </cell>
          <cell r="L715">
            <v>39486.7317634883</v>
          </cell>
          <cell r="N715" t="str">
            <v>Partners Group Secondary 2011 (USD), L.P. Inc</v>
          </cell>
          <cell r="O715">
            <v>17158.370399277002</v>
          </cell>
        </row>
        <row r="716">
          <cell r="D716" t="str">
            <v>PASIA VI GP LLC</v>
          </cell>
          <cell r="E716">
            <v>0</v>
          </cell>
          <cell r="F716" t="str">
            <v>PASIA VI GP LLC</v>
          </cell>
          <cell r="G716">
            <v>0</v>
          </cell>
          <cell r="H716">
            <v>0</v>
          </cell>
          <cell r="K716" t="str">
            <v>PASIA VI GP LLC</v>
          </cell>
          <cell r="L716">
            <v>25387.5122704666</v>
          </cell>
          <cell r="N716" t="str">
            <v>PASIA VI GP LLC</v>
          </cell>
          <cell r="O716">
            <v>6347.0837465888</v>
          </cell>
        </row>
        <row r="717">
          <cell r="D717" t="str">
            <v>PGSF VI Feeder GP, LLC</v>
          </cell>
          <cell r="E717">
            <v>0</v>
          </cell>
          <cell r="F717" t="str">
            <v>PGSF VI Feeder GP, LLC</v>
          </cell>
          <cell r="G717">
            <v>0</v>
          </cell>
          <cell r="H717">
            <v>0</v>
          </cell>
          <cell r="K717" t="str">
            <v>PGSF VI Feeder GP, LLC</v>
          </cell>
          <cell r="L717">
            <v>0</v>
          </cell>
          <cell r="N717" t="str">
            <v>PGSF VI Feeder GP, LLC</v>
          </cell>
          <cell r="O717">
            <v>0</v>
          </cell>
        </row>
        <row r="718">
          <cell r="D718" t="str">
            <v>Pictet Asset Management (Europe) S.A.</v>
          </cell>
          <cell r="E718">
            <v>0</v>
          </cell>
          <cell r="F718" t="str">
            <v>Pictet Asset Management (Europe) S.A.</v>
          </cell>
          <cell r="G718">
            <v>0</v>
          </cell>
          <cell r="H718">
            <v>40949.3528897456</v>
          </cell>
          <cell r="K718" t="str">
            <v>Pictet Asset Management (Europe) S.A.</v>
          </cell>
          <cell r="L718">
            <v>172798.82197847</v>
          </cell>
          <cell r="N718" t="str">
            <v>Pictet Asset Management (Europe) S.A.</v>
          </cell>
          <cell r="O718">
            <v>11.3110912</v>
          </cell>
        </row>
        <row r="719">
          <cell r="D719" t="str">
            <v>PIMCO Global Advisors (Ireland) Limited</v>
          </cell>
          <cell r="E719">
            <v>0</v>
          </cell>
          <cell r="F719" t="str">
            <v>PIMCO Global Advisors (Ireland) Limited</v>
          </cell>
          <cell r="G719">
            <v>0</v>
          </cell>
          <cell r="H719">
            <v>72111.3050630944</v>
          </cell>
          <cell r="K719" t="str">
            <v>PIMCO Global Advisors (Ireland) Limited</v>
          </cell>
          <cell r="L719">
            <v>77085.0897497614</v>
          </cell>
          <cell r="N719" t="str">
            <v>PIMCO Global Advisors (Ireland) Limited</v>
          </cell>
          <cell r="O719">
            <v>2767.9535235147996</v>
          </cell>
        </row>
        <row r="720">
          <cell r="D720" t="str">
            <v>PineBridge Credit Opportunities II GP, LP</v>
          </cell>
          <cell r="E720">
            <v>0</v>
          </cell>
          <cell r="F720" t="str">
            <v>PineBridge Credit Opportunities II GP, LP</v>
          </cell>
          <cell r="G720">
            <v>0</v>
          </cell>
          <cell r="H720">
            <v>0</v>
          </cell>
          <cell r="K720" t="str">
            <v>PineBridge Credit Opportunities II GP, LP</v>
          </cell>
          <cell r="L720">
            <v>60446.5973435798</v>
          </cell>
          <cell r="N720" t="str">
            <v>PineBridge Credit Opportunities II GP, LP</v>
          </cell>
          <cell r="O720">
            <v>0</v>
          </cell>
        </row>
        <row r="721">
          <cell r="D721" t="str">
            <v>PineBridge investments Ireland Limited</v>
          </cell>
          <cell r="E721">
            <v>0</v>
          </cell>
          <cell r="F721" t="str">
            <v>PineBridge investments Ireland Limited</v>
          </cell>
          <cell r="G721">
            <v>0</v>
          </cell>
          <cell r="H721">
            <v>4495.8460684049</v>
          </cell>
          <cell r="K721" t="str">
            <v>PineBridge investments Ireland Limited</v>
          </cell>
          <cell r="L721">
            <v>436844.37546380697</v>
          </cell>
          <cell r="N721" t="str">
            <v>PineBridge investments Ireland Limited</v>
          </cell>
          <cell r="O721">
            <v>153701.11815009103</v>
          </cell>
        </row>
        <row r="722">
          <cell r="D722" t="str">
            <v>PIONEER ASSET MANAGEMENT S.A.</v>
          </cell>
          <cell r="E722">
            <v>0</v>
          </cell>
          <cell r="F722" t="str">
            <v>PIONEER ASSET MANAGEMENT S.A.</v>
          </cell>
          <cell r="G722">
            <v>0</v>
          </cell>
          <cell r="H722">
            <v>1723.0101458064998</v>
          </cell>
          <cell r="K722" t="str">
            <v>PIONEER ASSET MANAGEMENT S.A.</v>
          </cell>
          <cell r="L722">
            <v>9404.888487153901</v>
          </cell>
          <cell r="N722" t="str">
            <v>PIONEER ASSET MANAGEMENT S.A.</v>
          </cell>
          <cell r="O722">
            <v>6953.630525447399</v>
          </cell>
        </row>
        <row r="723">
          <cell r="D723" t="str">
            <v>Robeco Luxembourg S.A.</v>
          </cell>
          <cell r="E723">
            <v>0</v>
          </cell>
          <cell r="F723" t="str">
            <v>Robeco Luxembourg S.A.</v>
          </cell>
          <cell r="G723">
            <v>0</v>
          </cell>
          <cell r="H723">
            <v>896.2062005399</v>
          </cell>
          <cell r="K723" t="str">
            <v>Robeco Luxembourg S.A.</v>
          </cell>
          <cell r="L723">
            <v>92480.6961381912</v>
          </cell>
          <cell r="N723" t="str">
            <v>Robeco Luxembourg S.A.</v>
          </cell>
          <cell r="O723">
            <v>50862.0243998873</v>
          </cell>
        </row>
        <row r="724">
          <cell r="D724" t="str">
            <v>ROBECO NEDERLAND BV</v>
          </cell>
          <cell r="E724">
            <v>0</v>
          </cell>
          <cell r="F724" t="str">
            <v>ROBECO NEDERLAND BV</v>
          </cell>
          <cell r="G724">
            <v>0</v>
          </cell>
          <cell r="H724">
            <v>24237.048619515797</v>
          </cell>
          <cell r="K724" t="str">
            <v>ROBECO NEDERLAND BV</v>
          </cell>
          <cell r="L724">
            <v>94094.52406191241</v>
          </cell>
          <cell r="N724" t="str">
            <v>ROBECO NEDERLAND BV</v>
          </cell>
          <cell r="O724">
            <v>0</v>
          </cell>
        </row>
        <row r="725">
          <cell r="D725" t="str">
            <v>Russell Investments Ireland Limited</v>
          </cell>
          <cell r="E725">
            <v>0</v>
          </cell>
          <cell r="F725" t="str">
            <v>Russell Investments Ireland Limited</v>
          </cell>
          <cell r="G725">
            <v>0</v>
          </cell>
          <cell r="H725">
            <v>147.8398419329</v>
          </cell>
          <cell r="K725" t="str">
            <v>Russell Investments Ireland Limited</v>
          </cell>
          <cell r="L725">
            <v>26282.6382340266</v>
          </cell>
          <cell r="N725" t="str">
            <v>Russell Investments Ireland Limited</v>
          </cell>
          <cell r="O725">
            <v>11188.0006079887</v>
          </cell>
        </row>
        <row r="726">
          <cell r="D726" t="str">
            <v>Santander Asset Management Luxembourg S.A.</v>
          </cell>
          <cell r="E726">
            <v>0</v>
          </cell>
          <cell r="F726" t="str">
            <v>Santander Asset Management Luxembourg S.A.</v>
          </cell>
          <cell r="G726">
            <v>0</v>
          </cell>
          <cell r="H726">
            <v>5705.875372530801</v>
          </cell>
          <cell r="K726" t="str">
            <v>Santander Asset Management Luxembourg S.A.</v>
          </cell>
          <cell r="L726">
            <v>50770.681533716095</v>
          </cell>
          <cell r="N726" t="str">
            <v>Santander Asset Management Luxembourg S.A.</v>
          </cell>
          <cell r="O726">
            <v>5937.0452712326005</v>
          </cell>
        </row>
        <row r="727">
          <cell r="D727" t="str">
            <v>SCHRODER INVESTMENT MANAGEMENT</v>
          </cell>
          <cell r="E727">
            <v>0</v>
          </cell>
          <cell r="F727" t="str">
            <v>SCHRODER INVESTMENT MANAGEMENT</v>
          </cell>
          <cell r="G727">
            <v>0</v>
          </cell>
          <cell r="H727">
            <v>6899.7003499680995</v>
          </cell>
          <cell r="K727" t="str">
            <v>SCHRODER INVESTMENT MANAGEMENT</v>
          </cell>
          <cell r="L727">
            <v>1013377.3942119</v>
          </cell>
          <cell r="N727" t="str">
            <v>SCHRODER INVESTMENT MANAGEMENT</v>
          </cell>
          <cell r="O727">
            <v>423791.398181284</v>
          </cell>
        </row>
        <row r="728">
          <cell r="D728" t="str">
            <v>Starwood XI Management GP, L.L.C.</v>
          </cell>
          <cell r="E728">
            <v>0</v>
          </cell>
          <cell r="F728" t="str">
            <v>Starwood XI Management GP, L.L.C.</v>
          </cell>
          <cell r="G728">
            <v>0</v>
          </cell>
          <cell r="H728">
            <v>0</v>
          </cell>
          <cell r="K728" t="str">
            <v>Starwood XI Management GP, L.L.C.</v>
          </cell>
          <cell r="L728">
            <v>223.7059279973</v>
          </cell>
          <cell r="N728" t="str">
            <v>Starwood XI Management GP, L.L.C.</v>
          </cell>
          <cell r="O728">
            <v>74.57088799190001</v>
          </cell>
        </row>
        <row r="729">
          <cell r="D729" t="str">
            <v>STATE STREET BANK AND TRUST COMPANY</v>
          </cell>
          <cell r="E729">
            <v>0</v>
          </cell>
          <cell r="F729" t="str">
            <v>STATE STREET BANK AND TRUST COMPANY</v>
          </cell>
          <cell r="G729">
            <v>0</v>
          </cell>
          <cell r="H729">
            <v>62661.15329032</v>
          </cell>
          <cell r="K729" t="str">
            <v>STATE STREET BANK AND TRUST COMPANY</v>
          </cell>
          <cell r="L729">
            <v>2381958.2944536</v>
          </cell>
          <cell r="N729" t="str">
            <v>STATE STREET BANK AND TRUST COMPANY</v>
          </cell>
          <cell r="O729">
            <v>669518.8270104</v>
          </cell>
        </row>
        <row r="730">
          <cell r="D730" t="str">
            <v>Stonepeak Partners LP</v>
          </cell>
          <cell r="E730">
            <v>0</v>
          </cell>
          <cell r="F730" t="str">
            <v>Stonepeak Partners LP</v>
          </cell>
          <cell r="G730">
            <v>0</v>
          </cell>
          <cell r="H730">
            <v>0</v>
          </cell>
          <cell r="K730" t="str">
            <v>Stonepeak Partners LP</v>
          </cell>
          <cell r="L730">
            <v>15249.606766224199</v>
          </cell>
          <cell r="N730" t="str">
            <v>Stonepeak Partners LP</v>
          </cell>
          <cell r="O730">
            <v>0</v>
          </cell>
        </row>
        <row r="731">
          <cell r="D731" t="str">
            <v>Terranum Capital Latin America Real Estate Fu</v>
          </cell>
          <cell r="E731">
            <v>0</v>
          </cell>
          <cell r="F731" t="str">
            <v>Terranum Capital Latin America Real Estate Fu</v>
          </cell>
          <cell r="G731">
            <v>0</v>
          </cell>
          <cell r="H731">
            <v>0</v>
          </cell>
          <cell r="K731" t="str">
            <v>Terranum Capital Latin America Real Estate Fu</v>
          </cell>
          <cell r="L731">
            <v>87596.5362300279</v>
          </cell>
          <cell r="N731" t="str">
            <v>Terranum Capital Latin America Real Estate Fu</v>
          </cell>
          <cell r="O731">
            <v>0</v>
          </cell>
        </row>
        <row r="732">
          <cell r="D732" t="str">
            <v>TerranumCapital LatAmerica Real Estate FundGP</v>
          </cell>
          <cell r="E732">
            <v>0</v>
          </cell>
          <cell r="F732" t="str">
            <v>TerranumCapital LatAmerica Real Estate FundGP</v>
          </cell>
          <cell r="G732">
            <v>0</v>
          </cell>
          <cell r="H732">
            <v>0</v>
          </cell>
          <cell r="K732" t="str">
            <v>TerranumCapital LatAmerica Real Estate FundGP</v>
          </cell>
          <cell r="L732">
            <v>64949.0403361754</v>
          </cell>
          <cell r="N732" t="str">
            <v>TerranumCapital LatAmerica Real Estate FundGP</v>
          </cell>
          <cell r="O732">
            <v>64949.044739807105</v>
          </cell>
        </row>
        <row r="733">
          <cell r="D733" t="str">
            <v>THE VANGUARD GROUP INC.</v>
          </cell>
          <cell r="E733">
            <v>0</v>
          </cell>
          <cell r="F733" t="str">
            <v>THE VANGUARD GROUP INC.</v>
          </cell>
          <cell r="H733">
            <v>127541.76880159999</v>
          </cell>
          <cell r="K733" t="str">
            <v>THE VANGUARD GROUP INC.</v>
          </cell>
          <cell r="L733">
            <v>3737469.8857411197</v>
          </cell>
          <cell r="N733" t="str">
            <v>THE VANGUARD GROUP INC.</v>
          </cell>
          <cell r="O733">
            <v>668523.07599168</v>
          </cell>
        </row>
        <row r="734">
          <cell r="D734" t="str">
            <v>THREADNEEDLE INVESTMENT SERVICES LIMITED</v>
          </cell>
          <cell r="E734">
            <v>0</v>
          </cell>
          <cell r="F734" t="str">
            <v>THREADNEEDLE INVESTMENT SERVICES LIMITED</v>
          </cell>
          <cell r="H734">
            <v>9900.418496692</v>
          </cell>
          <cell r="K734" t="str">
            <v>THREADNEEDLE INVESTMENT SERVICES LIMITED</v>
          </cell>
          <cell r="L734">
            <v>228853.032805549</v>
          </cell>
          <cell r="N734" t="str">
            <v>THREADNEEDLE INVESTMENT SERVICES LIMITED</v>
          </cell>
          <cell r="O734">
            <v>83480.54483800469</v>
          </cell>
        </row>
        <row r="735">
          <cell r="D735" t="str">
            <v>Tokio Marine Asset Management Co. Ltd (TMAM)</v>
          </cell>
          <cell r="E735">
            <v>0</v>
          </cell>
          <cell r="F735" t="str">
            <v>Tokio Marine Asset Management Co. Ltd (TMAM)</v>
          </cell>
          <cell r="H735">
            <v>72.6329106038</v>
          </cell>
          <cell r="K735" t="str">
            <v>Tokio Marine Asset Management Co. Ltd (TMAM)</v>
          </cell>
          <cell r="L735">
            <v>13161.5005273199</v>
          </cell>
          <cell r="N735" t="str">
            <v>Tokio Marine Asset Management Co. Ltd (TMAM)</v>
          </cell>
          <cell r="O735">
            <v>3428.830983197701</v>
          </cell>
        </row>
        <row r="736">
          <cell r="D736" t="str">
            <v>TRG MANAGEMENT L.P.</v>
          </cell>
          <cell r="E736">
            <v>0</v>
          </cell>
          <cell r="F736" t="str">
            <v>TRG MANAGEMENT L.P.</v>
          </cell>
          <cell r="H736">
            <v>0</v>
          </cell>
          <cell r="K736" t="str">
            <v>TRG MANAGEMENT L.P.</v>
          </cell>
          <cell r="L736">
            <v>231514.591605923</v>
          </cell>
          <cell r="N736" t="str">
            <v>TRG MANAGEMENT L.P.</v>
          </cell>
          <cell r="O736">
            <v>49179.4583580041</v>
          </cell>
        </row>
        <row r="737">
          <cell r="D737" t="str">
            <v>TS European VIII GP S.á.r.l</v>
          </cell>
          <cell r="E737">
            <v>0</v>
          </cell>
          <cell r="F737" t="str">
            <v>TS European VIII GP S.á.r.l</v>
          </cell>
          <cell r="H737">
            <v>0</v>
          </cell>
          <cell r="K737" t="str">
            <v>TS European VIII GP S.á.r.l</v>
          </cell>
          <cell r="L737">
            <v>0</v>
          </cell>
          <cell r="N737" t="str">
            <v>TS European VIII GP S.á.r.l</v>
          </cell>
          <cell r="O737">
            <v>0</v>
          </cell>
        </row>
        <row r="738">
          <cell r="D738" t="str">
            <v>UBS GLOBAL ASSET MANAGEMENT (US) INC.</v>
          </cell>
          <cell r="E738">
            <v>0</v>
          </cell>
          <cell r="F738" t="str">
            <v>UBS GLOBAL ASSET MANAGEMENT (US) INC.</v>
          </cell>
          <cell r="H738">
            <v>9690.703760379</v>
          </cell>
          <cell r="K738" t="str">
            <v>UBS GLOBAL ASSET MANAGEMENT (US) INC.</v>
          </cell>
          <cell r="L738">
            <v>426117.75826929405</v>
          </cell>
          <cell r="N738" t="str">
            <v>UBS GLOBAL ASSET MANAGEMENT (US) INC.</v>
          </cell>
          <cell r="O738">
            <v>205250.577303608</v>
          </cell>
        </row>
        <row r="739">
          <cell r="D739" t="str">
            <v>VAN ECK ASSOCIATES CORPORATION</v>
          </cell>
          <cell r="E739">
            <v>0</v>
          </cell>
          <cell r="F739" t="str">
            <v>VAN ECK ASSOCIATES CORPORATION</v>
          </cell>
          <cell r="H739">
            <v>421326.24132</v>
          </cell>
          <cell r="K739" t="str">
            <v>VAN ECK ASSOCIATES CORPORATION</v>
          </cell>
          <cell r="L739">
            <v>630008.4353952</v>
          </cell>
          <cell r="N739" t="str">
            <v>VAN ECK ASSOCIATES CORPORATION</v>
          </cell>
          <cell r="O739">
            <v>10070.3599108</v>
          </cell>
        </row>
        <row r="740">
          <cell r="D740" t="str">
            <v>Vanguard Group (Ireland) Limited</v>
          </cell>
          <cell r="E740">
            <v>0</v>
          </cell>
          <cell r="F740" t="str">
            <v>Vanguard Group (Ireland) Limited</v>
          </cell>
          <cell r="H740">
            <v>1488.6908277873001</v>
          </cell>
          <cell r="K740" t="str">
            <v>Vanguard Group (Ireland) Limited</v>
          </cell>
          <cell r="L740">
            <v>532321.86186908</v>
          </cell>
          <cell r="N740" t="str">
            <v>Vanguard Group (Ireland) Limited</v>
          </cell>
          <cell r="O740">
            <v>68803.5606587119</v>
          </cell>
        </row>
        <row r="741">
          <cell r="D741" t="str">
            <v>VEPF VI Co-Invest 1 GP L.P.</v>
          </cell>
          <cell r="E741">
            <v>0</v>
          </cell>
          <cell r="F741" t="str">
            <v>VEPF VI Co-Invest 1 GP L.P.</v>
          </cell>
          <cell r="H741">
            <v>0</v>
          </cell>
          <cell r="K741" t="str">
            <v>VEPF VI Co-Invest 1 GP L.P.</v>
          </cell>
          <cell r="L741">
            <v>21753.5347827997</v>
          </cell>
          <cell r="N741" t="str">
            <v>VEPF VI Co-Invest 1 GP L.P.</v>
          </cell>
          <cell r="O741">
            <v>5438.3870657908</v>
          </cell>
        </row>
        <row r="742">
          <cell r="D742" t="str">
            <v>Veritas Asset Management LLP</v>
          </cell>
          <cell r="E742">
            <v>0</v>
          </cell>
          <cell r="F742" t="str">
            <v>Veritas Asset Management LLP</v>
          </cell>
          <cell r="H742">
            <v>121.8159189296</v>
          </cell>
          <cell r="K742" t="str">
            <v>Veritas Asset Management LLP</v>
          </cell>
          <cell r="L742">
            <v>15643.3038291157</v>
          </cell>
          <cell r="N742" t="str">
            <v>Veritas Asset Management LLP</v>
          </cell>
          <cell r="O742">
            <v>3765.2341030326993</v>
          </cell>
        </row>
        <row r="743">
          <cell r="D743" t="str">
            <v>VONTOBEL EUROPE</v>
          </cell>
          <cell r="E743">
            <v>0</v>
          </cell>
          <cell r="F743" t="str">
            <v>VONTOBEL EUROPE</v>
          </cell>
          <cell r="H743">
            <v>95360.2503205408</v>
          </cell>
          <cell r="K743" t="str">
            <v>VONTOBEL EUROPE</v>
          </cell>
          <cell r="L743">
            <v>410916.879394634</v>
          </cell>
          <cell r="N743" t="str">
            <v>VONTOBEL EUROPE</v>
          </cell>
          <cell r="O743">
            <v>90222.2022464</v>
          </cell>
        </row>
        <row r="744">
          <cell r="D744" t="str">
            <v>Wellington Luxembourg S.à r.l.</v>
          </cell>
          <cell r="E744">
            <v>0</v>
          </cell>
          <cell r="F744" t="str">
            <v>Wellington Luxembourg S.à r.l.</v>
          </cell>
          <cell r="H744">
            <v>29.2111487942</v>
          </cell>
          <cell r="K744" t="str">
            <v>Wellington Luxembourg S.à r.l.</v>
          </cell>
          <cell r="L744">
            <v>56025.672329702</v>
          </cell>
          <cell r="N744" t="str">
            <v>Wellington Luxembourg S.à r.l.</v>
          </cell>
          <cell r="O744">
            <v>11430.1551547536</v>
          </cell>
        </row>
        <row r="745">
          <cell r="D745" t="str">
            <v>Wellington Management Group LLP</v>
          </cell>
          <cell r="E745">
            <v>0</v>
          </cell>
          <cell r="F745" t="str">
            <v>Wellington Management Group LLP</v>
          </cell>
          <cell r="H745">
            <v>131427.066843239</v>
          </cell>
          <cell r="K745" t="str">
            <v>Wellington Management Group LLP</v>
          </cell>
          <cell r="L745">
            <v>331677.65681831597</v>
          </cell>
          <cell r="N745" t="str">
            <v>Wellington Management Group LLP</v>
          </cell>
          <cell r="O745">
            <v>0</v>
          </cell>
        </row>
        <row r="746">
          <cell r="D746" t="str">
            <v>WisdomTree Asset Management Inc.</v>
          </cell>
          <cell r="E746">
            <v>0</v>
          </cell>
          <cell r="F746" t="str">
            <v>WisdomTree Asset Management Inc.</v>
          </cell>
          <cell r="H746">
            <v>11618.5896</v>
          </cell>
          <cell r="K746" t="str">
            <v>WisdomTree Asset Management Inc.</v>
          </cell>
          <cell r="L746">
            <v>724768.50294384</v>
          </cell>
          <cell r="N746" t="str">
            <v>WisdomTree Asset Management Inc.</v>
          </cell>
          <cell r="O746">
            <v>273175.29744208005</v>
          </cell>
        </row>
        <row r="747">
          <cell r="D747" t="str">
            <v> </v>
          </cell>
          <cell r="E747">
            <v>0</v>
          </cell>
          <cell r="F747" t="str">
            <v> </v>
          </cell>
          <cell r="H747">
            <v>58059.25195680239</v>
          </cell>
          <cell r="K747" t="str">
            <v> </v>
          </cell>
          <cell r="L747">
            <v>151071.6519988751</v>
          </cell>
          <cell r="N747" t="str">
            <v> </v>
          </cell>
          <cell r="O747">
            <v>53729.3981547516</v>
          </cell>
        </row>
        <row r="748">
          <cell r="D748" t="str">
            <v>Cielo S.A.</v>
          </cell>
          <cell r="E748">
            <v>0</v>
          </cell>
          <cell r="F748" t="str">
            <v>Cielo S.A.</v>
          </cell>
          <cell r="H748">
            <v>99.7716491756</v>
          </cell>
          <cell r="K748" t="str">
            <v>Cielo S.A.</v>
          </cell>
          <cell r="L748">
            <v>1279.3257887569998</v>
          </cell>
          <cell r="N748" t="str">
            <v>Cielo S.A.</v>
          </cell>
          <cell r="O748">
            <v>510.7262755644</v>
          </cell>
        </row>
        <row r="749">
          <cell r="D749" t="str">
            <v>El Puerto de Liverpool S.A.B. de C.V.</v>
          </cell>
          <cell r="E749">
            <v>0</v>
          </cell>
          <cell r="F749" t="str">
            <v>El Puerto de Liverpool S.A.B. de C.V.</v>
          </cell>
          <cell r="H749">
            <v>112.2289169595</v>
          </cell>
          <cell r="K749" t="str">
            <v>El Puerto de Liverpool S.A.B. de C.V.</v>
          </cell>
          <cell r="L749">
            <v>280.5722923989</v>
          </cell>
          <cell r="N749" t="str">
            <v>El Puerto de Liverpool S.A.B. de C.V.</v>
          </cell>
          <cell r="O749">
            <v>0</v>
          </cell>
        </row>
        <row r="750">
          <cell r="D750" t="str">
            <v>Gruma, S.A.B. de C.V</v>
          </cell>
          <cell r="E750">
            <v>0</v>
          </cell>
          <cell r="F750" t="str">
            <v>Gruma, S.A.B. de C.V</v>
          </cell>
          <cell r="G750">
            <v>0</v>
          </cell>
          <cell r="H750">
            <v>699.1349104396</v>
          </cell>
          <cell r="K750" t="str">
            <v>Gruma, S.A.B. de C.V</v>
          </cell>
          <cell r="L750">
            <v>9383.794254918701</v>
          </cell>
          <cell r="N750" t="str">
            <v>Gruma, S.A.B. de C.V</v>
          </cell>
          <cell r="O750">
            <v>3948.54235308</v>
          </cell>
        </row>
        <row r="751">
          <cell r="D751" t="str">
            <v>GRUPO TELEVISA S. A.</v>
          </cell>
          <cell r="E751">
            <v>0</v>
          </cell>
          <cell r="F751" t="str">
            <v>GRUPO TELEVISA S. A.</v>
          </cell>
          <cell r="H751">
            <v>9763.8849807033</v>
          </cell>
          <cell r="K751" t="str">
            <v>GRUPO TELEVISA S. A.</v>
          </cell>
          <cell r="L751">
            <v>13018.5133076044</v>
          </cell>
          <cell r="N751" t="str">
            <v>GRUPO TELEVISA S. A.</v>
          </cell>
          <cell r="O751">
            <v>0</v>
          </cell>
        </row>
        <row r="752">
          <cell r="D752" t="str">
            <v>Guanay Finance Limited</v>
          </cell>
          <cell r="E752">
            <v>0</v>
          </cell>
          <cell r="F752" t="str">
            <v>Guanay Finance Limited</v>
          </cell>
          <cell r="H752">
            <v>42855.5808619524</v>
          </cell>
          <cell r="K752" t="str">
            <v>Guanay Finance Limited</v>
          </cell>
          <cell r="L752">
            <v>7184.5685164351</v>
          </cell>
          <cell r="N752" t="str">
            <v>Guanay Finance Limited</v>
          </cell>
          <cell r="O752">
            <v>0</v>
          </cell>
        </row>
        <row r="753">
          <cell r="D753" t="str">
            <v>M&amp;G Luxembourg S.A.</v>
          </cell>
          <cell r="E753">
            <v>0</v>
          </cell>
          <cell r="F753" t="str">
            <v>M&amp;G Luxembourg S.A.</v>
          </cell>
          <cell r="H753">
            <v>4528.650637572</v>
          </cell>
          <cell r="K753" t="str">
            <v>M&amp;G Luxembourg S.A.</v>
          </cell>
          <cell r="L753">
            <v>119924.87783876101</v>
          </cell>
          <cell r="N753" t="str">
            <v>M&amp;G Luxembourg S.A.</v>
          </cell>
          <cell r="O753">
            <v>49270.1295261072</v>
          </cell>
        </row>
        <row r="754">
          <cell r="D754" t="str">
            <v>III. OPERACIONES EN TRANSITO</v>
          </cell>
          <cell r="E754">
            <v>-10705.124609999999</v>
          </cell>
          <cell r="F754" t="str">
            <v>III. OPERACIONES EN TRANSITO</v>
          </cell>
          <cell r="H754">
            <v>19373.1459138615</v>
          </cell>
          <cell r="K754" t="str">
            <v>III. OPERACIONES EN TRANSITO</v>
          </cell>
          <cell r="L754">
            <v>742727.482825026</v>
          </cell>
          <cell r="N754" t="str">
            <v>III. OPERACIONES EN TRANSITO</v>
          </cell>
          <cell r="O754">
            <v>230823.270302376</v>
          </cell>
        </row>
        <row r="755">
          <cell r="D755" t="str">
            <v> </v>
          </cell>
          <cell r="E755">
            <v>-10705.124609999999</v>
          </cell>
          <cell r="F755" t="str">
            <v> </v>
          </cell>
          <cell r="H755">
            <v>19373.1459138615</v>
          </cell>
          <cell r="K755" t="str">
            <v> </v>
          </cell>
          <cell r="L755">
            <v>742727.482825026</v>
          </cell>
          <cell r="N755" t="str">
            <v> </v>
          </cell>
          <cell r="O755">
            <v>230823.270302376</v>
          </cell>
        </row>
        <row r="756">
          <cell r="D756" t="str">
            <v/>
          </cell>
          <cell r="E756">
            <v>-10705.124609999999</v>
          </cell>
          <cell r="F756" t="str">
            <v/>
          </cell>
          <cell r="H756">
            <v>19373.1459138615</v>
          </cell>
          <cell r="K756" t="str">
            <v/>
          </cell>
          <cell r="L756">
            <v>742727.482825026</v>
          </cell>
          <cell r="N756" t="str">
            <v/>
          </cell>
          <cell r="O756">
            <v>230823.270302376</v>
          </cell>
        </row>
        <row r="757">
          <cell r="D757" t="str">
            <v>Total </v>
          </cell>
          <cell r="E757">
            <v>2283786.7549083196</v>
          </cell>
          <cell r="F757" t="str">
            <v>Total </v>
          </cell>
          <cell r="H757">
            <v>16207780.31413699</v>
          </cell>
          <cell r="K757" t="str">
            <v>Total </v>
          </cell>
          <cell r="L757">
            <v>113457047.78335302</v>
          </cell>
          <cell r="N757" t="str">
            <v>Total </v>
          </cell>
          <cell r="O757">
            <v>21465020.669907775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ranet2.sbs.gob.pe/estadistica/financiera/2015/Setiembre/SP-0002-se2015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E23"/>
  <sheetViews>
    <sheetView tabSelected="1" zoomScale="120" zoomScaleNormal="120" workbookViewId="0" topLeftCell="A1"/>
  </sheetViews>
  <sheetFormatPr defaultColWidth="11.375" defaultRowHeight="12.75"/>
  <cols>
    <col min="1" max="1" width="5.375" style="1" customWidth="1"/>
    <col min="2" max="2" width="2.375" style="1" customWidth="1"/>
    <col min="3" max="3" width="74.75390625" style="1" customWidth="1"/>
    <col min="4" max="16384" width="11.375" style="1" customWidth="1"/>
  </cols>
  <sheetData>
    <row r="7" spans="1:4" ht="14.25" thickBot="1">
      <c r="A7" s="4"/>
      <c r="B7" s="4"/>
      <c r="C7" s="4"/>
      <c r="D7" s="5"/>
    </row>
    <row r="8" spans="1:4" ht="12.75">
      <c r="A8" s="3"/>
      <c r="B8" s="3"/>
      <c r="C8" s="3"/>
      <c r="D8" s="5"/>
    </row>
    <row r="9" spans="1:4" ht="17.25">
      <c r="A9" s="101" t="s">
        <v>36</v>
      </c>
      <c r="B9" s="6"/>
      <c r="C9" s="3"/>
      <c r="D9" s="7"/>
    </row>
    <row r="10" spans="1:4" ht="12.75">
      <c r="A10" s="8"/>
      <c r="B10" s="8"/>
      <c r="C10" s="9"/>
      <c r="D10" s="7"/>
    </row>
    <row r="11" spans="1:5" ht="12.75">
      <c r="A11" s="6"/>
      <c r="B11" s="10" t="s">
        <v>0</v>
      </c>
      <c r="C11" s="135" t="str">
        <f>+'Pen-Sob'!A2</f>
        <v>Número de Pensionistas de Sobrevivencia por AFP, Tipo de Beneficiario, Cobertura y Edad Actual</v>
      </c>
      <c r="D11" s="7"/>
      <c r="E11" s="11"/>
    </row>
    <row r="12" spans="1:5" ht="12.75">
      <c r="A12" s="5"/>
      <c r="B12" s="12" t="s">
        <v>0</v>
      </c>
      <c r="C12" s="135" t="str">
        <f>+'Neo-Pen-Sob'!A2</f>
        <v>Número de Nuevos Pensionistas de Sobrevivencia por AFP y Cobertura</v>
      </c>
      <c r="D12" s="7"/>
      <c r="E12" s="11"/>
    </row>
    <row r="13" spans="1:5" ht="12.75">
      <c r="A13" s="5"/>
      <c r="B13" s="12" t="s">
        <v>0</v>
      </c>
      <c r="C13" s="135" t="s">
        <v>79</v>
      </c>
      <c r="D13" s="7"/>
      <c r="E13" s="11"/>
    </row>
    <row r="14" spans="1:5" ht="12.75">
      <c r="A14" s="5"/>
      <c r="B14" s="12" t="s">
        <v>0</v>
      </c>
      <c r="C14" s="135" t="s">
        <v>80</v>
      </c>
      <c r="D14" s="7"/>
      <c r="E14" s="11"/>
    </row>
    <row r="15" spans="1:5" ht="12.75">
      <c r="A15" s="5"/>
      <c r="B15" s="12" t="s">
        <v>0</v>
      </c>
      <c r="C15" s="135" t="s">
        <v>61</v>
      </c>
      <c r="D15" s="7"/>
      <c r="E15" s="11"/>
    </row>
    <row r="16" spans="1:5" ht="12.75">
      <c r="A16" s="5"/>
      <c r="B16" s="12" t="s">
        <v>0</v>
      </c>
      <c r="C16" s="135" t="str">
        <f>+'Gasto-Sepelio'!A2</f>
        <v>Número y Monto Promedio pagado por Servicios de Sepelio según AFP</v>
      </c>
      <c r="D16" s="7"/>
      <c r="E16" s="11"/>
    </row>
    <row r="17" spans="1:5" ht="16.5">
      <c r="A17" s="5"/>
      <c r="B17" s="12" t="s">
        <v>0</v>
      </c>
      <c r="C17" s="136" t="s">
        <v>35</v>
      </c>
      <c r="D17" s="7"/>
      <c r="E17" s="11"/>
    </row>
    <row r="18" spans="1:4" ht="14.25" thickBot="1">
      <c r="A18" s="13"/>
      <c r="B18" s="14"/>
      <c r="C18" s="13"/>
      <c r="D18" s="2"/>
    </row>
    <row r="19" ht="12.75">
      <c r="D19" s="2"/>
    </row>
    <row r="20" ht="12.75">
      <c r="D20" s="2"/>
    </row>
    <row r="21" ht="12.75">
      <c r="D21" s="2"/>
    </row>
    <row r="22" ht="12.75">
      <c r="D22" s="2"/>
    </row>
    <row r="23" ht="12.75">
      <c r="D23" s="2"/>
    </row>
    <row r="28" ht="23.25" customHeight="1"/>
    <row r="29" ht="12.7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7.5" customHeight="1"/>
  </sheetData>
  <hyperlinks>
    <hyperlink ref="C11" location="'Pen-Sob'!A1" display="'Pen-Sob'!A1"/>
    <hyperlink ref="C12" location="'Neo-Pen-Sob'!A1" display="'Neo-Pen-Sob'!A1"/>
    <hyperlink ref="C13" location="'Pen-Prom-Soles-Mod'!A1" display="Pensiones de Sobrevivencia Promedio en Soles  por AFP y Modalidad de Pensión"/>
    <hyperlink ref="C15" location="'Pen-Prom-Sob-Benef'!A1" display="Pensiones de Sobrevivencia Promedio por AFP y Beneficiario"/>
    <hyperlink ref="C17" r:id="rId1" display="Glosario de términos sobre jubilación"/>
    <hyperlink ref="C16" location="'Gasto-Sepelio'!A1" display="'Gasto-Sepelio'!A1"/>
    <hyperlink ref="C14" location="'Pen-Prom-Dólar-Mod'!A1" display="Pensiones de Sobrevivencia Promedio en Dólares por AFP y Modalidad de Pensión"/>
  </hyperlinks>
  <printOptions horizontalCentered="1" verticalCentered="1"/>
  <pageMargins left="0.9055118110236221" right="1.141732283464567" top="0.984251968503937" bottom="0.984251968503937" header="0.31496062992125984" footer="0"/>
  <pageSetup fitToHeight="1" fitToWidth="1" horizontalDpi="600" verticalDpi="600" orientation="portrait" paperSize="9" scale="76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workbookViewId="0" topLeftCell="A1"/>
  </sheetViews>
  <sheetFormatPr defaultColWidth="11.375" defaultRowHeight="12.75" outlineLevelRow="1"/>
  <cols>
    <col min="1" max="2" width="1.75390625" style="33" customWidth="1"/>
    <col min="3" max="3" width="22.125" style="33" customWidth="1"/>
    <col min="4" max="4" width="10.75390625" style="33" customWidth="1"/>
    <col min="5" max="10" width="8.75390625" style="33" customWidth="1"/>
    <col min="11" max="12" width="8.875" style="33" customWidth="1"/>
    <col min="13" max="13" width="8.75390625" style="33" customWidth="1"/>
    <col min="14" max="16384" width="11.375" style="33" customWidth="1"/>
  </cols>
  <sheetData>
    <row r="1" spans="1:3" ht="16.5">
      <c r="A1" s="100"/>
      <c r="B1" s="15"/>
      <c r="C1" s="127" t="s">
        <v>4</v>
      </c>
    </row>
    <row r="2" spans="1:13" ht="62.25" customHeight="1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6.5">
      <c r="A3" s="35">
        <v>43677</v>
      </c>
      <c r="B3" s="35"/>
      <c r="C3" s="51"/>
      <c r="D3" s="17"/>
      <c r="E3" s="17"/>
      <c r="F3" s="37"/>
      <c r="G3" s="37"/>
      <c r="H3" s="37"/>
      <c r="I3" s="37"/>
      <c r="J3" s="37"/>
      <c r="K3" s="37"/>
      <c r="L3" s="37"/>
      <c r="M3" s="37"/>
    </row>
    <row r="4" spans="1:13" ht="14.45" customHeight="1" thickBo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5.75" customHeight="1">
      <c r="B5" s="141"/>
      <c r="C5" s="142"/>
      <c r="D5" s="18" t="s">
        <v>5</v>
      </c>
      <c r="E5" s="18"/>
      <c r="F5" s="18"/>
      <c r="G5" s="18"/>
      <c r="H5" s="53"/>
      <c r="I5" s="53"/>
      <c r="J5" s="53"/>
      <c r="K5" s="53"/>
      <c r="L5" s="53"/>
      <c r="M5" s="144" t="s">
        <v>6</v>
      </c>
    </row>
    <row r="6" spans="1:13" ht="12.75">
      <c r="A6" s="68"/>
      <c r="B6" s="143"/>
      <c r="C6" s="143"/>
      <c r="D6" s="69" t="s">
        <v>21</v>
      </c>
      <c r="E6" s="69" t="s">
        <v>22</v>
      </c>
      <c r="F6" s="69" t="s">
        <v>23</v>
      </c>
      <c r="G6" s="69" t="s">
        <v>24</v>
      </c>
      <c r="H6" s="69" t="s">
        <v>25</v>
      </c>
      <c r="I6" s="69" t="s">
        <v>26</v>
      </c>
      <c r="J6" s="69" t="s">
        <v>27</v>
      </c>
      <c r="K6" s="69" t="s">
        <v>7</v>
      </c>
      <c r="L6" s="69" t="s">
        <v>28</v>
      </c>
      <c r="M6" s="145"/>
    </row>
    <row r="7" spans="1:13" ht="12.75" customHeight="1" outlineLevel="1">
      <c r="A7" s="20" t="s">
        <v>8</v>
      </c>
      <c r="C7" s="106"/>
      <c r="D7" s="137">
        <v>328</v>
      </c>
      <c r="E7" s="137">
        <v>16</v>
      </c>
      <c r="F7" s="137">
        <v>40</v>
      </c>
      <c r="G7" s="137">
        <v>15</v>
      </c>
      <c r="H7" s="137">
        <v>25</v>
      </c>
      <c r="I7" s="137">
        <v>24</v>
      </c>
      <c r="J7" s="137">
        <v>20</v>
      </c>
      <c r="K7" s="137">
        <v>77</v>
      </c>
      <c r="L7" s="137">
        <v>245</v>
      </c>
      <c r="M7" s="138">
        <v>790</v>
      </c>
    </row>
    <row r="8" spans="1:13" ht="12.75" customHeight="1" outlineLevel="1">
      <c r="A8" s="32"/>
      <c r="B8" s="57" t="s">
        <v>39</v>
      </c>
      <c r="D8" s="139">
        <v>317</v>
      </c>
      <c r="E8" s="139">
        <v>15</v>
      </c>
      <c r="F8" s="139">
        <v>38</v>
      </c>
      <c r="G8" s="139">
        <v>14</v>
      </c>
      <c r="H8" s="139">
        <v>24</v>
      </c>
      <c r="I8" s="139">
        <v>21</v>
      </c>
      <c r="J8" s="139">
        <v>19</v>
      </c>
      <c r="K8" s="139">
        <v>74</v>
      </c>
      <c r="L8" s="139">
        <v>239</v>
      </c>
      <c r="M8" s="139">
        <v>761</v>
      </c>
    </row>
    <row r="9" spans="1:13" ht="12.75" customHeight="1" outlineLevel="1">
      <c r="A9" s="32"/>
      <c r="B9" s="108"/>
      <c r="C9" s="108" t="s">
        <v>40</v>
      </c>
      <c r="D9" s="139">
        <v>311</v>
      </c>
      <c r="E9" s="139">
        <v>15</v>
      </c>
      <c r="F9" s="139">
        <v>37</v>
      </c>
      <c r="G9" s="139">
        <v>14</v>
      </c>
      <c r="H9" s="139">
        <v>23</v>
      </c>
      <c r="I9" s="139">
        <v>20</v>
      </c>
      <c r="J9" s="139">
        <v>17</v>
      </c>
      <c r="K9" s="139">
        <v>73</v>
      </c>
      <c r="L9" s="139">
        <v>227</v>
      </c>
      <c r="M9" s="139">
        <v>737</v>
      </c>
    </row>
    <row r="10" spans="1:13" ht="12.75" customHeight="1" outlineLevel="1">
      <c r="A10" s="32"/>
      <c r="B10" s="108"/>
      <c r="C10" s="108" t="s">
        <v>41</v>
      </c>
      <c r="D10" s="139">
        <v>6</v>
      </c>
      <c r="E10" s="139">
        <v>0</v>
      </c>
      <c r="F10" s="139">
        <v>1</v>
      </c>
      <c r="G10" s="139">
        <v>0</v>
      </c>
      <c r="H10" s="139">
        <v>1</v>
      </c>
      <c r="I10" s="139">
        <v>1</v>
      </c>
      <c r="J10" s="139">
        <v>2</v>
      </c>
      <c r="K10" s="139">
        <v>1</v>
      </c>
      <c r="L10" s="139">
        <v>12</v>
      </c>
      <c r="M10" s="139">
        <v>24</v>
      </c>
    </row>
    <row r="11" spans="1:13" ht="12.75" customHeight="1" outlineLevel="1">
      <c r="A11" s="104"/>
      <c r="B11" s="109" t="s">
        <v>38</v>
      </c>
      <c r="C11" s="109"/>
      <c r="D11" s="140">
        <v>11</v>
      </c>
      <c r="E11" s="140">
        <v>1</v>
      </c>
      <c r="F11" s="140">
        <v>2</v>
      </c>
      <c r="G11" s="140">
        <v>1</v>
      </c>
      <c r="H11" s="140">
        <v>1</v>
      </c>
      <c r="I11" s="140">
        <v>3</v>
      </c>
      <c r="J11" s="140">
        <v>1</v>
      </c>
      <c r="K11" s="140">
        <v>3</v>
      </c>
      <c r="L11" s="140">
        <v>6</v>
      </c>
      <c r="M11" s="140">
        <v>29</v>
      </c>
    </row>
    <row r="12" spans="1:13" ht="12.75" customHeight="1" outlineLevel="1">
      <c r="A12" s="20" t="s">
        <v>9</v>
      </c>
      <c r="C12" s="106"/>
      <c r="D12" s="137">
        <v>8047</v>
      </c>
      <c r="E12" s="137">
        <v>430</v>
      </c>
      <c r="F12" s="137">
        <v>574</v>
      </c>
      <c r="G12" s="137">
        <v>812</v>
      </c>
      <c r="H12" s="137">
        <v>1313</v>
      </c>
      <c r="I12" s="137">
        <v>1815</v>
      </c>
      <c r="J12" s="137">
        <v>2344</v>
      </c>
      <c r="K12" s="137">
        <v>2765</v>
      </c>
      <c r="L12" s="137">
        <v>14261</v>
      </c>
      <c r="M12" s="138">
        <v>32361</v>
      </c>
    </row>
    <row r="13" spans="1:13" ht="12.75" customHeight="1" outlineLevel="1">
      <c r="A13" s="32"/>
      <c r="B13" s="57" t="s">
        <v>39</v>
      </c>
      <c r="D13" s="139">
        <v>7488</v>
      </c>
      <c r="E13" s="139">
        <v>380</v>
      </c>
      <c r="F13" s="139">
        <v>526</v>
      </c>
      <c r="G13" s="139">
        <v>749</v>
      </c>
      <c r="H13" s="139">
        <v>1202</v>
      </c>
      <c r="I13" s="139">
        <v>1640</v>
      </c>
      <c r="J13" s="139">
        <v>2087</v>
      </c>
      <c r="K13" s="139">
        <v>2376</v>
      </c>
      <c r="L13" s="139">
        <v>10522</v>
      </c>
      <c r="M13" s="139">
        <v>26970</v>
      </c>
    </row>
    <row r="14" spans="1:13" ht="12.75" customHeight="1" outlineLevel="1">
      <c r="A14" s="32"/>
      <c r="B14" s="108"/>
      <c r="C14" s="108" t="s">
        <v>40</v>
      </c>
      <c r="D14" s="139">
        <v>6213</v>
      </c>
      <c r="E14" s="139">
        <v>324</v>
      </c>
      <c r="F14" s="139">
        <v>476</v>
      </c>
      <c r="G14" s="139">
        <v>658</v>
      </c>
      <c r="H14" s="139">
        <v>1035</v>
      </c>
      <c r="I14" s="139">
        <v>1409</v>
      </c>
      <c r="J14" s="139">
        <v>1749</v>
      </c>
      <c r="K14" s="139">
        <v>1941</v>
      </c>
      <c r="L14" s="139">
        <v>8833</v>
      </c>
      <c r="M14" s="139">
        <v>22638</v>
      </c>
    </row>
    <row r="15" spans="1:13" ht="12.75" customHeight="1" outlineLevel="1">
      <c r="A15" s="32"/>
      <c r="B15" s="108"/>
      <c r="C15" s="108" t="s">
        <v>41</v>
      </c>
      <c r="D15" s="139">
        <v>1275</v>
      </c>
      <c r="E15" s="139">
        <v>56</v>
      </c>
      <c r="F15" s="139">
        <v>50</v>
      </c>
      <c r="G15" s="139">
        <v>91</v>
      </c>
      <c r="H15" s="139">
        <v>167</v>
      </c>
      <c r="I15" s="139">
        <v>231</v>
      </c>
      <c r="J15" s="139">
        <v>338</v>
      </c>
      <c r="K15" s="139">
        <v>435</v>
      </c>
      <c r="L15" s="139">
        <v>1689</v>
      </c>
      <c r="M15" s="139">
        <v>4332</v>
      </c>
    </row>
    <row r="16" spans="1:13" ht="12.75" customHeight="1" outlineLevel="1">
      <c r="A16" s="104"/>
      <c r="B16" s="109" t="s">
        <v>38</v>
      </c>
      <c r="C16" s="109"/>
      <c r="D16" s="140">
        <v>559</v>
      </c>
      <c r="E16" s="140">
        <v>50</v>
      </c>
      <c r="F16" s="140">
        <v>48</v>
      </c>
      <c r="G16" s="140">
        <v>63</v>
      </c>
      <c r="H16" s="140">
        <v>111</v>
      </c>
      <c r="I16" s="140">
        <v>175</v>
      </c>
      <c r="J16" s="140">
        <v>257</v>
      </c>
      <c r="K16" s="140">
        <v>389</v>
      </c>
      <c r="L16" s="140">
        <v>3739</v>
      </c>
      <c r="M16" s="140">
        <v>5391</v>
      </c>
    </row>
    <row r="17" spans="1:13" ht="12.75" customHeight="1" outlineLevel="1">
      <c r="A17" s="20" t="s">
        <v>10</v>
      </c>
      <c r="C17" s="106"/>
      <c r="D17" s="137">
        <v>4708</v>
      </c>
      <c r="E17" s="137">
        <v>316</v>
      </c>
      <c r="F17" s="137">
        <v>343</v>
      </c>
      <c r="G17" s="137">
        <v>483</v>
      </c>
      <c r="H17" s="137">
        <v>843</v>
      </c>
      <c r="I17" s="137">
        <v>1075</v>
      </c>
      <c r="J17" s="137">
        <v>1327</v>
      </c>
      <c r="K17" s="137">
        <v>1750</v>
      </c>
      <c r="L17" s="137">
        <v>9116</v>
      </c>
      <c r="M17" s="138">
        <v>19961</v>
      </c>
    </row>
    <row r="18" spans="1:13" ht="12.75" customHeight="1" outlineLevel="1">
      <c r="A18" s="32"/>
      <c r="B18" s="57" t="s">
        <v>39</v>
      </c>
      <c r="D18" s="139">
        <v>4317</v>
      </c>
      <c r="E18" s="139">
        <v>270</v>
      </c>
      <c r="F18" s="139">
        <v>317</v>
      </c>
      <c r="G18" s="139">
        <v>438</v>
      </c>
      <c r="H18" s="139">
        <v>774</v>
      </c>
      <c r="I18" s="139">
        <v>957</v>
      </c>
      <c r="J18" s="139">
        <v>1151</v>
      </c>
      <c r="K18" s="139">
        <v>1437</v>
      </c>
      <c r="L18" s="139">
        <v>6097</v>
      </c>
      <c r="M18" s="139">
        <v>15758</v>
      </c>
    </row>
    <row r="19" spans="1:13" ht="12.75" customHeight="1" outlineLevel="1">
      <c r="A19" s="32"/>
      <c r="B19" s="108"/>
      <c r="C19" s="108" t="s">
        <v>40</v>
      </c>
      <c r="D19" s="139">
        <v>3609</v>
      </c>
      <c r="E19" s="139">
        <v>234</v>
      </c>
      <c r="F19" s="139">
        <v>295</v>
      </c>
      <c r="G19" s="139">
        <v>386</v>
      </c>
      <c r="H19" s="139">
        <v>681</v>
      </c>
      <c r="I19" s="139">
        <v>817</v>
      </c>
      <c r="J19" s="139">
        <v>919</v>
      </c>
      <c r="K19" s="139">
        <v>1171</v>
      </c>
      <c r="L19" s="139">
        <v>5035</v>
      </c>
      <c r="M19" s="139">
        <v>13147</v>
      </c>
    </row>
    <row r="20" spans="1:13" ht="12.75" customHeight="1" outlineLevel="1">
      <c r="A20" s="32"/>
      <c r="B20" s="108"/>
      <c r="C20" s="108" t="s">
        <v>41</v>
      </c>
      <c r="D20" s="139">
        <v>708</v>
      </c>
      <c r="E20" s="139">
        <v>36</v>
      </c>
      <c r="F20" s="139">
        <v>22</v>
      </c>
      <c r="G20" s="139">
        <v>52</v>
      </c>
      <c r="H20" s="139">
        <v>93</v>
      </c>
      <c r="I20" s="139">
        <v>140</v>
      </c>
      <c r="J20" s="139">
        <v>232</v>
      </c>
      <c r="K20" s="139">
        <v>266</v>
      </c>
      <c r="L20" s="139">
        <v>1062</v>
      </c>
      <c r="M20" s="139">
        <v>2611</v>
      </c>
    </row>
    <row r="21" spans="1:13" ht="12.75" customHeight="1" outlineLevel="1">
      <c r="A21" s="104"/>
      <c r="B21" s="109" t="s">
        <v>38</v>
      </c>
      <c r="C21" s="109"/>
      <c r="D21" s="140">
        <v>391</v>
      </c>
      <c r="E21" s="140">
        <v>46</v>
      </c>
      <c r="F21" s="140">
        <v>26</v>
      </c>
      <c r="G21" s="140">
        <v>45</v>
      </c>
      <c r="H21" s="140">
        <v>69</v>
      </c>
      <c r="I21" s="140">
        <v>118</v>
      </c>
      <c r="J21" s="140">
        <v>176</v>
      </c>
      <c r="K21" s="140">
        <v>313</v>
      </c>
      <c r="L21" s="140">
        <v>3019</v>
      </c>
      <c r="M21" s="140">
        <v>4203</v>
      </c>
    </row>
    <row r="22" spans="1:13" ht="12.75" customHeight="1" outlineLevel="1">
      <c r="A22" s="20" t="s">
        <v>11</v>
      </c>
      <c r="C22" s="106"/>
      <c r="D22" s="137">
        <v>6628</v>
      </c>
      <c r="E22" s="137">
        <v>439</v>
      </c>
      <c r="F22" s="137">
        <v>499</v>
      </c>
      <c r="G22" s="137">
        <v>660</v>
      </c>
      <c r="H22" s="137">
        <v>1163</v>
      </c>
      <c r="I22" s="137">
        <v>1566</v>
      </c>
      <c r="J22" s="137">
        <v>1883</v>
      </c>
      <c r="K22" s="137">
        <v>2269</v>
      </c>
      <c r="L22" s="137">
        <v>11570</v>
      </c>
      <c r="M22" s="138">
        <v>26677</v>
      </c>
    </row>
    <row r="23" spans="1:13" ht="12.75" customHeight="1" outlineLevel="1">
      <c r="A23" s="32"/>
      <c r="B23" s="57" t="s">
        <v>39</v>
      </c>
      <c r="D23" s="139">
        <v>6070</v>
      </c>
      <c r="E23" s="139">
        <v>384</v>
      </c>
      <c r="F23" s="139">
        <v>462</v>
      </c>
      <c r="G23" s="139">
        <v>593</v>
      </c>
      <c r="H23" s="139">
        <v>1041</v>
      </c>
      <c r="I23" s="139">
        <v>1398</v>
      </c>
      <c r="J23" s="139">
        <v>1645</v>
      </c>
      <c r="K23" s="139">
        <v>1894</v>
      </c>
      <c r="L23" s="139">
        <v>8272</v>
      </c>
      <c r="M23" s="139">
        <v>21759</v>
      </c>
    </row>
    <row r="24" spans="1:13" ht="12.75" customHeight="1" outlineLevel="1">
      <c r="A24" s="32"/>
      <c r="B24" s="108"/>
      <c r="C24" s="108" t="s">
        <v>40</v>
      </c>
      <c r="D24" s="139">
        <v>5135</v>
      </c>
      <c r="E24" s="139">
        <v>347</v>
      </c>
      <c r="F24" s="139">
        <v>420</v>
      </c>
      <c r="G24" s="139">
        <v>541</v>
      </c>
      <c r="H24" s="139">
        <v>932</v>
      </c>
      <c r="I24" s="139">
        <v>1243</v>
      </c>
      <c r="J24" s="139">
        <v>1405</v>
      </c>
      <c r="K24" s="139">
        <v>1595</v>
      </c>
      <c r="L24" s="139">
        <v>7157</v>
      </c>
      <c r="M24" s="139">
        <v>18775</v>
      </c>
    </row>
    <row r="25" spans="1:13" ht="12.75" customHeight="1" outlineLevel="1">
      <c r="A25" s="32"/>
      <c r="B25" s="108"/>
      <c r="C25" s="108" t="s">
        <v>41</v>
      </c>
      <c r="D25" s="139">
        <v>935</v>
      </c>
      <c r="E25" s="139">
        <v>37</v>
      </c>
      <c r="F25" s="139">
        <v>42</v>
      </c>
      <c r="G25" s="139">
        <v>52</v>
      </c>
      <c r="H25" s="139">
        <v>109</v>
      </c>
      <c r="I25" s="139">
        <v>155</v>
      </c>
      <c r="J25" s="139">
        <v>240</v>
      </c>
      <c r="K25" s="139">
        <v>299</v>
      </c>
      <c r="L25" s="139">
        <v>1115</v>
      </c>
      <c r="M25" s="139">
        <v>2984</v>
      </c>
    </row>
    <row r="26" spans="1:13" ht="12.75" customHeight="1" outlineLevel="1">
      <c r="A26" s="104"/>
      <c r="B26" s="109" t="s">
        <v>38</v>
      </c>
      <c r="C26" s="109"/>
      <c r="D26" s="140">
        <v>558</v>
      </c>
      <c r="E26" s="140">
        <v>55</v>
      </c>
      <c r="F26" s="140">
        <v>37</v>
      </c>
      <c r="G26" s="140">
        <v>67</v>
      </c>
      <c r="H26" s="140">
        <v>122</v>
      </c>
      <c r="I26" s="140">
        <v>168</v>
      </c>
      <c r="J26" s="140">
        <v>238</v>
      </c>
      <c r="K26" s="140">
        <v>375</v>
      </c>
      <c r="L26" s="140">
        <v>3298</v>
      </c>
      <c r="M26" s="140">
        <v>4918</v>
      </c>
    </row>
    <row r="27" spans="1:13" ht="12.75" customHeight="1">
      <c r="A27" s="25" t="s">
        <v>12</v>
      </c>
      <c r="C27" s="111"/>
      <c r="D27" s="138">
        <v>19711</v>
      </c>
      <c r="E27" s="138">
        <v>1201</v>
      </c>
      <c r="F27" s="138">
        <v>1456</v>
      </c>
      <c r="G27" s="138">
        <v>1970</v>
      </c>
      <c r="H27" s="138">
        <v>3344</v>
      </c>
      <c r="I27" s="138">
        <v>4480</v>
      </c>
      <c r="J27" s="138">
        <v>5574</v>
      </c>
      <c r="K27" s="138">
        <v>6861</v>
      </c>
      <c r="L27" s="138">
        <v>35192</v>
      </c>
      <c r="M27" s="138">
        <v>79789</v>
      </c>
    </row>
    <row r="28" spans="1:13" ht="12.75" customHeight="1">
      <c r="A28" s="32"/>
      <c r="B28" s="57" t="s">
        <v>39</v>
      </c>
      <c r="D28" s="139">
        <v>18192</v>
      </c>
      <c r="E28" s="139">
        <v>1049</v>
      </c>
      <c r="F28" s="139">
        <v>1343</v>
      </c>
      <c r="G28" s="139">
        <v>1794</v>
      </c>
      <c r="H28" s="139">
        <v>3041</v>
      </c>
      <c r="I28" s="139">
        <v>4016</v>
      </c>
      <c r="J28" s="139">
        <v>4902</v>
      </c>
      <c r="K28" s="139">
        <v>5781</v>
      </c>
      <c r="L28" s="139">
        <v>25130</v>
      </c>
      <c r="M28" s="139">
        <v>65248</v>
      </c>
    </row>
    <row r="29" spans="1:13" ht="12.75" customHeight="1">
      <c r="A29" s="32"/>
      <c r="B29" s="108"/>
      <c r="C29" s="108" t="s">
        <v>40</v>
      </c>
      <c r="D29" s="139">
        <v>15268</v>
      </c>
      <c r="E29" s="139">
        <v>920</v>
      </c>
      <c r="F29" s="139">
        <v>1228</v>
      </c>
      <c r="G29" s="139">
        <v>1599</v>
      </c>
      <c r="H29" s="139">
        <v>2671</v>
      </c>
      <c r="I29" s="139">
        <v>3489</v>
      </c>
      <c r="J29" s="139">
        <v>4090</v>
      </c>
      <c r="K29" s="139">
        <v>4780</v>
      </c>
      <c r="L29" s="139">
        <v>21252</v>
      </c>
      <c r="M29" s="139">
        <v>55297</v>
      </c>
    </row>
    <row r="30" spans="1:13" ht="12.75" customHeight="1">
      <c r="A30" s="32"/>
      <c r="B30" s="108"/>
      <c r="C30" s="108" t="s">
        <v>41</v>
      </c>
      <c r="D30" s="139">
        <v>2924</v>
      </c>
      <c r="E30" s="139">
        <v>129</v>
      </c>
      <c r="F30" s="139">
        <v>115</v>
      </c>
      <c r="G30" s="139">
        <v>195</v>
      </c>
      <c r="H30" s="139">
        <v>370</v>
      </c>
      <c r="I30" s="139">
        <v>527</v>
      </c>
      <c r="J30" s="139">
        <v>812</v>
      </c>
      <c r="K30" s="139">
        <v>1001</v>
      </c>
      <c r="L30" s="139">
        <v>3878</v>
      </c>
      <c r="M30" s="139">
        <v>9951</v>
      </c>
    </row>
    <row r="31" spans="1:13" ht="12.75" customHeight="1">
      <c r="A31" s="104"/>
      <c r="B31" s="109" t="s">
        <v>38</v>
      </c>
      <c r="C31" s="109"/>
      <c r="D31" s="140">
        <v>1519</v>
      </c>
      <c r="E31" s="140">
        <v>152</v>
      </c>
      <c r="F31" s="140">
        <v>113</v>
      </c>
      <c r="G31" s="140">
        <v>176</v>
      </c>
      <c r="H31" s="140">
        <v>303</v>
      </c>
      <c r="I31" s="140">
        <v>464</v>
      </c>
      <c r="J31" s="140">
        <v>672</v>
      </c>
      <c r="K31" s="140">
        <v>1080</v>
      </c>
      <c r="L31" s="140">
        <v>10062</v>
      </c>
      <c r="M31" s="140">
        <v>14541</v>
      </c>
    </row>
    <row r="32" spans="1:13" ht="12.75" customHeight="1">
      <c r="A32" s="113" t="s">
        <v>13</v>
      </c>
      <c r="C32" s="108"/>
      <c r="D32" s="112">
        <v>24.70390655353495</v>
      </c>
      <c r="E32" s="112">
        <v>1.5052200177969395</v>
      </c>
      <c r="F32" s="112">
        <v>1.8248129441401697</v>
      </c>
      <c r="G32" s="112">
        <v>2.4690120192006417</v>
      </c>
      <c r="H32" s="112">
        <v>4.191053904673576</v>
      </c>
      <c r="I32" s="112">
        <v>5.614809058892829</v>
      </c>
      <c r="J32" s="112">
        <v>6.985925378184962</v>
      </c>
      <c r="K32" s="112">
        <v>8.598929677023149</v>
      </c>
      <c r="L32" s="112">
        <v>44.10633044655278</v>
      </c>
      <c r="M32" s="112">
        <v>100</v>
      </c>
    </row>
    <row r="33" spans="1:13" ht="3" customHeight="1" thickBot="1">
      <c r="A33" s="28"/>
      <c r="B33" s="70"/>
      <c r="C33" s="70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12.75">
      <c r="A34" s="105" t="s">
        <v>33</v>
      </c>
      <c r="B34" s="26"/>
      <c r="C34" s="26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1:13" ht="12.75">
      <c r="A35" s="147" t="s">
        <v>42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8"/>
    </row>
    <row r="36" spans="1:13" ht="43.5" customHeight="1">
      <c r="A36" s="146" t="s">
        <v>51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</row>
    <row r="37" spans="1:13" ht="12.75">
      <c r="A37" s="146" t="s">
        <v>52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</row>
    <row r="38" spans="1:13" ht="12.75">
      <c r="A38" s="146" t="s">
        <v>43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9"/>
    </row>
    <row r="39" spans="1:12" ht="12.75">
      <c r="A39" s="146" t="s">
        <v>84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</row>
    <row r="40" spans="1:12" ht="12.75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</row>
  </sheetData>
  <mergeCells count="8">
    <mergeCell ref="B5:C6"/>
    <mergeCell ref="M5:M6"/>
    <mergeCell ref="A40:L40"/>
    <mergeCell ref="A36:M36"/>
    <mergeCell ref="A37:M37"/>
    <mergeCell ref="A35:M35"/>
    <mergeCell ref="A39:L39"/>
    <mergeCell ref="A38:M38"/>
  </mergeCells>
  <hyperlinks>
    <hyperlink ref="C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 topLeftCell="A1"/>
  </sheetViews>
  <sheetFormatPr defaultColWidth="11.375" defaultRowHeight="12.75" outlineLevelRow="1"/>
  <cols>
    <col min="1" max="1" width="1.37890625" style="33" customWidth="1"/>
    <col min="2" max="2" width="2.25390625" style="33" customWidth="1"/>
    <col min="3" max="3" width="22.375" style="33" customWidth="1"/>
    <col min="4" max="9" width="11.25390625" style="33" customWidth="1"/>
    <col min="10" max="16384" width="11.375" style="33" customWidth="1"/>
  </cols>
  <sheetData>
    <row r="1" spans="1:4" ht="17.25" customHeight="1">
      <c r="A1" s="100"/>
      <c r="B1" s="15"/>
      <c r="C1" s="127" t="s">
        <v>4</v>
      </c>
      <c r="D1" s="15"/>
    </row>
    <row r="2" spans="1:9" ht="55.5" customHeight="1">
      <c r="A2" s="16" t="s">
        <v>2</v>
      </c>
      <c r="B2" s="56"/>
      <c r="C2" s="56"/>
      <c r="D2" s="56"/>
      <c r="E2" s="56"/>
      <c r="F2" s="56"/>
      <c r="G2" s="56"/>
      <c r="H2" s="56"/>
      <c r="I2" s="56"/>
    </row>
    <row r="3" spans="1:9" ht="15" customHeight="1" thickBot="1">
      <c r="A3" s="71"/>
      <c r="B3" s="58"/>
      <c r="C3" s="58"/>
      <c r="D3" s="55"/>
      <c r="E3" s="55"/>
      <c r="F3" s="55"/>
      <c r="G3" s="55"/>
      <c r="H3" s="55"/>
      <c r="I3" s="55"/>
    </row>
    <row r="4" spans="1:9" ht="15.75" customHeight="1">
      <c r="A4" s="54"/>
      <c r="B4" s="54"/>
      <c r="C4" s="54"/>
      <c r="D4" s="59">
        <v>43524</v>
      </c>
      <c r="E4" s="59">
        <v>43555</v>
      </c>
      <c r="F4" s="59">
        <v>43585</v>
      </c>
      <c r="G4" s="59">
        <v>43616</v>
      </c>
      <c r="H4" s="59">
        <v>43646</v>
      </c>
      <c r="I4" s="59">
        <v>43677</v>
      </c>
    </row>
    <row r="5" spans="1:9" ht="13.5" customHeight="1" outlineLevel="1">
      <c r="A5" s="60" t="s">
        <v>8</v>
      </c>
      <c r="B5" s="61"/>
      <c r="C5" s="61"/>
      <c r="D5" s="128">
        <v>26</v>
      </c>
      <c r="E5" s="128">
        <v>22</v>
      </c>
      <c r="F5" s="128">
        <v>33</v>
      </c>
      <c r="G5" s="128">
        <v>47</v>
      </c>
      <c r="H5" s="128">
        <v>39</v>
      </c>
      <c r="I5" s="128">
        <v>24</v>
      </c>
    </row>
    <row r="6" spans="1:9" ht="13.5" customHeight="1" outlineLevel="1">
      <c r="A6" s="64"/>
      <c r="B6" s="57" t="s">
        <v>39</v>
      </c>
      <c r="D6" s="107">
        <v>26</v>
      </c>
      <c r="E6" s="107">
        <v>21</v>
      </c>
      <c r="F6" s="107">
        <v>33</v>
      </c>
      <c r="G6" s="107">
        <v>47</v>
      </c>
      <c r="H6" s="107">
        <v>39</v>
      </c>
      <c r="I6" s="107">
        <v>20</v>
      </c>
    </row>
    <row r="7" spans="1:9" ht="13.5" customHeight="1" outlineLevel="1">
      <c r="A7" s="64"/>
      <c r="B7" s="55"/>
      <c r="C7" s="108" t="s">
        <v>40</v>
      </c>
      <c r="D7" s="107">
        <v>22</v>
      </c>
      <c r="E7" s="107">
        <v>21</v>
      </c>
      <c r="F7" s="107">
        <v>33</v>
      </c>
      <c r="G7" s="107">
        <v>47</v>
      </c>
      <c r="H7" s="107">
        <v>39</v>
      </c>
      <c r="I7" s="107">
        <v>19</v>
      </c>
    </row>
    <row r="8" spans="1:9" ht="13.5" customHeight="1" outlineLevel="1">
      <c r="A8" s="62"/>
      <c r="B8" s="57"/>
      <c r="C8" s="57" t="s">
        <v>41</v>
      </c>
      <c r="D8" s="107">
        <v>4</v>
      </c>
      <c r="E8" s="107">
        <v>0</v>
      </c>
      <c r="F8" s="107">
        <v>0</v>
      </c>
      <c r="G8" s="107">
        <v>0</v>
      </c>
      <c r="H8" s="107">
        <v>0</v>
      </c>
      <c r="I8" s="107">
        <v>1</v>
      </c>
    </row>
    <row r="9" spans="1:9" ht="13.5" customHeight="1" outlineLevel="1">
      <c r="A9" s="63"/>
      <c r="B9" s="109" t="s">
        <v>38</v>
      </c>
      <c r="C9" s="115"/>
      <c r="D9" s="110">
        <v>0</v>
      </c>
      <c r="E9" s="110">
        <v>1</v>
      </c>
      <c r="F9" s="110">
        <v>0</v>
      </c>
      <c r="G9" s="110">
        <v>0</v>
      </c>
      <c r="H9" s="110">
        <v>0</v>
      </c>
      <c r="I9" s="110">
        <v>4</v>
      </c>
    </row>
    <row r="10" spans="1:9" ht="13.5" customHeight="1" outlineLevel="1">
      <c r="A10" s="60" t="s">
        <v>9</v>
      </c>
      <c r="B10" s="57"/>
      <c r="C10" s="57"/>
      <c r="D10" s="128">
        <v>232</v>
      </c>
      <c r="E10" s="128">
        <v>242</v>
      </c>
      <c r="F10" s="128">
        <v>251</v>
      </c>
      <c r="G10" s="128">
        <v>369</v>
      </c>
      <c r="H10" s="128">
        <v>297</v>
      </c>
      <c r="I10" s="128">
        <v>252</v>
      </c>
    </row>
    <row r="11" spans="1:9" ht="13.5" customHeight="1" outlineLevel="1">
      <c r="A11" s="62"/>
      <c r="B11" s="57" t="s">
        <v>39</v>
      </c>
      <c r="C11" s="57"/>
      <c r="D11" s="107">
        <v>190</v>
      </c>
      <c r="E11" s="107">
        <v>174</v>
      </c>
      <c r="F11" s="107">
        <v>196</v>
      </c>
      <c r="G11" s="107">
        <v>299</v>
      </c>
      <c r="H11" s="107">
        <v>259</v>
      </c>
      <c r="I11" s="107">
        <v>209</v>
      </c>
    </row>
    <row r="12" spans="1:9" ht="13.5" customHeight="1" outlineLevel="1">
      <c r="A12" s="62"/>
      <c r="B12" s="57"/>
      <c r="C12" s="108" t="s">
        <v>40</v>
      </c>
      <c r="D12" s="107">
        <v>143</v>
      </c>
      <c r="E12" s="107">
        <v>120</v>
      </c>
      <c r="F12" s="107">
        <v>138</v>
      </c>
      <c r="G12" s="107">
        <v>198</v>
      </c>
      <c r="H12" s="107">
        <v>174</v>
      </c>
      <c r="I12" s="107">
        <v>156</v>
      </c>
    </row>
    <row r="13" spans="1:9" ht="13.5" customHeight="1" outlineLevel="1">
      <c r="A13" s="62"/>
      <c r="B13" s="57"/>
      <c r="C13" s="57" t="s">
        <v>41</v>
      </c>
      <c r="D13" s="107">
        <v>47</v>
      </c>
      <c r="E13" s="107">
        <v>54</v>
      </c>
      <c r="F13" s="107">
        <v>58</v>
      </c>
      <c r="G13" s="107">
        <v>101</v>
      </c>
      <c r="H13" s="107">
        <v>85</v>
      </c>
      <c r="I13" s="107">
        <v>53</v>
      </c>
    </row>
    <row r="14" spans="1:9" ht="13.5" customHeight="1" outlineLevel="1">
      <c r="A14" s="63"/>
      <c r="B14" s="109" t="s">
        <v>38</v>
      </c>
      <c r="C14" s="115"/>
      <c r="D14" s="110">
        <v>42</v>
      </c>
      <c r="E14" s="110">
        <v>68</v>
      </c>
      <c r="F14" s="110">
        <v>55</v>
      </c>
      <c r="G14" s="110">
        <v>70</v>
      </c>
      <c r="H14" s="110">
        <v>38</v>
      </c>
      <c r="I14" s="110">
        <v>43</v>
      </c>
    </row>
    <row r="15" spans="1:9" ht="13.5" customHeight="1" outlineLevel="1">
      <c r="A15" s="60" t="s">
        <v>10</v>
      </c>
      <c r="B15" s="57"/>
      <c r="C15" s="57"/>
      <c r="D15" s="128">
        <v>162</v>
      </c>
      <c r="E15" s="128">
        <v>189</v>
      </c>
      <c r="F15" s="128">
        <v>154</v>
      </c>
      <c r="G15" s="128">
        <v>130</v>
      </c>
      <c r="H15" s="128">
        <v>161</v>
      </c>
      <c r="I15" s="128">
        <v>157</v>
      </c>
    </row>
    <row r="16" spans="1:9" ht="13.5" customHeight="1" outlineLevel="1">
      <c r="A16" s="62"/>
      <c r="B16" s="57" t="s">
        <v>39</v>
      </c>
      <c r="C16" s="57"/>
      <c r="D16" s="107">
        <v>152</v>
      </c>
      <c r="E16" s="107">
        <v>166</v>
      </c>
      <c r="F16" s="107">
        <v>140</v>
      </c>
      <c r="G16" s="107">
        <v>118</v>
      </c>
      <c r="H16" s="107">
        <v>143</v>
      </c>
      <c r="I16" s="107">
        <v>136</v>
      </c>
    </row>
    <row r="17" spans="1:9" ht="13.5" customHeight="1" outlineLevel="1">
      <c r="A17" s="60"/>
      <c r="B17" s="57"/>
      <c r="C17" s="108" t="s">
        <v>40</v>
      </c>
      <c r="D17" s="107">
        <v>114</v>
      </c>
      <c r="E17" s="107">
        <v>131</v>
      </c>
      <c r="F17" s="107">
        <v>106</v>
      </c>
      <c r="G17" s="107">
        <v>81</v>
      </c>
      <c r="H17" s="107">
        <v>111</v>
      </c>
      <c r="I17" s="107">
        <v>103</v>
      </c>
    </row>
    <row r="18" spans="1:9" ht="13.5" customHeight="1" outlineLevel="1">
      <c r="A18" s="62"/>
      <c r="B18" s="57"/>
      <c r="C18" s="57" t="s">
        <v>41</v>
      </c>
      <c r="D18" s="107">
        <v>38</v>
      </c>
      <c r="E18" s="107">
        <v>35</v>
      </c>
      <c r="F18" s="107">
        <v>34</v>
      </c>
      <c r="G18" s="107">
        <v>37</v>
      </c>
      <c r="H18" s="107">
        <v>32</v>
      </c>
      <c r="I18" s="107">
        <v>33</v>
      </c>
    </row>
    <row r="19" spans="1:9" ht="13.5" customHeight="1" outlineLevel="1">
      <c r="A19" s="63"/>
      <c r="B19" s="109" t="s">
        <v>38</v>
      </c>
      <c r="C19" s="115"/>
      <c r="D19" s="110">
        <v>10</v>
      </c>
      <c r="E19" s="110">
        <v>23</v>
      </c>
      <c r="F19" s="110">
        <v>14</v>
      </c>
      <c r="G19" s="110">
        <v>12</v>
      </c>
      <c r="H19" s="110">
        <v>18</v>
      </c>
      <c r="I19" s="110">
        <v>21</v>
      </c>
    </row>
    <row r="20" spans="1:9" ht="13.5" customHeight="1" outlineLevel="1">
      <c r="A20" s="60" t="s">
        <v>11</v>
      </c>
      <c r="B20" s="57"/>
      <c r="C20" s="57"/>
      <c r="D20" s="128">
        <v>197</v>
      </c>
      <c r="E20" s="128">
        <v>171</v>
      </c>
      <c r="F20" s="128">
        <v>218</v>
      </c>
      <c r="G20" s="128">
        <v>294</v>
      </c>
      <c r="H20" s="128">
        <v>222</v>
      </c>
      <c r="I20" s="128">
        <v>244</v>
      </c>
    </row>
    <row r="21" spans="1:9" ht="13.5" customHeight="1" outlineLevel="1">
      <c r="A21" s="62"/>
      <c r="B21" s="57" t="s">
        <v>39</v>
      </c>
      <c r="C21" s="57"/>
      <c r="D21" s="107">
        <v>174</v>
      </c>
      <c r="E21" s="107">
        <v>139</v>
      </c>
      <c r="F21" s="107">
        <v>191</v>
      </c>
      <c r="G21" s="107">
        <v>278</v>
      </c>
      <c r="H21" s="107">
        <v>207</v>
      </c>
      <c r="I21" s="107">
        <v>211</v>
      </c>
    </row>
    <row r="22" spans="1:9" ht="13.5" customHeight="1" outlineLevel="1">
      <c r="A22" s="60"/>
      <c r="B22" s="57"/>
      <c r="C22" s="108" t="s">
        <v>40</v>
      </c>
      <c r="D22" s="107">
        <v>128</v>
      </c>
      <c r="E22" s="107">
        <v>93</v>
      </c>
      <c r="F22" s="107">
        <v>134</v>
      </c>
      <c r="G22" s="107">
        <v>197</v>
      </c>
      <c r="H22" s="107">
        <v>153</v>
      </c>
      <c r="I22" s="107">
        <v>133</v>
      </c>
    </row>
    <row r="23" spans="1:9" ht="13.5" customHeight="1" outlineLevel="1">
      <c r="A23" s="62"/>
      <c r="B23" s="57"/>
      <c r="C23" s="57" t="s">
        <v>41</v>
      </c>
      <c r="D23" s="107">
        <v>46</v>
      </c>
      <c r="E23" s="107">
        <v>46</v>
      </c>
      <c r="F23" s="107">
        <v>57</v>
      </c>
      <c r="G23" s="107">
        <v>81</v>
      </c>
      <c r="H23" s="107">
        <v>54</v>
      </c>
      <c r="I23" s="107">
        <v>78</v>
      </c>
    </row>
    <row r="24" spans="1:9" ht="13.5" customHeight="1" outlineLevel="1">
      <c r="A24" s="63"/>
      <c r="B24" s="109" t="s">
        <v>38</v>
      </c>
      <c r="C24" s="115"/>
      <c r="D24" s="110">
        <v>23</v>
      </c>
      <c r="E24" s="110">
        <v>32</v>
      </c>
      <c r="F24" s="110">
        <v>27</v>
      </c>
      <c r="G24" s="110">
        <v>16</v>
      </c>
      <c r="H24" s="110">
        <v>15</v>
      </c>
      <c r="I24" s="110">
        <v>33</v>
      </c>
    </row>
    <row r="25" spans="1:9" ht="13.5" customHeight="1">
      <c r="A25" s="60" t="s">
        <v>12</v>
      </c>
      <c r="B25" s="57"/>
      <c r="C25" s="57"/>
      <c r="D25" s="128">
        <v>617</v>
      </c>
      <c r="E25" s="128">
        <v>624</v>
      </c>
      <c r="F25" s="128">
        <v>656</v>
      </c>
      <c r="G25" s="128">
        <v>840</v>
      </c>
      <c r="H25" s="128">
        <v>719</v>
      </c>
      <c r="I25" s="128">
        <v>677</v>
      </c>
    </row>
    <row r="26" spans="1:9" ht="13.5" customHeight="1">
      <c r="A26" s="62"/>
      <c r="B26" s="57" t="s">
        <v>39</v>
      </c>
      <c r="C26" s="57"/>
      <c r="D26" s="107">
        <v>542</v>
      </c>
      <c r="E26" s="107">
        <v>500</v>
      </c>
      <c r="F26" s="107">
        <v>560</v>
      </c>
      <c r="G26" s="107">
        <v>742</v>
      </c>
      <c r="H26" s="107">
        <v>648</v>
      </c>
      <c r="I26" s="107">
        <v>576</v>
      </c>
    </row>
    <row r="27" spans="1:9" ht="13.5" customHeight="1">
      <c r="A27" s="62"/>
      <c r="B27" s="57"/>
      <c r="C27" s="108" t="s">
        <v>40</v>
      </c>
      <c r="D27" s="107">
        <v>407</v>
      </c>
      <c r="E27" s="107">
        <v>365</v>
      </c>
      <c r="F27" s="107">
        <v>411</v>
      </c>
      <c r="G27" s="107">
        <v>523</v>
      </c>
      <c r="H27" s="107">
        <v>477</v>
      </c>
      <c r="I27" s="107">
        <v>411</v>
      </c>
    </row>
    <row r="28" spans="1:9" ht="13.5" customHeight="1">
      <c r="A28" s="62"/>
      <c r="B28" s="57"/>
      <c r="C28" s="57" t="s">
        <v>41</v>
      </c>
      <c r="D28" s="107">
        <v>135</v>
      </c>
      <c r="E28" s="107">
        <v>135</v>
      </c>
      <c r="F28" s="107">
        <v>149</v>
      </c>
      <c r="G28" s="107">
        <v>219</v>
      </c>
      <c r="H28" s="107">
        <v>171</v>
      </c>
      <c r="I28" s="107">
        <v>165</v>
      </c>
    </row>
    <row r="29" spans="1:9" ht="13.5" customHeight="1">
      <c r="A29" s="64"/>
      <c r="B29" s="108" t="s">
        <v>38</v>
      </c>
      <c r="C29" s="55"/>
      <c r="D29" s="107">
        <v>75</v>
      </c>
      <c r="E29" s="107">
        <v>124</v>
      </c>
      <c r="F29" s="107">
        <v>96</v>
      </c>
      <c r="G29" s="107">
        <v>98</v>
      </c>
      <c r="H29" s="107">
        <v>71</v>
      </c>
      <c r="I29" s="107">
        <v>101</v>
      </c>
    </row>
    <row r="30" spans="1:9" ht="3" customHeight="1" thickBot="1">
      <c r="A30" s="49"/>
      <c r="B30" s="49"/>
      <c r="C30" s="49"/>
      <c r="D30" s="49"/>
      <c r="E30" s="49"/>
      <c r="F30" s="49"/>
      <c r="G30" s="49"/>
      <c r="H30" s="49"/>
      <c r="I30" s="49"/>
    </row>
    <row r="31" spans="1:9" ht="12.75">
      <c r="A31" s="105" t="s">
        <v>33</v>
      </c>
      <c r="B31" s="26"/>
      <c r="C31" s="26"/>
      <c r="D31" s="22"/>
      <c r="E31" s="22"/>
      <c r="F31" s="22"/>
      <c r="G31" s="22"/>
      <c r="H31" s="22"/>
      <c r="I31" s="22"/>
    </row>
    <row r="32" spans="1:9" ht="28.5" customHeight="1">
      <c r="A32" s="152" t="s">
        <v>42</v>
      </c>
      <c r="B32" s="149"/>
      <c r="C32" s="149"/>
      <c r="D32" s="149"/>
      <c r="E32" s="149"/>
      <c r="F32" s="149"/>
      <c r="G32" s="149"/>
      <c r="H32" s="149"/>
      <c r="I32" s="149"/>
    </row>
    <row r="33" spans="1:9" ht="46.5" customHeight="1">
      <c r="A33" s="150" t="s">
        <v>51</v>
      </c>
      <c r="B33" s="151"/>
      <c r="C33" s="151"/>
      <c r="D33" s="151"/>
      <c r="E33" s="151"/>
      <c r="F33" s="151"/>
      <c r="G33" s="151"/>
      <c r="H33" s="151"/>
      <c r="I33" s="151"/>
    </row>
    <row r="34" spans="1:9" ht="12.75">
      <c r="A34" s="150" t="s">
        <v>52</v>
      </c>
      <c r="B34" s="151"/>
      <c r="C34" s="151"/>
      <c r="D34" s="151"/>
      <c r="E34" s="151"/>
      <c r="F34" s="151"/>
      <c r="G34" s="151"/>
      <c r="H34" s="151"/>
      <c r="I34" s="151"/>
    </row>
    <row r="35" spans="1:9" ht="29.25" customHeight="1">
      <c r="A35" s="150" t="s">
        <v>43</v>
      </c>
      <c r="B35" s="151"/>
      <c r="C35" s="151"/>
      <c r="D35" s="151"/>
      <c r="E35" s="151"/>
      <c r="F35" s="151"/>
      <c r="G35" s="151"/>
      <c r="H35" s="151"/>
      <c r="I35" s="151"/>
    </row>
    <row r="36" spans="1:12" ht="12.75">
      <c r="A36" s="160" t="s">
        <v>84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</row>
  </sheetData>
  <mergeCells count="4">
    <mergeCell ref="A35:I35"/>
    <mergeCell ref="A32:I32"/>
    <mergeCell ref="A33:I33"/>
    <mergeCell ref="A34:I34"/>
  </mergeCells>
  <hyperlinks>
    <hyperlink ref="C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0"/>
  <sheetViews>
    <sheetView showGridLines="0" workbookViewId="0" topLeftCell="A1">
      <pane ySplit="6" topLeftCell="A7" activePane="bottomLeft" state="frozen"/>
      <selection pane="topLeft" activeCell="A1" sqref="A1:XFD1048576"/>
      <selection pane="bottomLeft" activeCell="A1" sqref="A1"/>
    </sheetView>
  </sheetViews>
  <sheetFormatPr defaultColWidth="11.375" defaultRowHeight="12.75" outlineLevelRow="1"/>
  <cols>
    <col min="1" max="1" width="1.875" style="36" customWidth="1"/>
    <col min="2" max="2" width="1.75390625" style="36" customWidth="1"/>
    <col min="3" max="3" width="26.00390625" style="36" customWidth="1"/>
    <col min="4" max="4" width="8.00390625" style="36" customWidth="1"/>
    <col min="5" max="5" width="9.25390625" style="36" customWidth="1"/>
    <col min="6" max="6" width="1.75390625" style="36" customWidth="1"/>
    <col min="7" max="7" width="9.375" style="36" customWidth="1"/>
    <col min="8" max="8" width="10.125" style="36" customWidth="1"/>
    <col min="9" max="9" width="1.75390625" style="36" customWidth="1"/>
    <col min="10" max="10" width="10.00390625" style="36" customWidth="1"/>
    <col min="11" max="11" width="11.00390625" style="36" customWidth="1"/>
    <col min="12" max="12" width="12.00390625" style="36" customWidth="1"/>
    <col min="13" max="16384" width="11.375" style="36" customWidth="1"/>
  </cols>
  <sheetData>
    <row r="1" spans="1:3" ht="16.5">
      <c r="A1" s="100"/>
      <c r="B1" s="15"/>
      <c r="C1" s="127" t="s">
        <v>4</v>
      </c>
    </row>
    <row r="2" spans="1:12" ht="55.5">
      <c r="A2" s="16" t="s">
        <v>69</v>
      </c>
      <c r="B2" s="16"/>
      <c r="C2" s="16"/>
      <c r="D2" s="37"/>
      <c r="E2" s="37"/>
      <c r="F2" s="37"/>
      <c r="G2" s="37"/>
      <c r="H2" s="37"/>
      <c r="I2" s="37"/>
      <c r="J2" s="37"/>
      <c r="K2" s="37"/>
      <c r="L2" s="129"/>
    </row>
    <row r="3" spans="1:12" ht="15.75">
      <c r="A3" s="114" t="s">
        <v>82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29"/>
    </row>
    <row r="4" spans="1:12" ht="5.25" customHeight="1" thickBot="1">
      <c r="A4" s="38"/>
      <c r="B4" s="38"/>
      <c r="C4" s="38"/>
      <c r="D4" s="33"/>
      <c r="E4" s="33"/>
      <c r="F4" s="33"/>
      <c r="G4" s="33"/>
      <c r="H4" s="33"/>
      <c r="I4" s="33"/>
      <c r="J4" s="33"/>
      <c r="K4" s="33"/>
      <c r="L4" s="33"/>
    </row>
    <row r="5" spans="1:12" ht="13.5">
      <c r="A5" s="39"/>
      <c r="B5" s="39"/>
      <c r="C5" s="39"/>
      <c r="D5" s="98" t="s">
        <v>34</v>
      </c>
      <c r="E5" s="98"/>
      <c r="F5" s="39"/>
      <c r="G5" s="98" t="s">
        <v>62</v>
      </c>
      <c r="H5" s="98"/>
      <c r="I5" s="121"/>
      <c r="J5" s="98" t="s">
        <v>58</v>
      </c>
      <c r="K5" s="98"/>
      <c r="L5" s="129"/>
    </row>
    <row r="6" spans="1:12" ht="25.5">
      <c r="A6" s="43"/>
      <c r="B6" s="43"/>
      <c r="C6" s="43"/>
      <c r="D6" s="99" t="s">
        <v>14</v>
      </c>
      <c r="E6" s="44" t="s">
        <v>60</v>
      </c>
      <c r="F6" s="43"/>
      <c r="G6" s="99" t="s">
        <v>14</v>
      </c>
      <c r="H6" s="44" t="s">
        <v>60</v>
      </c>
      <c r="I6" s="44"/>
      <c r="J6" s="99" t="s">
        <v>14</v>
      </c>
      <c r="K6" s="44" t="s">
        <v>60</v>
      </c>
      <c r="L6" s="120"/>
    </row>
    <row r="7" spans="1:12" ht="16.5" outlineLevel="1">
      <c r="A7" s="45" t="s">
        <v>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12" customHeight="1" outlineLevel="1">
      <c r="A8" s="45"/>
      <c r="B8" s="33" t="s">
        <v>16</v>
      </c>
      <c r="C8" s="46"/>
      <c r="F8" s="33"/>
      <c r="G8" s="33">
        <v>34</v>
      </c>
      <c r="H8" s="33">
        <v>258.4117647058824</v>
      </c>
      <c r="I8" s="33"/>
      <c r="J8" s="33">
        <v>125</v>
      </c>
      <c r="K8" s="33">
        <v>252.264</v>
      </c>
      <c r="L8" s="33"/>
    </row>
    <row r="9" spans="1:12" ht="12" customHeight="1" outlineLevel="1">
      <c r="A9" s="45"/>
      <c r="B9" s="33" t="s">
        <v>17</v>
      </c>
      <c r="C9" s="46"/>
      <c r="F9" s="33"/>
      <c r="G9" s="33"/>
      <c r="H9" s="33"/>
      <c r="I9" s="33"/>
      <c r="J9" s="33"/>
      <c r="K9" s="33"/>
      <c r="L9" s="33"/>
    </row>
    <row r="10" spans="1:12" ht="12" customHeight="1" outlineLevel="1">
      <c r="A10" s="45"/>
      <c r="B10" s="33"/>
      <c r="C10" s="46" t="s">
        <v>18</v>
      </c>
      <c r="F10" s="33"/>
      <c r="G10" s="33">
        <v>49</v>
      </c>
      <c r="H10" s="33">
        <v>324.42857142857144</v>
      </c>
      <c r="I10" s="33"/>
      <c r="J10" s="33">
        <v>181</v>
      </c>
      <c r="K10" s="33">
        <v>402.62983425414365</v>
      </c>
      <c r="L10" s="33"/>
    </row>
    <row r="11" spans="1:12" ht="12" customHeight="1" outlineLevel="1">
      <c r="A11" s="45"/>
      <c r="B11" s="33"/>
      <c r="C11" s="33" t="s">
        <v>73</v>
      </c>
      <c r="F11" s="33"/>
      <c r="G11" s="33">
        <v>78</v>
      </c>
      <c r="H11" s="33">
        <v>784.6794871794872</v>
      </c>
      <c r="I11" s="33"/>
      <c r="J11" s="33">
        <v>229</v>
      </c>
      <c r="K11" s="33">
        <v>739.0698689956332</v>
      </c>
      <c r="L11" s="33"/>
    </row>
    <row r="12" spans="1:12" ht="12" customHeight="1" outlineLevel="1">
      <c r="A12" s="45"/>
      <c r="B12" s="33" t="s">
        <v>74</v>
      </c>
      <c r="C12" s="46"/>
      <c r="D12" s="33">
        <v>49</v>
      </c>
      <c r="E12" s="33">
        <v>364.85714285714283</v>
      </c>
      <c r="F12" s="33"/>
      <c r="G12" s="33"/>
      <c r="H12" s="33"/>
      <c r="I12" s="33"/>
      <c r="J12" s="33"/>
      <c r="K12" s="33"/>
      <c r="L12" s="129"/>
    </row>
    <row r="13" spans="1:12" ht="12" customHeight="1" outlineLevel="1">
      <c r="A13" s="45"/>
      <c r="B13" s="33" t="s">
        <v>75</v>
      </c>
      <c r="C13" s="46"/>
      <c r="D13" s="33">
        <v>0</v>
      </c>
      <c r="E13" s="33">
        <v>0</v>
      </c>
      <c r="F13" s="33"/>
      <c r="G13" s="33"/>
      <c r="H13" s="33"/>
      <c r="I13" s="33"/>
      <c r="J13" s="33"/>
      <c r="K13" s="33"/>
      <c r="L13" s="131"/>
    </row>
    <row r="14" spans="1:12" ht="12" customHeight="1" outlineLevel="1">
      <c r="A14" s="45"/>
      <c r="B14" s="33" t="s">
        <v>76</v>
      </c>
      <c r="C14" s="46"/>
      <c r="F14" s="33"/>
      <c r="G14" s="33">
        <v>0</v>
      </c>
      <c r="H14" s="33">
        <v>0</v>
      </c>
      <c r="I14" s="33"/>
      <c r="J14" s="33">
        <v>0</v>
      </c>
      <c r="K14" s="33">
        <v>0</v>
      </c>
      <c r="L14" s="131"/>
    </row>
    <row r="15" spans="1:12" ht="12" customHeight="1" outlineLevel="1">
      <c r="A15" s="47"/>
      <c r="B15" s="34" t="s">
        <v>77</v>
      </c>
      <c r="C15" s="48"/>
      <c r="D15" s="34"/>
      <c r="E15" s="34"/>
      <c r="F15" s="34"/>
      <c r="G15" s="34"/>
      <c r="H15" s="34"/>
      <c r="I15" s="34"/>
      <c r="J15" s="34">
        <v>0</v>
      </c>
      <c r="K15" s="34">
        <v>0</v>
      </c>
      <c r="L15" s="132"/>
    </row>
    <row r="16" spans="1:12" ht="16.5" outlineLevel="1">
      <c r="A16" s="45" t="s">
        <v>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12" customHeight="1" outlineLevel="1">
      <c r="A17" s="45"/>
      <c r="B17" s="33" t="s">
        <v>16</v>
      </c>
      <c r="C17" s="46"/>
      <c r="F17" s="33"/>
      <c r="G17" s="33">
        <v>5188</v>
      </c>
      <c r="H17" s="33">
        <v>662.4092135697764</v>
      </c>
      <c r="I17" s="33"/>
      <c r="J17" s="33">
        <v>1473</v>
      </c>
      <c r="K17" s="33">
        <v>340.4276985743381</v>
      </c>
      <c r="L17" s="33"/>
    </row>
    <row r="18" spans="1:12" ht="12" customHeight="1" outlineLevel="1">
      <c r="A18" s="45"/>
      <c r="B18" s="33" t="s">
        <v>17</v>
      </c>
      <c r="C18" s="46"/>
      <c r="F18" s="33"/>
      <c r="G18" s="33"/>
      <c r="H18" s="33"/>
      <c r="I18" s="33"/>
      <c r="J18" s="33"/>
      <c r="K18" s="33"/>
      <c r="L18" s="33"/>
    </row>
    <row r="19" spans="1:12" ht="12" customHeight="1" outlineLevel="1">
      <c r="A19" s="45"/>
      <c r="B19" s="33"/>
      <c r="C19" s="46" t="s">
        <v>18</v>
      </c>
      <c r="F19" s="33"/>
      <c r="G19" s="33">
        <v>4403</v>
      </c>
      <c r="H19" s="33">
        <v>536.7924142630025</v>
      </c>
      <c r="I19" s="33"/>
      <c r="J19" s="33">
        <v>6208</v>
      </c>
      <c r="K19" s="33">
        <v>496.10808634020617</v>
      </c>
      <c r="L19" s="33"/>
    </row>
    <row r="20" spans="1:12" ht="12" customHeight="1" outlineLevel="1">
      <c r="A20" s="45"/>
      <c r="B20" s="33"/>
      <c r="C20" s="33" t="s">
        <v>73</v>
      </c>
      <c r="F20" s="33"/>
      <c r="G20" s="33">
        <v>1164</v>
      </c>
      <c r="H20" s="33">
        <v>968.7929553264605</v>
      </c>
      <c r="I20" s="33"/>
      <c r="J20" s="33">
        <v>2696</v>
      </c>
      <c r="K20" s="33">
        <v>862.4020771513353</v>
      </c>
      <c r="L20" s="33"/>
    </row>
    <row r="21" spans="1:12" ht="12" customHeight="1" outlineLevel="1">
      <c r="A21" s="45"/>
      <c r="B21" s="33" t="s">
        <v>74</v>
      </c>
      <c r="C21" s="46"/>
      <c r="D21" s="33">
        <v>3580</v>
      </c>
      <c r="E21" s="33">
        <v>354.67569832402233</v>
      </c>
      <c r="F21" s="33"/>
      <c r="G21" s="33"/>
      <c r="H21" s="33"/>
      <c r="I21" s="33"/>
      <c r="J21" s="33"/>
      <c r="K21" s="33"/>
      <c r="L21" s="129"/>
    </row>
    <row r="22" spans="1:12" ht="12" customHeight="1" outlineLevel="1">
      <c r="A22" s="45"/>
      <c r="B22" s="33" t="s">
        <v>75</v>
      </c>
      <c r="C22" s="46"/>
      <c r="D22" s="33">
        <v>302</v>
      </c>
      <c r="E22" s="33">
        <v>752.5364238410596</v>
      </c>
      <c r="F22" s="33"/>
      <c r="G22" s="33"/>
      <c r="H22" s="33"/>
      <c r="I22" s="33"/>
      <c r="J22" s="33"/>
      <c r="K22" s="33"/>
      <c r="L22" s="131"/>
    </row>
    <row r="23" spans="1:12" ht="12" customHeight="1" outlineLevel="1">
      <c r="A23" s="45"/>
      <c r="B23" s="33" t="s">
        <v>76</v>
      </c>
      <c r="C23" s="46"/>
      <c r="F23" s="33"/>
      <c r="G23" s="33">
        <v>39</v>
      </c>
      <c r="H23" s="33">
        <v>736.6923076923077</v>
      </c>
      <c r="I23" s="33"/>
      <c r="J23" s="33">
        <v>0</v>
      </c>
      <c r="K23" s="33">
        <v>0</v>
      </c>
      <c r="L23" s="131"/>
    </row>
    <row r="24" spans="1:12" ht="12" customHeight="1" outlineLevel="1">
      <c r="A24" s="47"/>
      <c r="B24" s="34" t="s">
        <v>77</v>
      </c>
      <c r="C24" s="48"/>
      <c r="D24" s="34"/>
      <c r="E24" s="34"/>
      <c r="F24" s="34"/>
      <c r="G24" s="34"/>
      <c r="H24" s="34"/>
      <c r="I24" s="34"/>
      <c r="J24" s="34">
        <v>0</v>
      </c>
      <c r="K24" s="34">
        <v>0</v>
      </c>
      <c r="L24" s="132"/>
    </row>
    <row r="25" spans="1:12" ht="16.5" outlineLevel="1">
      <c r="A25" s="45" t="s">
        <v>10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1:12" ht="12" customHeight="1" outlineLevel="1">
      <c r="A26" s="45"/>
      <c r="B26" s="33" t="s">
        <v>16</v>
      </c>
      <c r="C26" s="46"/>
      <c r="F26" s="33"/>
      <c r="G26" s="33">
        <v>3070</v>
      </c>
      <c r="H26" s="33">
        <v>736.1042345276873</v>
      </c>
      <c r="I26" s="33"/>
      <c r="J26" s="33">
        <v>956</v>
      </c>
      <c r="K26" s="33">
        <v>354.18305439330544</v>
      </c>
      <c r="L26" s="33"/>
    </row>
    <row r="27" spans="1:12" ht="12" customHeight="1" outlineLevel="1">
      <c r="A27" s="45"/>
      <c r="B27" s="33" t="s">
        <v>17</v>
      </c>
      <c r="C27" s="46"/>
      <c r="F27" s="33"/>
      <c r="G27" s="33"/>
      <c r="H27" s="33"/>
      <c r="I27" s="33"/>
      <c r="J27" s="33"/>
      <c r="K27" s="33"/>
      <c r="L27" s="33"/>
    </row>
    <row r="28" spans="1:12" ht="12" customHeight="1" outlineLevel="1">
      <c r="A28" s="45"/>
      <c r="B28" s="33"/>
      <c r="C28" s="46" t="s">
        <v>18</v>
      </c>
      <c r="F28" s="33"/>
      <c r="G28" s="33">
        <v>1611</v>
      </c>
      <c r="H28" s="33">
        <v>599.3823711980136</v>
      </c>
      <c r="I28" s="33"/>
      <c r="J28" s="33">
        <v>4122</v>
      </c>
      <c r="K28" s="33">
        <v>594.8563803978651</v>
      </c>
      <c r="L28" s="33"/>
    </row>
    <row r="29" spans="1:12" ht="12" customHeight="1" outlineLevel="1">
      <c r="A29" s="45"/>
      <c r="B29" s="33"/>
      <c r="C29" s="33" t="s">
        <v>73</v>
      </c>
      <c r="F29" s="33"/>
      <c r="G29" s="33">
        <v>567</v>
      </c>
      <c r="H29" s="33">
        <v>1296.705467372134</v>
      </c>
      <c r="I29" s="33"/>
      <c r="J29" s="33">
        <v>1767</v>
      </c>
      <c r="K29" s="33">
        <v>986.1822297679684</v>
      </c>
      <c r="L29" s="33"/>
    </row>
    <row r="30" spans="1:12" ht="12" customHeight="1" outlineLevel="1">
      <c r="A30" s="45"/>
      <c r="B30" s="33" t="s">
        <v>74</v>
      </c>
      <c r="C30" s="46"/>
      <c r="D30" s="33">
        <v>2376</v>
      </c>
      <c r="E30" s="33">
        <v>411.7605218855219</v>
      </c>
      <c r="F30" s="33"/>
      <c r="G30" s="33"/>
      <c r="H30" s="33"/>
      <c r="I30" s="33"/>
      <c r="J30" s="33"/>
      <c r="K30" s="33"/>
      <c r="L30" s="129"/>
    </row>
    <row r="31" spans="1:12" ht="12" customHeight="1" outlineLevel="1">
      <c r="A31" s="45"/>
      <c r="B31" s="33" t="s">
        <v>75</v>
      </c>
      <c r="C31" s="46"/>
      <c r="D31" s="33">
        <v>123</v>
      </c>
      <c r="E31" s="33">
        <v>921.6178861788618</v>
      </c>
      <c r="F31" s="33"/>
      <c r="G31" s="33"/>
      <c r="H31" s="33"/>
      <c r="I31" s="33"/>
      <c r="J31" s="33"/>
      <c r="K31" s="33"/>
      <c r="L31" s="131"/>
    </row>
    <row r="32" spans="1:12" ht="12" customHeight="1" outlineLevel="1">
      <c r="A32" s="45"/>
      <c r="B32" s="33" t="s">
        <v>76</v>
      </c>
      <c r="C32" s="46"/>
      <c r="F32" s="33"/>
      <c r="G32" s="33">
        <v>32</v>
      </c>
      <c r="H32" s="33">
        <v>358.625</v>
      </c>
      <c r="I32" s="33"/>
      <c r="J32" s="33">
        <v>53</v>
      </c>
      <c r="K32" s="33">
        <v>625.6981132075472</v>
      </c>
      <c r="L32" s="131"/>
    </row>
    <row r="33" spans="1:12" ht="12" customHeight="1" outlineLevel="1">
      <c r="A33" s="47"/>
      <c r="B33" s="34" t="s">
        <v>77</v>
      </c>
      <c r="C33" s="48"/>
      <c r="D33" s="34"/>
      <c r="E33" s="34"/>
      <c r="F33" s="34"/>
      <c r="G33" s="34"/>
      <c r="H33" s="34"/>
      <c r="I33" s="34"/>
      <c r="J33" s="34">
        <v>1</v>
      </c>
      <c r="K33" s="34">
        <v>4462</v>
      </c>
      <c r="L33" s="132"/>
    </row>
    <row r="34" spans="1:12" ht="16.5" outlineLevel="1">
      <c r="A34" s="45" t="s">
        <v>11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2" ht="12" customHeight="1" outlineLevel="1">
      <c r="A35" s="45"/>
      <c r="B35" s="33" t="s">
        <v>16</v>
      </c>
      <c r="C35" s="46"/>
      <c r="F35" s="33"/>
      <c r="G35" s="33">
        <v>4594</v>
      </c>
      <c r="H35" s="33">
        <v>552.590335219852</v>
      </c>
      <c r="I35" s="33"/>
      <c r="J35" s="33">
        <v>1391</v>
      </c>
      <c r="K35" s="33">
        <v>325.19122933141625</v>
      </c>
      <c r="L35" s="33"/>
    </row>
    <row r="36" spans="1:12" ht="12" customHeight="1" outlineLevel="1">
      <c r="A36" s="45"/>
      <c r="B36" s="33" t="s">
        <v>17</v>
      </c>
      <c r="C36" s="46"/>
      <c r="F36" s="33"/>
      <c r="G36" s="33"/>
      <c r="H36" s="33"/>
      <c r="I36" s="33"/>
      <c r="J36" s="33"/>
      <c r="K36" s="33"/>
      <c r="L36" s="33"/>
    </row>
    <row r="37" spans="1:12" ht="12" customHeight="1" outlineLevel="1">
      <c r="A37" s="45"/>
      <c r="B37" s="33"/>
      <c r="C37" s="46" t="s">
        <v>18</v>
      </c>
      <c r="F37" s="33"/>
      <c r="G37" s="33">
        <v>2653</v>
      </c>
      <c r="H37" s="33">
        <v>461.39615529589145</v>
      </c>
      <c r="I37" s="33"/>
      <c r="J37" s="33">
        <v>6104</v>
      </c>
      <c r="K37" s="33">
        <v>461.14105504587155</v>
      </c>
      <c r="L37" s="33"/>
    </row>
    <row r="38" spans="1:12" ht="12" customHeight="1" outlineLevel="1">
      <c r="A38" s="45"/>
      <c r="B38" s="33"/>
      <c r="C38" s="33" t="s">
        <v>73</v>
      </c>
      <c r="F38" s="33"/>
      <c r="G38" s="33">
        <v>361</v>
      </c>
      <c r="H38" s="33">
        <v>1063.797783933518</v>
      </c>
      <c r="I38" s="33"/>
      <c r="J38" s="33">
        <v>2499</v>
      </c>
      <c r="K38" s="33">
        <v>858.733093237295</v>
      </c>
      <c r="L38" s="33"/>
    </row>
    <row r="39" spans="1:12" ht="12" customHeight="1" outlineLevel="1">
      <c r="A39" s="45"/>
      <c r="B39" s="33" t="s">
        <v>74</v>
      </c>
      <c r="C39" s="46"/>
      <c r="D39" s="33">
        <v>3230</v>
      </c>
      <c r="E39" s="33">
        <v>293.16625386996907</v>
      </c>
      <c r="F39" s="33"/>
      <c r="G39" s="33"/>
      <c r="H39" s="33"/>
      <c r="I39" s="33"/>
      <c r="J39" s="33"/>
      <c r="K39" s="33"/>
      <c r="L39" s="129"/>
    </row>
    <row r="40" spans="1:12" ht="12" customHeight="1" outlineLevel="1">
      <c r="A40" s="45"/>
      <c r="B40" s="33" t="s">
        <v>75</v>
      </c>
      <c r="C40" s="46"/>
      <c r="D40" s="33">
        <v>203</v>
      </c>
      <c r="E40" s="33">
        <v>743.0344827586207</v>
      </c>
      <c r="F40" s="33"/>
      <c r="G40" s="33"/>
      <c r="H40" s="33"/>
      <c r="I40" s="33"/>
      <c r="J40" s="33"/>
      <c r="K40" s="33"/>
      <c r="L40" s="131"/>
    </row>
    <row r="41" spans="1:12" ht="12" customHeight="1" outlineLevel="1">
      <c r="A41" s="45"/>
      <c r="B41" s="33" t="s">
        <v>76</v>
      </c>
      <c r="C41" s="46"/>
      <c r="D41" s="126"/>
      <c r="E41" s="126"/>
      <c r="F41" s="33"/>
      <c r="G41" s="33">
        <v>61</v>
      </c>
      <c r="H41" s="33">
        <v>467.672131147541</v>
      </c>
      <c r="I41" s="33"/>
      <c r="J41" s="33">
        <v>49</v>
      </c>
      <c r="K41" s="33">
        <v>665.5102040816327</v>
      </c>
      <c r="L41" s="131"/>
    </row>
    <row r="42" spans="1:12" ht="12" customHeight="1" outlineLevel="1">
      <c r="A42" s="47"/>
      <c r="B42" s="34" t="s">
        <v>77</v>
      </c>
      <c r="C42" s="48"/>
      <c r="D42" s="34"/>
      <c r="E42" s="34"/>
      <c r="F42" s="34"/>
      <c r="G42" s="34"/>
      <c r="H42" s="34"/>
      <c r="I42" s="34"/>
      <c r="J42" s="34">
        <v>0</v>
      </c>
      <c r="K42" s="34">
        <v>0</v>
      </c>
      <c r="L42" s="132"/>
    </row>
    <row r="43" spans="1:12" ht="16.5">
      <c r="A43" s="45" t="s">
        <v>12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1:12" ht="12" customHeight="1">
      <c r="A44" s="45"/>
      <c r="B44" s="33" t="s">
        <v>16</v>
      </c>
      <c r="C44" s="46"/>
      <c r="F44" s="33"/>
      <c r="G44" s="33">
        <v>12886</v>
      </c>
      <c r="H44" s="33">
        <v>639.7491075585907</v>
      </c>
      <c r="I44" s="33"/>
      <c r="J44" s="33">
        <v>3945</v>
      </c>
      <c r="K44" s="33">
        <v>335.5954372623574</v>
      </c>
      <c r="L44" s="33"/>
    </row>
    <row r="45" spans="1:12" ht="12" customHeight="1">
      <c r="A45" s="45"/>
      <c r="B45" s="33" t="s">
        <v>17</v>
      </c>
      <c r="C45" s="46"/>
      <c r="F45" s="33"/>
      <c r="G45" s="33"/>
      <c r="H45" s="33"/>
      <c r="I45" s="33"/>
      <c r="J45" s="33"/>
      <c r="K45" s="33"/>
      <c r="L45" s="33"/>
    </row>
    <row r="46" spans="1:12" ht="12" customHeight="1">
      <c r="A46" s="45"/>
      <c r="B46" s="33"/>
      <c r="C46" s="46" t="s">
        <v>18</v>
      </c>
      <c r="F46" s="33"/>
      <c r="G46" s="33">
        <v>8716</v>
      </c>
      <c r="H46" s="33">
        <v>524.2181046351537</v>
      </c>
      <c r="I46" s="33"/>
      <c r="J46" s="33">
        <v>16615</v>
      </c>
      <c r="K46" s="33">
        <v>506.74210051158593</v>
      </c>
      <c r="L46" s="33"/>
    </row>
    <row r="47" spans="1:12" ht="12" customHeight="1">
      <c r="A47" s="45"/>
      <c r="B47" s="33"/>
      <c r="C47" s="33" t="s">
        <v>73</v>
      </c>
      <c r="F47" s="33"/>
      <c r="G47" s="33">
        <v>2170</v>
      </c>
      <c r="H47" s="33">
        <v>1063.6612903225807</v>
      </c>
      <c r="I47" s="33"/>
      <c r="J47" s="33">
        <v>7191</v>
      </c>
      <c r="K47" s="33">
        <v>887.6154915867056</v>
      </c>
      <c r="L47" s="33"/>
    </row>
    <row r="48" spans="1:12" ht="12" customHeight="1">
      <c r="A48" s="45"/>
      <c r="B48" s="33" t="s">
        <v>74</v>
      </c>
      <c r="C48" s="46"/>
      <c r="D48" s="33">
        <v>9235</v>
      </c>
      <c r="E48" s="33">
        <v>347.90351922035734</v>
      </c>
      <c r="F48" s="33"/>
      <c r="G48" s="33"/>
      <c r="H48" s="33"/>
      <c r="I48" s="33"/>
      <c r="J48" s="33"/>
      <c r="K48" s="33"/>
      <c r="L48" s="129"/>
    </row>
    <row r="49" spans="1:12" ht="12" customHeight="1">
      <c r="A49" s="45"/>
      <c r="B49" s="33" t="s">
        <v>75</v>
      </c>
      <c r="C49" s="46"/>
      <c r="D49" s="33">
        <v>628</v>
      </c>
      <c r="E49" s="33">
        <v>782.5843949044586</v>
      </c>
      <c r="F49" s="33"/>
      <c r="G49" s="33"/>
      <c r="H49" s="33"/>
      <c r="I49" s="33"/>
      <c r="J49" s="33"/>
      <c r="K49" s="33"/>
      <c r="L49" s="131"/>
    </row>
    <row r="50" spans="1:12" ht="12" customHeight="1">
      <c r="A50" s="45"/>
      <c r="B50" s="33" t="s">
        <v>76</v>
      </c>
      <c r="C50" s="46"/>
      <c r="F50" s="33"/>
      <c r="G50" s="33">
        <v>132</v>
      </c>
      <c r="H50" s="33">
        <v>520.7272727272727</v>
      </c>
      <c r="I50" s="33"/>
      <c r="J50" s="33">
        <v>102</v>
      </c>
      <c r="K50" s="33">
        <v>644.8235294117648</v>
      </c>
      <c r="L50" s="131"/>
    </row>
    <row r="51" spans="1:12" ht="12" customHeight="1">
      <c r="A51" s="45"/>
      <c r="B51" s="33" t="s">
        <v>77</v>
      </c>
      <c r="C51" s="46"/>
      <c r="D51" s="33"/>
      <c r="E51" s="33"/>
      <c r="F51" s="33"/>
      <c r="G51" s="33"/>
      <c r="H51" s="33"/>
      <c r="I51" s="33"/>
      <c r="J51" s="33">
        <v>1</v>
      </c>
      <c r="K51" s="33">
        <v>4462</v>
      </c>
      <c r="L51" s="132"/>
    </row>
    <row r="52" spans="1:11" ht="4.5" customHeight="1" thickBot="1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</row>
    <row r="53" spans="1:12" ht="13.5">
      <c r="A53" s="33" t="s">
        <v>33</v>
      </c>
      <c r="B53" s="33"/>
      <c r="C53" s="46"/>
      <c r="D53" s="33"/>
      <c r="E53" s="33"/>
      <c r="F53" s="33"/>
      <c r="G53" s="33"/>
      <c r="H53" s="33"/>
      <c r="I53" s="33"/>
      <c r="J53" s="33"/>
      <c r="K53" s="33"/>
      <c r="L53" s="33"/>
    </row>
    <row r="54" spans="1:12" ht="29.25" customHeight="1">
      <c r="A54" s="153" t="s">
        <v>66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30"/>
    </row>
    <row r="55" spans="1:12" ht="27.75" customHeight="1">
      <c r="A55" s="153" t="s">
        <v>81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30"/>
    </row>
    <row r="56" spans="1:12" ht="28.5" customHeight="1">
      <c r="A56" s="153" t="s">
        <v>63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30"/>
    </row>
    <row r="57" spans="1:12" ht="13.5">
      <c r="A57" s="124" t="s">
        <v>64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0"/>
    </row>
    <row r="58" spans="1:12" ht="31.5" customHeight="1">
      <c r="A58" s="153" t="s">
        <v>67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30"/>
    </row>
    <row r="59" spans="1:12" ht="42.75" customHeight="1">
      <c r="A59" s="153" t="s">
        <v>70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30"/>
    </row>
    <row r="60" spans="1:12" ht="13.5">
      <c r="A60" s="124" t="s">
        <v>65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34"/>
    </row>
    <row r="61" spans="1:11" ht="13.5">
      <c r="A61" s="124" t="s">
        <v>68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</row>
    <row r="62" ht="13.5">
      <c r="A62" s="160" t="s">
        <v>84</v>
      </c>
    </row>
    <row r="200" ht="12.75">
      <c r="C200" s="36" t="s">
        <v>83</v>
      </c>
    </row>
  </sheetData>
  <mergeCells count="5">
    <mergeCell ref="A54:K54"/>
    <mergeCell ref="A55:K55"/>
    <mergeCell ref="A56:K56"/>
    <mergeCell ref="A58:K58"/>
    <mergeCell ref="A59:K59"/>
  </mergeCells>
  <hyperlinks>
    <hyperlink ref="C1" location="Índice!A1" display="Volver al Índice "/>
  </hyperlink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workbookViewId="0" topLeftCell="A1">
      <pane ySplit="6" topLeftCell="A7" activePane="bottomLeft" state="frozen"/>
      <selection pane="topLeft" activeCell="A1" sqref="A1:XFD1048576"/>
      <selection pane="bottomLeft" activeCell="A1" sqref="A1"/>
    </sheetView>
  </sheetViews>
  <sheetFormatPr defaultColWidth="11.375" defaultRowHeight="12.75" outlineLevelRow="1"/>
  <cols>
    <col min="1" max="1" width="1.875" style="36" customWidth="1"/>
    <col min="2" max="2" width="1.75390625" style="36" customWidth="1"/>
    <col min="3" max="3" width="27.375" style="36" customWidth="1"/>
    <col min="4" max="4" width="12.125" style="36" customWidth="1"/>
    <col min="5" max="5" width="11.125" style="36" customWidth="1"/>
    <col min="6" max="6" width="1.75390625" style="36" customWidth="1"/>
    <col min="7" max="7" width="11.00390625" style="36" customWidth="1"/>
    <col min="8" max="8" width="14.125" style="36" customWidth="1"/>
    <col min="9" max="9" width="12.00390625" style="36" customWidth="1"/>
    <col min="10" max="16384" width="11.375" style="36" customWidth="1"/>
  </cols>
  <sheetData>
    <row r="1" spans="1:3" ht="16.5">
      <c r="A1" s="100"/>
      <c r="B1" s="15"/>
      <c r="C1" s="127" t="s">
        <v>4</v>
      </c>
    </row>
    <row r="2" spans="1:9" ht="54.75" customHeight="1">
      <c r="A2" s="16" t="s">
        <v>71</v>
      </c>
      <c r="B2" s="16"/>
      <c r="C2" s="16"/>
      <c r="D2" s="37"/>
      <c r="E2" s="37"/>
      <c r="F2" s="37"/>
      <c r="G2" s="37"/>
      <c r="H2" s="37"/>
      <c r="I2" s="129"/>
    </row>
    <row r="3" spans="1:9" ht="15.75">
      <c r="A3" s="114" t="s">
        <v>82</v>
      </c>
      <c r="B3" s="114"/>
      <c r="C3" s="114"/>
      <c r="D3" s="114"/>
      <c r="E3" s="114"/>
      <c r="F3" s="114"/>
      <c r="G3" s="114"/>
      <c r="H3" s="114"/>
      <c r="I3" s="129"/>
    </row>
    <row r="4" spans="1:9" ht="5.25" customHeight="1" thickBot="1">
      <c r="A4" s="38"/>
      <c r="B4" s="38"/>
      <c r="C4" s="38"/>
      <c r="D4" s="33"/>
      <c r="E4" s="33"/>
      <c r="F4" s="33"/>
      <c r="G4" s="33"/>
      <c r="H4" s="33"/>
      <c r="I4" s="33"/>
    </row>
    <row r="5" spans="1:9" ht="13.5">
      <c r="A5" s="39"/>
      <c r="B5" s="39"/>
      <c r="C5" s="39"/>
      <c r="D5" s="98" t="s">
        <v>37</v>
      </c>
      <c r="E5" s="98"/>
      <c r="F5" s="121"/>
      <c r="G5" s="98" t="s">
        <v>59</v>
      </c>
      <c r="H5" s="98"/>
      <c r="I5" s="129"/>
    </row>
    <row r="6" spans="1:9" ht="25.5">
      <c r="A6" s="43"/>
      <c r="B6" s="43"/>
      <c r="C6" s="43"/>
      <c r="D6" s="99" t="s">
        <v>14</v>
      </c>
      <c r="E6" s="44" t="s">
        <v>60</v>
      </c>
      <c r="F6" s="120"/>
      <c r="G6" s="99" t="s">
        <v>14</v>
      </c>
      <c r="H6" s="44" t="s">
        <v>60</v>
      </c>
      <c r="I6" s="120"/>
    </row>
    <row r="7" spans="1:9" ht="16.5" outlineLevel="1">
      <c r="A7" s="45" t="s">
        <v>8</v>
      </c>
      <c r="B7" s="30"/>
      <c r="C7" s="30"/>
      <c r="D7" s="30"/>
      <c r="E7" s="30"/>
      <c r="F7" s="30"/>
      <c r="G7" s="30"/>
      <c r="H7" s="30"/>
      <c r="I7" s="30"/>
    </row>
    <row r="8" spans="1:9" ht="12" customHeight="1" outlineLevel="1">
      <c r="A8" s="45"/>
      <c r="B8" s="33" t="s">
        <v>16</v>
      </c>
      <c r="C8" s="46"/>
      <c r="D8" s="33">
        <v>0</v>
      </c>
      <c r="E8" s="33">
        <v>0</v>
      </c>
      <c r="F8" s="33"/>
      <c r="G8" s="33">
        <v>12</v>
      </c>
      <c r="H8" s="33">
        <v>386.6666666666667</v>
      </c>
      <c r="I8" s="33"/>
    </row>
    <row r="9" spans="1:9" ht="12" customHeight="1" outlineLevel="1">
      <c r="A9" s="45"/>
      <c r="B9" s="33" t="s">
        <v>17</v>
      </c>
      <c r="C9" s="46"/>
      <c r="D9" s="33"/>
      <c r="E9" s="33"/>
      <c r="F9" s="33"/>
      <c r="G9" s="33"/>
      <c r="H9" s="33"/>
      <c r="I9" s="33"/>
    </row>
    <row r="10" spans="1:9" ht="12" customHeight="1" outlineLevel="1">
      <c r="A10" s="45"/>
      <c r="B10" s="33"/>
      <c r="C10" s="46" t="s">
        <v>18</v>
      </c>
      <c r="D10" s="33">
        <v>0</v>
      </c>
      <c r="E10" s="33">
        <v>0</v>
      </c>
      <c r="F10" s="33"/>
      <c r="G10" s="33">
        <v>7</v>
      </c>
      <c r="H10" s="33">
        <v>763.5714285714286</v>
      </c>
      <c r="I10" s="33"/>
    </row>
    <row r="11" spans="1:9" ht="12" customHeight="1" outlineLevel="1">
      <c r="A11" s="47"/>
      <c r="B11" s="34"/>
      <c r="C11" s="34" t="s">
        <v>73</v>
      </c>
      <c r="D11" s="34">
        <v>0</v>
      </c>
      <c r="E11" s="34">
        <v>0</v>
      </c>
      <c r="F11" s="34"/>
      <c r="G11" s="34">
        <v>2</v>
      </c>
      <c r="H11" s="34">
        <v>748.5</v>
      </c>
      <c r="I11" s="33"/>
    </row>
    <row r="12" spans="1:9" ht="16.5" outlineLevel="1">
      <c r="A12" s="45" t="s">
        <v>9</v>
      </c>
      <c r="B12" s="30"/>
      <c r="C12" s="30"/>
      <c r="D12" s="30"/>
      <c r="E12" s="30"/>
      <c r="F12" s="30"/>
      <c r="G12" s="30"/>
      <c r="H12" s="30"/>
      <c r="I12" s="30"/>
    </row>
    <row r="13" spans="1:9" ht="12" customHeight="1" outlineLevel="1">
      <c r="A13" s="45"/>
      <c r="B13" s="33" t="s">
        <v>16</v>
      </c>
      <c r="C13" s="46"/>
      <c r="D13" s="33">
        <v>1063</v>
      </c>
      <c r="E13" s="33">
        <v>172.19661335841957</v>
      </c>
      <c r="F13" s="33"/>
      <c r="G13" s="33">
        <v>61</v>
      </c>
      <c r="H13" s="33">
        <v>177.13114754098362</v>
      </c>
      <c r="I13" s="33"/>
    </row>
    <row r="14" spans="1:9" ht="12" customHeight="1" outlineLevel="1">
      <c r="A14" s="45"/>
      <c r="B14" s="33" t="s">
        <v>17</v>
      </c>
      <c r="C14" s="46"/>
      <c r="D14" s="33"/>
      <c r="E14" s="33"/>
      <c r="F14" s="33"/>
      <c r="G14" s="33"/>
      <c r="H14" s="33"/>
      <c r="I14" s="33"/>
    </row>
    <row r="15" spans="1:9" ht="12" customHeight="1" outlineLevel="1">
      <c r="A15" s="45"/>
      <c r="B15" s="33"/>
      <c r="C15" s="46" t="s">
        <v>18</v>
      </c>
      <c r="D15" s="33">
        <v>5355</v>
      </c>
      <c r="E15" s="33">
        <v>171.85042016806722</v>
      </c>
      <c r="F15" s="33"/>
      <c r="G15" s="33">
        <v>502</v>
      </c>
      <c r="H15" s="33">
        <v>165.1394422310757</v>
      </c>
      <c r="I15" s="33"/>
    </row>
    <row r="16" spans="1:9" ht="12" customHeight="1" outlineLevel="1">
      <c r="A16" s="47"/>
      <c r="B16" s="34"/>
      <c r="C16" s="34" t="s">
        <v>73</v>
      </c>
      <c r="D16" s="34">
        <v>6</v>
      </c>
      <c r="E16" s="34">
        <v>1895.8333333333333</v>
      </c>
      <c r="F16" s="34"/>
      <c r="G16" s="34">
        <v>69</v>
      </c>
      <c r="H16" s="34">
        <v>1704.7826086956522</v>
      </c>
      <c r="I16" s="33"/>
    </row>
    <row r="17" spans="1:9" ht="16.5" outlineLevel="1">
      <c r="A17" s="45" t="s">
        <v>10</v>
      </c>
      <c r="B17" s="30"/>
      <c r="C17" s="30"/>
      <c r="D17" s="30"/>
      <c r="E17" s="30"/>
      <c r="F17" s="30"/>
      <c r="G17" s="30"/>
      <c r="H17" s="30"/>
      <c r="I17" s="30"/>
    </row>
    <row r="18" spans="1:9" ht="12" customHeight="1" outlineLevel="1">
      <c r="A18" s="45"/>
      <c r="B18" s="33" t="s">
        <v>16</v>
      </c>
      <c r="C18" s="46"/>
      <c r="D18" s="33">
        <v>983</v>
      </c>
      <c r="E18" s="33">
        <v>177.05493387589013</v>
      </c>
      <c r="F18" s="33"/>
      <c r="G18" s="33">
        <v>83</v>
      </c>
      <c r="H18" s="33">
        <v>178.25301204819277</v>
      </c>
      <c r="I18" s="33"/>
    </row>
    <row r="19" spans="1:9" ht="12" customHeight="1" outlineLevel="1">
      <c r="A19" s="45"/>
      <c r="B19" s="33" t="s">
        <v>17</v>
      </c>
      <c r="C19" s="46"/>
      <c r="D19" s="33"/>
      <c r="E19" s="33"/>
      <c r="F19" s="33"/>
      <c r="G19" s="33"/>
      <c r="H19" s="33"/>
      <c r="I19" s="33"/>
    </row>
    <row r="20" spans="1:9" ht="12" customHeight="1" outlineLevel="1">
      <c r="A20" s="45"/>
      <c r="B20" s="33"/>
      <c r="C20" s="46" t="s">
        <v>18</v>
      </c>
      <c r="D20" s="33">
        <v>3581</v>
      </c>
      <c r="E20" s="33">
        <v>178.58363585590618</v>
      </c>
      <c r="F20" s="33"/>
      <c r="G20" s="33">
        <v>416</v>
      </c>
      <c r="H20" s="33">
        <v>236.59855769230768</v>
      </c>
      <c r="I20" s="33"/>
    </row>
    <row r="21" spans="1:9" ht="12" customHeight="1" outlineLevel="1">
      <c r="A21" s="47"/>
      <c r="B21" s="34"/>
      <c r="C21" s="34" t="s">
        <v>73</v>
      </c>
      <c r="D21" s="34">
        <v>2</v>
      </c>
      <c r="E21" s="34">
        <v>349.5</v>
      </c>
      <c r="F21" s="34"/>
      <c r="G21" s="34">
        <v>61</v>
      </c>
      <c r="H21" s="34">
        <v>2307.967213114754</v>
      </c>
      <c r="I21" s="33"/>
    </row>
    <row r="22" spans="1:9" ht="16.5" outlineLevel="1">
      <c r="A22" s="45" t="s">
        <v>11</v>
      </c>
      <c r="B22" s="30"/>
      <c r="C22" s="30"/>
      <c r="D22" s="30"/>
      <c r="E22" s="30"/>
      <c r="F22" s="30"/>
      <c r="G22" s="30"/>
      <c r="H22" s="30"/>
      <c r="I22" s="30"/>
    </row>
    <row r="23" spans="1:9" ht="12" customHeight="1" outlineLevel="1">
      <c r="A23" s="45"/>
      <c r="B23" s="33" t="s">
        <v>16</v>
      </c>
      <c r="C23" s="46"/>
      <c r="D23" s="33">
        <v>839</v>
      </c>
      <c r="E23" s="33">
        <v>155.69129916567343</v>
      </c>
      <c r="F23" s="33"/>
      <c r="G23" s="33">
        <v>56</v>
      </c>
      <c r="H23" s="33">
        <v>216.92857142857142</v>
      </c>
      <c r="I23" s="33"/>
    </row>
    <row r="24" spans="1:9" ht="12" customHeight="1" outlineLevel="1">
      <c r="A24" s="45"/>
      <c r="B24" s="33" t="s">
        <v>17</v>
      </c>
      <c r="C24" s="46"/>
      <c r="D24" s="33"/>
      <c r="E24" s="33"/>
      <c r="F24" s="33"/>
      <c r="G24" s="33"/>
      <c r="H24" s="33"/>
      <c r="I24" s="33"/>
    </row>
    <row r="25" spans="1:9" ht="12" customHeight="1" outlineLevel="1">
      <c r="A25" s="45"/>
      <c r="B25" s="33"/>
      <c r="C25" s="46" t="s">
        <v>18</v>
      </c>
      <c r="D25" s="33">
        <v>3992</v>
      </c>
      <c r="E25" s="33">
        <v>139.6756012024048</v>
      </c>
      <c r="F25" s="33"/>
      <c r="G25" s="33">
        <v>393</v>
      </c>
      <c r="H25" s="33">
        <v>170.0381679389313</v>
      </c>
      <c r="I25" s="33"/>
    </row>
    <row r="26" spans="1:9" ht="12" customHeight="1" outlineLevel="1">
      <c r="A26" s="122"/>
      <c r="B26" s="68"/>
      <c r="C26" s="34" t="s">
        <v>73</v>
      </c>
      <c r="D26" s="34">
        <v>0</v>
      </c>
      <c r="E26" s="34">
        <v>0</v>
      </c>
      <c r="F26" s="34"/>
      <c r="G26" s="34">
        <v>8</v>
      </c>
      <c r="H26" s="34">
        <v>1996.125</v>
      </c>
      <c r="I26" s="33"/>
    </row>
    <row r="27" spans="1:9" ht="16.5">
      <c r="A27" s="45" t="s">
        <v>12</v>
      </c>
      <c r="B27" s="30"/>
      <c r="C27" s="30"/>
      <c r="D27" s="30"/>
      <c r="E27" s="30"/>
      <c r="F27" s="30"/>
      <c r="G27" s="30"/>
      <c r="H27" s="30"/>
      <c r="I27" s="30"/>
    </row>
    <row r="28" spans="1:9" ht="12" customHeight="1">
      <c r="A28" s="45"/>
      <c r="B28" s="33" t="s">
        <v>16</v>
      </c>
      <c r="C28" s="46"/>
      <c r="D28" s="33">
        <v>2885</v>
      </c>
      <c r="E28" s="33">
        <v>169.0526863084922</v>
      </c>
      <c r="F28" s="33"/>
      <c r="G28" s="33">
        <v>212</v>
      </c>
      <c r="H28" s="33">
        <v>199.95283018867926</v>
      </c>
      <c r="I28" s="33"/>
    </row>
    <row r="29" spans="1:9" ht="12" customHeight="1">
      <c r="A29" s="45"/>
      <c r="B29" s="33" t="s">
        <v>17</v>
      </c>
      <c r="C29" s="46"/>
      <c r="D29" s="33"/>
      <c r="E29" s="33"/>
      <c r="F29" s="33"/>
      <c r="G29" s="33"/>
      <c r="H29" s="33"/>
      <c r="I29" s="33"/>
    </row>
    <row r="30" spans="1:9" ht="12" customHeight="1">
      <c r="A30" s="45"/>
      <c r="B30" s="33"/>
      <c r="C30" s="46" t="s">
        <v>18</v>
      </c>
      <c r="D30" s="33">
        <v>12928</v>
      </c>
      <c r="E30" s="33">
        <v>163.78039913366337</v>
      </c>
      <c r="F30" s="33"/>
      <c r="G30" s="33">
        <v>1318</v>
      </c>
      <c r="H30" s="33">
        <v>192.33383915022762</v>
      </c>
      <c r="I30" s="33"/>
    </row>
    <row r="31" spans="1:9" ht="12" customHeight="1">
      <c r="A31" s="45"/>
      <c r="B31" s="33"/>
      <c r="C31" s="33" t="s">
        <v>73</v>
      </c>
      <c r="D31" s="33">
        <v>8</v>
      </c>
      <c r="E31" s="33">
        <v>1509.375</v>
      </c>
      <c r="F31" s="33"/>
      <c r="G31" s="33">
        <v>140</v>
      </c>
      <c r="H31" s="33">
        <v>1970.5857142857142</v>
      </c>
      <c r="I31" s="33"/>
    </row>
    <row r="32" spans="1:8" ht="4.5" customHeight="1" thickBot="1">
      <c r="A32" s="123"/>
      <c r="B32" s="123"/>
      <c r="C32" s="123"/>
      <c r="D32" s="123"/>
      <c r="E32" s="123"/>
      <c r="F32" s="123"/>
      <c r="G32" s="123"/>
      <c r="H32" s="123"/>
    </row>
    <row r="33" spans="1:9" ht="13.5">
      <c r="A33" s="33" t="s">
        <v>33</v>
      </c>
      <c r="B33" s="33"/>
      <c r="C33" s="46"/>
      <c r="D33" s="33"/>
      <c r="E33" s="33"/>
      <c r="F33" s="33"/>
      <c r="G33" s="33"/>
      <c r="H33" s="33"/>
      <c r="I33" s="33"/>
    </row>
    <row r="34" spans="1:9" ht="29.25" customHeight="1">
      <c r="A34" s="153" t="s">
        <v>66</v>
      </c>
      <c r="B34" s="153"/>
      <c r="C34" s="153"/>
      <c r="D34" s="153"/>
      <c r="E34" s="153"/>
      <c r="F34" s="153"/>
      <c r="G34" s="153"/>
      <c r="H34" s="153"/>
      <c r="I34" s="130"/>
    </row>
    <row r="35" spans="1:9" ht="39.75" customHeight="1">
      <c r="A35" s="153" t="s">
        <v>81</v>
      </c>
      <c r="B35" s="153"/>
      <c r="C35" s="153"/>
      <c r="D35" s="153"/>
      <c r="E35" s="153"/>
      <c r="F35" s="153"/>
      <c r="G35" s="153"/>
      <c r="H35" s="153"/>
      <c r="I35" s="130"/>
    </row>
    <row r="36" spans="1:9" ht="25.5" customHeight="1">
      <c r="A36" s="153" t="s">
        <v>63</v>
      </c>
      <c r="B36" s="153"/>
      <c r="C36" s="153"/>
      <c r="D36" s="153"/>
      <c r="E36" s="153"/>
      <c r="F36" s="153"/>
      <c r="G36" s="153"/>
      <c r="H36" s="153"/>
      <c r="I36" s="130"/>
    </row>
    <row r="37" spans="1:9" ht="25.5" customHeight="1">
      <c r="A37" s="153" t="s">
        <v>78</v>
      </c>
      <c r="B37" s="154"/>
      <c r="C37" s="154"/>
      <c r="D37" s="154"/>
      <c r="E37" s="154"/>
      <c r="F37" s="155"/>
      <c r="G37" s="155"/>
      <c r="H37" s="155"/>
      <c r="I37" s="130"/>
    </row>
    <row r="38" spans="1:9" ht="13.5">
      <c r="A38" s="124" t="s">
        <v>72</v>
      </c>
      <c r="B38" s="124"/>
      <c r="C38" s="124"/>
      <c r="D38" s="124"/>
      <c r="E38" s="124"/>
      <c r="F38" s="124"/>
      <c r="G38" s="124"/>
      <c r="H38" s="124"/>
      <c r="I38" s="130"/>
    </row>
    <row r="39" ht="13.5">
      <c r="A39" s="160" t="s">
        <v>84</v>
      </c>
    </row>
  </sheetData>
  <mergeCells count="4">
    <mergeCell ref="A34:H34"/>
    <mergeCell ref="A36:H36"/>
    <mergeCell ref="A35:H35"/>
    <mergeCell ref="A37:H37"/>
  </mergeCells>
  <hyperlinks>
    <hyperlink ref="C1" location="Índice!A1" display="Volver al Índice "/>
  </hyperlink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 topLeftCell="A1"/>
  </sheetViews>
  <sheetFormatPr defaultColWidth="11.375" defaultRowHeight="12.75" outlineLevelRow="1"/>
  <cols>
    <col min="1" max="1" width="3.125" style="36" customWidth="1"/>
    <col min="2" max="2" width="12.375" style="36" customWidth="1"/>
    <col min="3" max="3" width="13.25390625" style="36" customWidth="1"/>
    <col min="4" max="4" width="12.75390625" style="36" customWidth="1"/>
    <col min="5" max="5" width="2.25390625" style="36" customWidth="1"/>
    <col min="6" max="6" width="13.875" style="36" customWidth="1"/>
    <col min="7" max="7" width="12.875" style="36" customWidth="1"/>
    <col min="8" max="16384" width="11.375" style="36" customWidth="1"/>
  </cols>
  <sheetData>
    <row r="1" spans="1:2" ht="16.5">
      <c r="A1" s="100"/>
      <c r="B1" s="127" t="s">
        <v>4</v>
      </c>
    </row>
    <row r="2" spans="1:7" ht="55.5">
      <c r="A2" s="16" t="s">
        <v>45</v>
      </c>
      <c r="B2" s="16"/>
      <c r="C2" s="16"/>
      <c r="D2" s="16"/>
      <c r="E2" s="16"/>
      <c r="F2" s="16"/>
      <c r="G2" s="16"/>
    </row>
    <row r="3" spans="1:7" ht="16.5" customHeight="1">
      <c r="A3" s="116" t="s">
        <v>19</v>
      </c>
      <c r="B3" s="37"/>
      <c r="C3" s="37"/>
      <c r="D3" s="37"/>
      <c r="E3" s="37"/>
      <c r="F3" s="37"/>
      <c r="G3" s="37"/>
    </row>
    <row r="4" spans="1:7" ht="3.95" customHeight="1" thickBot="1">
      <c r="A4" s="38"/>
      <c r="B4" s="38"/>
      <c r="C4" s="38"/>
      <c r="D4" s="38"/>
      <c r="E4" s="37"/>
      <c r="F4" s="37"/>
      <c r="G4" s="37"/>
    </row>
    <row r="5" spans="1:7" ht="15.75" customHeight="1">
      <c r="A5" s="73"/>
      <c r="B5" s="73"/>
      <c r="C5" s="40">
        <v>43312</v>
      </c>
      <c r="D5" s="41"/>
      <c r="E5" s="42"/>
      <c r="F5" s="40">
        <v>43677</v>
      </c>
      <c r="G5" s="41"/>
    </row>
    <row r="6" spans="1:7" ht="25.5">
      <c r="A6" s="156"/>
      <c r="B6" s="143"/>
      <c r="C6" s="99" t="s">
        <v>14</v>
      </c>
      <c r="D6" s="44" t="s">
        <v>57</v>
      </c>
      <c r="E6" s="44"/>
      <c r="F6" s="99" t="s">
        <v>14</v>
      </c>
      <c r="G6" s="44" t="s">
        <v>57</v>
      </c>
    </row>
    <row r="7" spans="1:7" ht="13.5" outlineLevel="1">
      <c r="A7" s="29" t="s">
        <v>8</v>
      </c>
      <c r="B7" s="33"/>
      <c r="C7" s="30"/>
      <c r="D7" s="30"/>
      <c r="E7" s="30"/>
      <c r="F7" s="30"/>
      <c r="G7" s="30"/>
    </row>
    <row r="8" spans="1:7" ht="13.5" outlineLevel="1">
      <c r="A8" s="29"/>
      <c r="B8" s="33" t="s">
        <v>29</v>
      </c>
      <c r="C8" s="33">
        <v>109</v>
      </c>
      <c r="D8" s="33">
        <v>1153.440366972477</v>
      </c>
      <c r="E8" s="33"/>
      <c r="F8" s="33">
        <v>173</v>
      </c>
      <c r="G8" s="33">
        <v>1151.0693641618498</v>
      </c>
    </row>
    <row r="9" spans="1:7" ht="13.5" outlineLevel="1">
      <c r="A9" s="29"/>
      <c r="B9" s="33" t="s">
        <v>30</v>
      </c>
      <c r="C9" s="33">
        <v>216</v>
      </c>
      <c r="D9" s="33">
        <v>407.23148148148147</v>
      </c>
      <c r="E9" s="33"/>
      <c r="F9" s="33">
        <v>330</v>
      </c>
      <c r="G9" s="33">
        <v>415.0030303030303</v>
      </c>
    </row>
    <row r="10" spans="1:7" ht="13.5" outlineLevel="1">
      <c r="A10" s="72"/>
      <c r="B10" s="34" t="s">
        <v>31</v>
      </c>
      <c r="C10" s="34">
        <v>159</v>
      </c>
      <c r="D10" s="34">
        <v>242.57861635220127</v>
      </c>
      <c r="E10" s="34"/>
      <c r="F10" s="34">
        <v>263</v>
      </c>
      <c r="G10" s="34">
        <v>288.467680608365</v>
      </c>
    </row>
    <row r="11" spans="1:7" ht="15" customHeight="1" outlineLevel="1">
      <c r="A11" s="29" t="s">
        <v>9</v>
      </c>
      <c r="B11" s="33"/>
      <c r="C11" s="30"/>
      <c r="D11" s="30"/>
      <c r="E11" s="30"/>
      <c r="F11" s="30"/>
      <c r="G11" s="30"/>
    </row>
    <row r="12" spans="1:7" ht="15" customHeight="1" outlineLevel="1">
      <c r="A12" s="29"/>
      <c r="B12" s="46" t="s">
        <v>29</v>
      </c>
      <c r="C12" s="33">
        <v>16274</v>
      </c>
      <c r="D12" s="33">
        <v>780.2392159272459</v>
      </c>
      <c r="E12" s="33"/>
      <c r="F12" s="33">
        <v>17638</v>
      </c>
      <c r="G12" s="33">
        <v>785.1738292323392</v>
      </c>
    </row>
    <row r="13" spans="1:7" ht="15" customHeight="1" outlineLevel="1">
      <c r="A13" s="29"/>
      <c r="B13" s="33" t="s">
        <v>30</v>
      </c>
      <c r="C13" s="33">
        <v>8369</v>
      </c>
      <c r="D13" s="33">
        <v>322.7761978731031</v>
      </c>
      <c r="E13" s="33"/>
      <c r="F13" s="33">
        <v>8680</v>
      </c>
      <c r="G13" s="33">
        <v>324.86981566820276</v>
      </c>
    </row>
    <row r="14" spans="1:7" ht="15" customHeight="1" outlineLevel="1">
      <c r="A14" s="72"/>
      <c r="B14" s="34" t="s">
        <v>31</v>
      </c>
      <c r="C14" s="34">
        <v>5586</v>
      </c>
      <c r="D14" s="34">
        <v>300.4208736126029</v>
      </c>
      <c r="E14" s="34"/>
      <c r="F14" s="34">
        <v>5791</v>
      </c>
      <c r="G14" s="34">
        <v>307.33431186323605</v>
      </c>
    </row>
    <row r="15" spans="1:7" ht="15" customHeight="1" outlineLevel="1">
      <c r="A15" s="29" t="s">
        <v>20</v>
      </c>
      <c r="B15" s="33"/>
      <c r="C15" s="125"/>
      <c r="D15" s="30"/>
      <c r="E15" s="30"/>
      <c r="F15" s="30"/>
      <c r="G15" s="30"/>
    </row>
    <row r="16" spans="1:7" ht="15" customHeight="1" outlineLevel="1">
      <c r="A16" s="29"/>
      <c r="B16" s="46" t="s">
        <v>29</v>
      </c>
      <c r="C16" s="33">
        <v>10284</v>
      </c>
      <c r="D16" s="33">
        <v>847.8139828860366</v>
      </c>
      <c r="E16" s="33"/>
      <c r="F16" s="33">
        <v>11204</v>
      </c>
      <c r="G16" s="33">
        <v>861.7674044983934</v>
      </c>
    </row>
    <row r="17" spans="1:7" ht="15" customHeight="1" outlineLevel="1">
      <c r="A17" s="29"/>
      <c r="B17" s="33" t="s">
        <v>30</v>
      </c>
      <c r="C17" s="33">
        <v>4852</v>
      </c>
      <c r="D17" s="33">
        <v>377.5570898598516</v>
      </c>
      <c r="E17" s="33"/>
      <c r="F17" s="33">
        <v>5131</v>
      </c>
      <c r="G17" s="33">
        <v>392.92730461898265</v>
      </c>
    </row>
    <row r="18" spans="1:7" ht="15" customHeight="1" outlineLevel="1">
      <c r="A18" s="72"/>
      <c r="B18" s="34" t="s">
        <v>31</v>
      </c>
      <c r="C18" s="34">
        <v>3219</v>
      </c>
      <c r="D18" s="34">
        <v>331.18918918918916</v>
      </c>
      <c r="E18" s="34"/>
      <c r="F18" s="34">
        <v>3469</v>
      </c>
      <c r="G18" s="34">
        <v>337.4393196886711</v>
      </c>
    </row>
    <row r="19" spans="1:7" ht="15" customHeight="1" outlineLevel="1">
      <c r="A19" s="29" t="s">
        <v>11</v>
      </c>
      <c r="B19" s="33"/>
      <c r="C19" s="30"/>
      <c r="D19" s="30"/>
      <c r="E19" s="30"/>
      <c r="F19" s="30"/>
      <c r="G19" s="30"/>
    </row>
    <row r="20" spans="1:7" ht="15" customHeight="1" outlineLevel="1">
      <c r="A20" s="29"/>
      <c r="B20" s="46" t="s">
        <v>29</v>
      </c>
      <c r="C20" s="33">
        <v>13372</v>
      </c>
      <c r="D20" s="33">
        <v>656.9795842058031</v>
      </c>
      <c r="E20" s="33"/>
      <c r="F20" s="33">
        <v>14457</v>
      </c>
      <c r="G20" s="33">
        <v>674.6430794770699</v>
      </c>
    </row>
    <row r="21" spans="1:7" ht="15" customHeight="1" outlineLevel="1">
      <c r="A21" s="29"/>
      <c r="B21" s="33" t="s">
        <v>30</v>
      </c>
      <c r="C21" s="33">
        <v>6946</v>
      </c>
      <c r="D21" s="33">
        <v>304.7595738554564</v>
      </c>
      <c r="E21" s="33"/>
      <c r="F21" s="33">
        <v>7219</v>
      </c>
      <c r="G21" s="33">
        <v>315.0674608671561</v>
      </c>
    </row>
    <row r="22" spans="1:7" ht="15" customHeight="1" outlineLevel="1">
      <c r="A22" s="72"/>
      <c r="B22" s="34" t="s">
        <v>31</v>
      </c>
      <c r="C22" s="34">
        <v>4509</v>
      </c>
      <c r="D22" s="34">
        <v>253.27123530716344</v>
      </c>
      <c r="E22" s="34"/>
      <c r="F22" s="34">
        <v>4757</v>
      </c>
      <c r="G22" s="34">
        <v>261.67248265713687</v>
      </c>
    </row>
    <row r="23" spans="1:7" ht="15" customHeight="1">
      <c r="A23" s="29" t="s">
        <v>12</v>
      </c>
      <c r="B23" s="30"/>
      <c r="C23" s="30"/>
      <c r="D23" s="30"/>
      <c r="E23" s="30"/>
      <c r="F23" s="30"/>
      <c r="G23" s="30"/>
    </row>
    <row r="24" spans="1:7" ht="15" customHeight="1">
      <c r="A24" s="33"/>
      <c r="B24" s="33" t="s">
        <v>29</v>
      </c>
      <c r="C24" s="33">
        <v>40039</v>
      </c>
      <c r="D24" s="33">
        <v>757.4461899647844</v>
      </c>
      <c r="E24" s="33"/>
      <c r="F24" s="33">
        <v>43472</v>
      </c>
      <c r="G24" s="33">
        <v>769.6123481781376</v>
      </c>
    </row>
    <row r="25" spans="1:7" ht="15" customHeight="1">
      <c r="A25" s="33"/>
      <c r="B25" s="33" t="s">
        <v>30</v>
      </c>
      <c r="C25" s="33">
        <v>20383</v>
      </c>
      <c r="D25" s="33">
        <v>330.5717019084531</v>
      </c>
      <c r="E25" s="33"/>
      <c r="F25" s="33">
        <v>21360</v>
      </c>
      <c r="G25" s="33">
        <v>339.29789325842694</v>
      </c>
    </row>
    <row r="26" spans="1:7" ht="15" customHeight="1">
      <c r="A26" s="33"/>
      <c r="B26" s="33" t="s">
        <v>31</v>
      </c>
      <c r="C26" s="33">
        <v>13473</v>
      </c>
      <c r="D26" s="33">
        <v>291.30995323981296</v>
      </c>
      <c r="E26" s="33"/>
      <c r="F26" s="33">
        <v>14280</v>
      </c>
      <c r="G26" s="33">
        <v>299.0891456582633</v>
      </c>
    </row>
    <row r="27" spans="1:7" ht="3" customHeight="1" thickBot="1">
      <c r="A27" s="49"/>
      <c r="B27" s="49"/>
      <c r="C27" s="49"/>
      <c r="D27" s="49"/>
      <c r="E27" s="49"/>
      <c r="F27" s="49"/>
      <c r="G27" s="49"/>
    </row>
    <row r="28" spans="1:7" ht="13.5">
      <c r="A28" s="33" t="s">
        <v>33</v>
      </c>
      <c r="B28" s="33"/>
      <c r="C28" s="33"/>
      <c r="D28" s="33"/>
      <c r="E28" s="33"/>
      <c r="F28" s="33"/>
      <c r="G28" s="33"/>
    </row>
    <row r="29" spans="1:7" ht="30" customHeight="1">
      <c r="A29" s="157" t="s">
        <v>66</v>
      </c>
      <c r="B29" s="157"/>
      <c r="C29" s="157"/>
      <c r="D29" s="157"/>
      <c r="E29" s="157"/>
      <c r="F29" s="157"/>
      <c r="G29" s="157"/>
    </row>
    <row r="30" spans="1:7" ht="26.25" customHeight="1">
      <c r="A30" s="157" t="s">
        <v>44</v>
      </c>
      <c r="B30" s="157"/>
      <c r="C30" s="157"/>
      <c r="D30" s="157"/>
      <c r="E30" s="157"/>
      <c r="F30" s="157"/>
      <c r="G30" s="157"/>
    </row>
    <row r="31" ht="13.5">
      <c r="A31" s="160" t="s">
        <v>84</v>
      </c>
    </row>
    <row r="33" spans="3:6" ht="12.75">
      <c r="C33" s="50"/>
      <c r="F33" s="50"/>
    </row>
  </sheetData>
  <mergeCells count="3">
    <mergeCell ref="A6:B6"/>
    <mergeCell ref="A29:G29"/>
    <mergeCell ref="A30:G30"/>
  </mergeCells>
  <hyperlinks>
    <hyperlink ref="B1" location="Índice!A1" display="Volver al Índice "/>
  </hyperlinks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workbookViewId="0" topLeftCell="A1"/>
  </sheetViews>
  <sheetFormatPr defaultColWidth="11.375" defaultRowHeight="12.75"/>
  <cols>
    <col min="1" max="1" width="1.25" style="57" customWidth="1"/>
    <col min="2" max="2" width="18.625" style="57" customWidth="1"/>
    <col min="3" max="3" width="5.25390625" style="57" customWidth="1"/>
    <col min="4" max="4" width="13.25390625" style="57" customWidth="1"/>
    <col min="5" max="5" width="1.75390625" style="57" customWidth="1"/>
    <col min="6" max="6" width="6.375" style="57" customWidth="1"/>
    <col min="7" max="7" width="12.625" style="57" customWidth="1"/>
    <col min="8" max="8" width="1.75390625" style="57" customWidth="1"/>
    <col min="9" max="9" width="8.125" style="57" bestFit="1" customWidth="1"/>
    <col min="10" max="10" width="12.625" style="57" customWidth="1"/>
    <col min="11" max="11" width="1.75390625" style="57" customWidth="1"/>
    <col min="12" max="12" width="6.00390625" style="57" bestFit="1" customWidth="1"/>
    <col min="13" max="13" width="12.625" style="57" customWidth="1"/>
    <col min="14" max="14" width="1.75390625" style="57" customWidth="1"/>
    <col min="15" max="15" width="8.125" style="57" bestFit="1" customWidth="1"/>
    <col min="16" max="16" width="13.875" style="57" customWidth="1"/>
    <col min="17" max="16384" width="11.375" style="57" customWidth="1"/>
  </cols>
  <sheetData>
    <row r="1" spans="1:2" ht="16.5">
      <c r="A1" s="100"/>
      <c r="B1" s="127" t="s">
        <v>4</v>
      </c>
    </row>
    <row r="2" spans="1:16" ht="31.5" customHeight="1">
      <c r="A2" s="119" t="s">
        <v>3</v>
      </c>
      <c r="B2" s="118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6.5">
      <c r="A3" s="74" t="s">
        <v>82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5.75">
      <c r="A4" s="65" t="s">
        <v>19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6" ht="3.75" customHeight="1" thickBot="1">
      <c r="A5" s="76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ht="15.75" customHeight="1">
      <c r="A6" s="52"/>
      <c r="B6" s="52"/>
      <c r="C6" s="77" t="s">
        <v>8</v>
      </c>
      <c r="D6" s="77"/>
      <c r="E6" s="78"/>
      <c r="F6" s="77" t="s">
        <v>9</v>
      </c>
      <c r="G6" s="77"/>
      <c r="H6" s="78"/>
      <c r="I6" s="77" t="s">
        <v>20</v>
      </c>
      <c r="J6" s="77"/>
      <c r="K6" s="78"/>
      <c r="L6" s="77" t="s">
        <v>11</v>
      </c>
      <c r="M6" s="77"/>
      <c r="N6" s="78"/>
      <c r="O6" s="77" t="s">
        <v>32</v>
      </c>
      <c r="P6" s="79"/>
    </row>
    <row r="7" spans="1:16" ht="12.75">
      <c r="A7" s="54"/>
      <c r="B7" s="80"/>
      <c r="C7" s="81" t="s">
        <v>14</v>
      </c>
      <c r="D7" s="82" t="s">
        <v>15</v>
      </c>
      <c r="E7" s="83"/>
      <c r="F7" s="81" t="s">
        <v>14</v>
      </c>
      <c r="G7" s="82" t="s">
        <v>15</v>
      </c>
      <c r="H7" s="82"/>
      <c r="I7" s="81" t="s">
        <v>14</v>
      </c>
      <c r="J7" s="82" t="s">
        <v>15</v>
      </c>
      <c r="K7" s="83"/>
      <c r="L7" s="81" t="s">
        <v>14</v>
      </c>
      <c r="M7" s="82" t="s">
        <v>15</v>
      </c>
      <c r="N7" s="83"/>
      <c r="O7" s="81" t="s">
        <v>14</v>
      </c>
      <c r="P7" s="82" t="s">
        <v>15</v>
      </c>
    </row>
    <row r="8" spans="1:16" ht="3.95" customHeight="1">
      <c r="A8" s="55"/>
      <c r="B8" s="84"/>
      <c r="C8" s="31"/>
      <c r="D8" s="31"/>
      <c r="E8" s="85"/>
      <c r="F8" s="31"/>
      <c r="G8" s="31"/>
      <c r="H8" s="31"/>
      <c r="I8" s="31"/>
      <c r="J8" s="31"/>
      <c r="K8" s="85"/>
      <c r="L8" s="31"/>
      <c r="M8" s="31"/>
      <c r="N8" s="85"/>
      <c r="O8" s="31"/>
      <c r="P8" s="31"/>
    </row>
    <row r="9" spans="1:16" ht="12.75">
      <c r="A9" s="86" t="s">
        <v>46</v>
      </c>
      <c r="B9" s="87"/>
      <c r="C9" s="24">
        <v>30</v>
      </c>
      <c r="D9" s="24">
        <v>2929.2</v>
      </c>
      <c r="E9" s="24"/>
      <c r="F9" s="24">
        <v>148</v>
      </c>
      <c r="G9" s="24">
        <v>3884.641891891892</v>
      </c>
      <c r="H9" s="24"/>
      <c r="I9" s="24">
        <v>121</v>
      </c>
      <c r="J9" s="24">
        <v>3629.3636363636365</v>
      </c>
      <c r="K9" s="24"/>
      <c r="L9" s="24">
        <v>125</v>
      </c>
      <c r="M9" s="24">
        <v>3621.784</v>
      </c>
      <c r="N9" s="24"/>
      <c r="O9" s="24">
        <v>394</v>
      </c>
      <c r="P9" s="24">
        <v>3666.6957547169814</v>
      </c>
    </row>
    <row r="10" spans="1:16" ht="12.75">
      <c r="A10" s="86"/>
      <c r="B10" s="88" t="s">
        <v>48</v>
      </c>
      <c r="C10" s="22">
        <v>16</v>
      </c>
      <c r="D10" s="24">
        <v>3760.6875</v>
      </c>
      <c r="E10" s="22"/>
      <c r="F10" s="22">
        <v>88</v>
      </c>
      <c r="G10" s="22">
        <v>4141.056818181818</v>
      </c>
      <c r="H10" s="22"/>
      <c r="I10" s="22">
        <v>74</v>
      </c>
      <c r="J10" s="22">
        <v>4008.7027027027025</v>
      </c>
      <c r="K10" s="22"/>
      <c r="L10" s="22">
        <v>65</v>
      </c>
      <c r="M10" s="22">
        <v>4074.8615384615387</v>
      </c>
      <c r="N10" s="22"/>
      <c r="O10" s="22">
        <v>227</v>
      </c>
      <c r="P10" s="22">
        <v>4058</v>
      </c>
    </row>
    <row r="11" spans="1:16" ht="12.75">
      <c r="A11" s="86"/>
      <c r="B11" s="88" t="s">
        <v>49</v>
      </c>
      <c r="C11" s="22">
        <v>14</v>
      </c>
      <c r="D11" s="24">
        <v>1978.9285714285713</v>
      </c>
      <c r="E11" s="22"/>
      <c r="F11" s="22">
        <v>60</v>
      </c>
      <c r="G11" s="22">
        <v>3508.55</v>
      </c>
      <c r="H11" s="22"/>
      <c r="I11" s="22">
        <v>47</v>
      </c>
      <c r="J11" s="22">
        <v>3032.1063829787236</v>
      </c>
      <c r="K11" s="22"/>
      <c r="L11" s="22">
        <v>60</v>
      </c>
      <c r="M11" s="22">
        <v>3130.95</v>
      </c>
      <c r="N11" s="22"/>
      <c r="O11" s="22">
        <v>167</v>
      </c>
      <c r="P11" s="22">
        <v>3141.3480662983425</v>
      </c>
    </row>
    <row r="12" spans="1:16" ht="12.75">
      <c r="A12" s="86" t="s">
        <v>47</v>
      </c>
      <c r="B12" s="87"/>
      <c r="C12" s="19">
        <v>0</v>
      </c>
      <c r="D12" s="24">
        <v>0</v>
      </c>
      <c r="E12" s="24"/>
      <c r="F12" s="19">
        <v>55</v>
      </c>
      <c r="G12" s="19">
        <v>4095.7636363636366</v>
      </c>
      <c r="H12" s="19"/>
      <c r="I12" s="19">
        <v>46</v>
      </c>
      <c r="J12" s="19">
        <v>3923.9565217391305</v>
      </c>
      <c r="K12" s="19"/>
      <c r="L12" s="19">
        <v>186</v>
      </c>
      <c r="M12" s="19">
        <v>4124.720430107527</v>
      </c>
      <c r="N12" s="24"/>
      <c r="O12" s="19">
        <v>287</v>
      </c>
      <c r="P12" s="24">
        <v>4086.993031358885</v>
      </c>
    </row>
    <row r="13" spans="1:16" ht="12.75">
      <c r="A13" s="86"/>
      <c r="B13" s="88" t="s">
        <v>48</v>
      </c>
      <c r="C13" s="21">
        <v>0</v>
      </c>
      <c r="D13" s="24">
        <v>0</v>
      </c>
      <c r="E13" s="22"/>
      <c r="F13" s="21">
        <v>1</v>
      </c>
      <c r="G13" s="21">
        <v>4150</v>
      </c>
      <c r="H13" s="21"/>
      <c r="I13" s="21">
        <v>14</v>
      </c>
      <c r="J13" s="21">
        <v>4043.3571428571427</v>
      </c>
      <c r="K13" s="21"/>
      <c r="L13" s="21">
        <v>71</v>
      </c>
      <c r="M13" s="21">
        <v>4078.3380281690143</v>
      </c>
      <c r="N13" s="22"/>
      <c r="O13" s="21">
        <v>86</v>
      </c>
      <c r="P13" s="21">
        <v>4073.4767441860463</v>
      </c>
    </row>
    <row r="14" spans="1:16" ht="12.75">
      <c r="A14" s="89"/>
      <c r="B14" s="90" t="s">
        <v>49</v>
      </c>
      <c r="C14" s="23">
        <v>0</v>
      </c>
      <c r="D14" s="23">
        <v>0</v>
      </c>
      <c r="E14" s="23"/>
      <c r="F14" s="23">
        <v>54</v>
      </c>
      <c r="G14" s="23">
        <v>4094.759259259259</v>
      </c>
      <c r="H14" s="23"/>
      <c r="I14" s="23">
        <v>32</v>
      </c>
      <c r="J14" s="23">
        <v>3871.71875</v>
      </c>
      <c r="K14" s="23"/>
      <c r="L14" s="23">
        <v>115</v>
      </c>
      <c r="M14" s="23">
        <v>4153.347826086957</v>
      </c>
      <c r="N14" s="23"/>
      <c r="O14" s="23">
        <v>201</v>
      </c>
      <c r="P14" s="23">
        <v>4092.771144278607</v>
      </c>
    </row>
    <row r="15" spans="1:16" ht="12.75">
      <c r="A15" s="86" t="s">
        <v>6</v>
      </c>
      <c r="B15" s="87"/>
      <c r="C15" s="24">
        <v>30</v>
      </c>
      <c r="D15" s="24">
        <v>2929.2</v>
      </c>
      <c r="E15" s="24"/>
      <c r="F15" s="24">
        <v>203</v>
      </c>
      <c r="G15" s="24">
        <v>3941.84236453202</v>
      </c>
      <c r="H15" s="24"/>
      <c r="I15" s="24">
        <v>167</v>
      </c>
      <c r="J15" s="24">
        <v>3710.508982035928</v>
      </c>
      <c r="K15" s="24"/>
      <c r="L15" s="24">
        <v>311</v>
      </c>
      <c r="M15" s="24">
        <v>3922.575562700965</v>
      </c>
      <c r="N15" s="24"/>
      <c r="O15" s="24">
        <v>681</v>
      </c>
      <c r="P15" s="24">
        <v>3836.3516174402253</v>
      </c>
    </row>
    <row r="16" spans="1:16" ht="3.95" customHeight="1" thickBot="1">
      <c r="A16" s="91"/>
      <c r="B16" s="91"/>
      <c r="C16" s="91"/>
      <c r="D16" s="91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</row>
    <row r="17" spans="1:16" ht="12.75">
      <c r="A17" s="117" t="s">
        <v>33</v>
      </c>
      <c r="B17" s="102"/>
      <c r="C17" s="102"/>
      <c r="D17" s="102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1:16" ht="15" customHeight="1">
      <c r="A18" s="158" t="s">
        <v>53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</row>
    <row r="19" spans="1:16" ht="12.75">
      <c r="A19" s="158" t="s">
        <v>50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</row>
    <row r="20" spans="1:16" ht="41.25" customHeight="1">
      <c r="A20" s="158" t="s">
        <v>54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</row>
    <row r="21" spans="1:16" ht="13.5" customHeight="1">
      <c r="A21" s="158" t="s">
        <v>55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</row>
    <row r="22" spans="1:16" ht="12.75">
      <c r="A22" s="158" t="s">
        <v>56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</row>
    <row r="23" spans="1:10" ht="15.75">
      <c r="A23" s="160" t="s">
        <v>84</v>
      </c>
      <c r="F23" s="93"/>
      <c r="G23" s="94"/>
      <c r="H23" s="94"/>
      <c r="I23" s="94"/>
      <c r="J23" s="94"/>
    </row>
    <row r="24" spans="2:4" ht="12.75">
      <c r="B24" s="95"/>
      <c r="C24" s="95"/>
      <c r="D24" s="95"/>
    </row>
    <row r="25" spans="1:13" ht="12.75">
      <c r="A25" s="61"/>
      <c r="M25" s="96"/>
    </row>
    <row r="28" spans="10:15" ht="12.75">
      <c r="J28" s="97"/>
      <c r="O28" s="97"/>
    </row>
  </sheetData>
  <mergeCells count="5">
    <mergeCell ref="A19:P19"/>
    <mergeCell ref="A18:P18"/>
    <mergeCell ref="A20:P20"/>
    <mergeCell ref="A21:P21"/>
    <mergeCell ref="A22:P22"/>
  </mergeCells>
  <conditionalFormatting sqref="O9 K15:K17 F16:J17 K9:L9 F9 I9">
    <cfRule type="cellIs" priority="4" dxfId="0" operator="equal" stopIfTrue="1">
      <formula>0</formula>
    </cfRule>
  </conditionalFormatting>
  <conditionalFormatting sqref="C9">
    <cfRule type="cellIs" priority="3" dxfId="0" operator="equal" stopIfTrue="1">
      <formula>0</formula>
    </cfRule>
  </conditionalFormatting>
  <conditionalFormatting sqref="P9">
    <cfRule type="cellIs" priority="2" dxfId="0" operator="equal" stopIfTrue="1">
      <formula>0</formula>
    </cfRule>
  </conditionalFormatting>
  <conditionalFormatting sqref="P12">
    <cfRule type="cellIs" priority="1" dxfId="0" operator="equal" stopIfTrue="1">
      <formula>0</formula>
    </cfRule>
  </conditionalFormatting>
  <hyperlinks>
    <hyperlink ref="B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Galarza</dc:creator>
  <cp:keywords/>
  <dc:description/>
  <cp:lastModifiedBy>Angela Milagros Jaico Carhuas</cp:lastModifiedBy>
  <cp:lastPrinted>2019-03-25T22:35:55Z</cp:lastPrinted>
  <dcterms:created xsi:type="dcterms:W3CDTF">2019-03-11T17:23:53Z</dcterms:created>
  <dcterms:modified xsi:type="dcterms:W3CDTF">2019-12-19T16:26:02Z</dcterms:modified>
  <cp:category/>
  <cp:version/>
  <cp:contentType/>
  <cp:contentStatus/>
</cp:coreProperties>
</file>