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3410"/>
  </bookViews>
  <sheets>
    <sheet name="Índice" sheetId="9" r:id="rId1"/>
    <sheet name="Retiros 25%|AFP-Sexo-Edad r" sheetId="7" r:id="rId2"/>
    <sheet name="Retiros25%| Evol Num" sheetId="6" r:id="rId3"/>
    <sheet name="Retiros25%| Monto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Imp1">#REF!</definedName>
    <definedName name="____Imp2">#REF!</definedName>
    <definedName name="___bol52">[1]PAG_35!#REF!</definedName>
    <definedName name="___Imp1">#REF!</definedName>
    <definedName name="___Imp2">#REF!</definedName>
    <definedName name="___RM2">[2]PAG19!$J$3:$P$39</definedName>
    <definedName name="__1_">#REF!</definedName>
    <definedName name="__bol52">[1]PAG_35!#REF!</definedName>
    <definedName name="__Imp1">#REF!</definedName>
    <definedName name="__Imp2">#REF!</definedName>
    <definedName name="__RM1">[2]PAG19!$B$3:$I$39</definedName>
    <definedName name="__RM2">[3]PAG19!$J$3:$P$39</definedName>
    <definedName name="_1_">#REF!</definedName>
    <definedName name="_2_0">#REF!</definedName>
    <definedName name="_56_0">#REF!</definedName>
    <definedName name="_bol52">[1]PAG_35!#REF!</definedName>
    <definedName name="_Imp1">#REF!</definedName>
    <definedName name="_Imp2">#REF!</definedName>
    <definedName name="_RM1">[3]PAG19!$B$3:$I$39</definedName>
    <definedName name="_RM2">[3]PAG19!$J$3:$P$39</definedName>
    <definedName name="_Sort" hidden="1">[4]Indicadores!#REF!</definedName>
    <definedName name="anexo">[5]PAG_35!#REF!</definedName>
    <definedName name="anexo_especial">[6]PAG_37!#REF!</definedName>
    <definedName name="anexos">[7]PAG_35!#REF!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 r'!$A$2:$P$27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[8]Concen!$C$10:$IV$10</definedName>
    <definedName name="Banco_Continental">[8]Concen!$C$15:$IV$15</definedName>
    <definedName name="Banco_de_Crédito_del_Perú">[8]Concen!$C$13:$IV$13</definedName>
    <definedName name="Banco_Internacional_del_Perú_S.A.A.">[8]Concen!$C$18:$IV$18</definedName>
    <definedName name="Banco_Santander_Central_Hispano___Perú">[8]Concen!$C$25:$IV$25</definedName>
    <definedName name="Banco_Wiese_Sudameris_S.A.">[8]Concen!$C$21:$IV$21</definedName>
    <definedName name="BankBoston__N.A.__Sucursal_del_Perú">[8]Concen!$C$22:$IV$22</definedName>
    <definedName name="Base">#REF!</definedName>
    <definedName name="bol03_98">[1]PAG_35!#REF!</definedName>
    <definedName name="CARTERA_ADMINISTRADA_SPP">[8]Intru!$A$247:$IV$247</definedName>
    <definedName name="Cartera_AFP">'[10]Montos Set'!$A$1:$K$80</definedName>
    <definedName name="Cartera_SemActual">#REF!</definedName>
    <definedName name="Cartera_SemAnterior">#REF!</definedName>
    <definedName name="CartxInstru">[11]Intru!$A$5:$IV$353</definedName>
    <definedName name="ccc">#REF!</definedName>
    <definedName name="Cementos_Lima_S.A.">[8]Concen!$C$11:$IV$11</definedName>
    <definedName name="Certera_SemAnterior">#REF!</definedName>
    <definedName name="chequeo">#REF!</definedName>
    <definedName name="Cía._De_Minas_Buenaventura_S.A.A.">[8]Concen!$C$6:$IV$6</definedName>
    <definedName name="Comparación">'[10]Montos Set'!$P$1:$Z$69</definedName>
    <definedName name="Comparativo">'[10]Montos Set'!$O$1:$Y$97</definedName>
    <definedName name="Credicorp_Ltd.">[8]Concen!$C$7:$IV$7</definedName>
    <definedName name="cua">[7]PAG_35!#REF!</definedName>
    <definedName name="cuado6">#REF!</definedName>
    <definedName name="cuadro">[12]PAG_37!#REF!</definedName>
    <definedName name="cuadro1">[13]Hoja1!$B$1:$K$67</definedName>
    <definedName name="cuadro2">[13]Hoja1!$B$68:$K$136</definedName>
    <definedName name="cuadro3">[13]Hoja1!$B$138:$J$207</definedName>
    <definedName name="cuadro4">[13]Hoja1!$B$208:$J$239</definedName>
    <definedName name="Cuadro5">[13]Hoja3!$B$5:$K$111</definedName>
    <definedName name="cuadro7">#REF!</definedName>
    <definedName name="cuadro9">#REF!</definedName>
    <definedName name="daklsñjfkjasñ">[7]PAG_35!#REF!</definedName>
    <definedName name="DatosExternos1">#REF!</definedName>
    <definedName name="deer">#REF!</definedName>
    <definedName name="dfasñljskña">[7]PAG_35!#REF!</definedName>
    <definedName name="dfsfd">#REF!</definedName>
    <definedName name="dklñfjadskfjañdf">[14]PAG_33!#REF!</definedName>
    <definedName name="dos">[7]PAG_35!#REF!</definedName>
    <definedName name="DStandard">[11]VC_Shar!$L$196:$Q$207</definedName>
    <definedName name="Edegel_S.A.A.">[8]Concen!$C$8:$IV$8</definedName>
    <definedName name="Edelnor_S.A.A.">[8]Concen!$C$16:$IV$16</definedName>
    <definedName name="EEV">'[15]Emisor e Instrumento'!$D$698:$E$65536</definedName>
    <definedName name="Emisores">[8]Concen!$D$4:$IV$25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[16]PAG_34!#REF!</definedName>
    <definedName name="fgsg">[7]PAG_35!#REF!</definedName>
    <definedName name="FIN_3">[17]CD3!$Q$53</definedName>
    <definedName name="Fondo1">[18]CAXEmisor!#REF!</definedName>
    <definedName name="Fondo1a">#REF!</definedName>
    <definedName name="Fondo1b">#REF!</definedName>
    <definedName name="fondo1c">#REF!</definedName>
    <definedName name="Fondo2">[18]CAXEmisor!#REF!</definedName>
    <definedName name="Fondo2a">#REF!</definedName>
    <definedName name="fondo2c">#REF!</definedName>
    <definedName name="Fondo3">[18]CAXEmisor!#REF!</definedName>
    <definedName name="Fondo3a">#REF!</definedName>
    <definedName name="fondo3c">#REF!</definedName>
    <definedName name="FondodePensiones">[8]Cartera!$O$3:$X$155</definedName>
    <definedName name="FRE">#REF!</definedName>
    <definedName name="gfsg">[19]PAG_33!#REF!</definedName>
    <definedName name="Gobierno_Central">[8]Concen!$C$5:$IV$5</definedName>
    <definedName name="Gobierno_de_los_Estados_Unidos_de_América">[8]Concen!$C$23:$IV$23</definedName>
    <definedName name="GRTES">#REF!</definedName>
    <definedName name="GS">#REF!</definedName>
    <definedName name="gsfdgs">#REF!,#REF!,#REF!,#REF!,#REF!</definedName>
    <definedName name="hhh">[20]PAG_33!#REF!</definedName>
    <definedName name="HO">#REF!</definedName>
    <definedName name="HO_2">'[21]Sol-Tras(30)'!#REF!</definedName>
    <definedName name="horizonte">#REF!</definedName>
    <definedName name="II">[1]PAG_35!#REF!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[17]CD3!$D$9</definedName>
    <definedName name="Inicio_4">[17]CD4!$D$9</definedName>
    <definedName name="Inicio_a">[23]UT!#REF!</definedName>
    <definedName name="Inicio_F">[17]Fondo!$C$3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[24]CAXEmisor!#REF!</definedName>
    <definedName name="itau">[24]CAXEmisor!#REF!</definedName>
    <definedName name="jhgfjh">#REF!,#REF!,#REF!</definedName>
    <definedName name="kghiog">#REF!,#REF!</definedName>
    <definedName name="Mesquetoca">[8]Intru!$E$5:$IV$7</definedName>
    <definedName name="mICHI">[25]PAG40!#REF!</definedName>
    <definedName name="Minsur_S.A.">[8]Concen!$C$9:$IV$9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[8]Concen!$B$5:$C$15</definedName>
    <definedName name="Rentab">'[8]Rent 12m'!$B$4:$K$141</definedName>
    <definedName name="Rentab1">'[8]Rent 12m'!$B$4:$Q$141</definedName>
    <definedName name="Rentabilidad_promedio">[11]VC_Shar!$L$181:$Q$194</definedName>
    <definedName name="rentames">'[26]Sol traspaso'!#REF!</definedName>
    <definedName name="rfd">[7]PAG_35!#REF!</definedName>
    <definedName name="RO">#REF!</definedName>
    <definedName name="RO_2">'[21]Sol-Tras(30)'!#REF!</definedName>
    <definedName name="sad">[7]PAG_35!#REF!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[11]VC_Shar!$L$224:$P$236</definedName>
    <definedName name="SOBREVIVENCIA">#REF!</definedName>
    <definedName name="Southern_Peru_Copper_Corporation">[8]Concen!$C$12:$IV$12</definedName>
    <definedName name="SPP">[17]CD3!$P$9</definedName>
    <definedName name="sss">#REF!,#REF!</definedName>
    <definedName name="State_Street_Bank_and_Trust_Company">[8]Concen!$C$24:$IV$24</definedName>
    <definedName name="Stock_A">[23]UT!#REF!</definedName>
    <definedName name="svs">[27]PAG42!#REF!</definedName>
    <definedName name="Tasa_libre_riesgo">[11]VC_Shar!$L$209:$O$221</definedName>
    <definedName name="Telefónica_del_Perú_S.A.A.">[8]Concen!$C$14:$IV$14</definedName>
    <definedName name="Todo">[8]Concen!$B$4:$BJ$26</definedName>
    <definedName name="UN">#REF!</definedName>
    <definedName name="UN_2">'[21]Sol-Tras(30)'!#REF!</definedName>
    <definedName name="Unión_de_Cerv._Peruanas_Backus_y_Johnston_S.A.A.">[8]Concen!$C$20:$IV$20</definedName>
    <definedName name="UNIÓN_VIDA">[8]Intru!$A$155:$IV$155</definedName>
    <definedName name="unionvida">#REF!</definedName>
    <definedName name="uno">#REF!</definedName>
    <definedName name="UV">[17]CD3!$M$9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C11" i="9"/>
</calcChain>
</file>

<file path=xl/sharedStrings.xml><?xml version="1.0" encoding="utf-8"?>
<sst xmlns="http://schemas.openxmlformats.org/spreadsheetml/2006/main" count="94" uniqueCount="43">
  <si>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</si>
  <si>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</si>
  <si>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</si>
  <si>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</si>
  <si>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</si>
  <si>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</si>
  <si>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</si>
  <si>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</si>
  <si>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</si>
  <si>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</si>
  <si>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</si>
  <si>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</si>
  <si>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</si>
  <si>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</si>
  <si>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</si>
  <si>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</si>
  <si>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</si>
  <si>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</si>
  <si>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</si>
  <si>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</si>
  <si>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(2)  La distribución de afiliados por rango de edad se realizó sobre la base de su edad a la fecha en la cuál se realizó el desembolso del retiro.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</si>
  <si>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</si>
  <si>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</si>
  <si>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</si>
  <si>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</si>
  <si>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</si>
  <si>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</si>
  <si>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</si>
  <si>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</si>
  <si>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</si>
  <si>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Rango de Edad a la Fecha del Retiro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</si>
  <si>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</si>
  <si>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</si>
  <si>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</si>
  <si>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</si>
  <si>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</si>
  <si>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</si>
  <si>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</si>
  <si>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</si>
  <si>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</si>
  <si>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</si>
  <si>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</si>
  <si>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Número de Afiliados que Retiraron hasta el 25% de su Cuenta Individual de Capitalización para la compra de Primer Inmueble según según AFP, Finalidad y Edad al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</si>
</sst>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0.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0.0_ ;\-0.0\ "/>
    <numFmt numFmtId="197" formatCode="_ * #_ ;_ * \-#_ ;_ * &quot;-&quot;?_ ;_ @_ "/>
  </numFmts>
  <fonts count="66"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Univers (WN)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sz val="9"/>
      <name val="Univers (WN)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8">
    <xf numFmtId="0" fontId="0" fillId="0" borderId="0"/>
    <xf numFmtId="0" fontId="13" fillId="2" borderId="0" applyNumberFormat="0" applyBorder="0" applyAlignment="0" applyProtection="0"/>
    <xf numFmtId="0" fontId="43" fillId="3" borderId="0" applyNumberFormat="0" applyBorder="0" applyAlignment="0" applyProtection="0"/>
    <xf numFmtId="0" fontId="13" fillId="4" borderId="0" applyNumberFormat="0" applyBorder="0" applyAlignment="0" applyProtection="0"/>
    <xf numFmtId="0" fontId="43" fillId="5" borderId="0" applyNumberFormat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1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26" borderId="0" applyNumberFormat="0" applyBorder="0" applyAlignment="0" applyProtection="0"/>
    <xf numFmtId="0" fontId="13" fillId="9" borderId="0" applyNumberFormat="0" applyBorder="0" applyAlignment="0" applyProtection="0"/>
    <xf numFmtId="0" fontId="43" fillId="7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13" fillId="11" borderId="0" applyNumberFormat="0" applyBorder="0" applyAlignment="0" applyProtection="0"/>
    <xf numFmtId="0" fontId="43" fillId="12" borderId="0" applyNumberFormat="0" applyBorder="0" applyAlignment="0" applyProtection="0"/>
    <xf numFmtId="0" fontId="13" fillId="8" borderId="0" applyNumberFormat="0" applyBorder="0" applyAlignment="0" applyProtection="0"/>
    <xf numFmtId="0" fontId="43" fillId="4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13" fillId="13" borderId="0" applyNumberFormat="0" applyBorder="0" applyAlignment="0" applyProtection="0"/>
    <xf numFmtId="0" fontId="43" fillId="7" borderId="0" applyNumberFormat="0" applyBorder="0" applyAlignment="0" applyProtection="0"/>
    <xf numFmtId="0" fontId="14" fillId="14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5" borderId="0" applyNumberFormat="0" applyBorder="0" applyAlignment="0" applyProtection="0"/>
    <xf numFmtId="0" fontId="14" fillId="11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4" borderId="0" applyNumberFormat="0" applyBorder="0" applyAlignment="0" applyProtection="0"/>
    <xf numFmtId="0" fontId="14" fillId="17" borderId="0" applyNumberFormat="0" applyBorder="0" applyAlignment="0" applyProtection="0"/>
    <xf numFmtId="0" fontId="44" fillId="10" borderId="0" applyNumberFormat="0" applyBorder="0" applyAlignment="0" applyProtection="0"/>
    <xf numFmtId="0" fontId="14" fillId="18" borderId="0" applyNumberFormat="0" applyBorder="0" applyAlignment="0" applyProtection="0"/>
    <xf numFmtId="0" fontId="44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46" fillId="20" borderId="34" applyNumberFormat="0" applyAlignment="0" applyProtection="0"/>
    <xf numFmtId="0" fontId="3" fillId="0" borderId="0"/>
    <xf numFmtId="0" fontId="47" fillId="28" borderId="35" applyNumberFormat="0" applyAlignment="0" applyProtection="0"/>
    <xf numFmtId="0" fontId="19" fillId="0" borderId="2" applyNumberFormat="0" applyFill="0" applyAlignment="0" applyProtection="0"/>
    <xf numFmtId="0" fontId="48" fillId="0" borderId="3" applyNumberFormat="0" applyFill="0" applyAlignment="0" applyProtection="0"/>
    <xf numFmtId="4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3" fillId="0" borderId="4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4" fillId="15" borderId="0" applyNumberFormat="0" applyBorder="0" applyAlignment="0" applyProtection="0"/>
    <xf numFmtId="0" fontId="14" fillId="24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14" fillId="15" borderId="0" applyNumberFormat="0" applyBorder="0" applyAlignment="0" applyProtection="0"/>
    <xf numFmtId="0" fontId="44" fillId="23" borderId="0" applyNumberFormat="0" applyBorder="0" applyAlignment="0" applyProtection="0"/>
    <xf numFmtId="0" fontId="22" fillId="9" borderId="1" applyNumberFormat="0" applyAlignment="0" applyProtection="0"/>
    <xf numFmtId="0" fontId="50" fillId="12" borderId="34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77" fontId="20" fillId="0" borderId="0">
      <protection locked="0"/>
    </xf>
    <xf numFmtId="177" fontId="20" fillId="0" borderId="0">
      <protection locked="0"/>
    </xf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0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51" fillId="8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6" fillId="0" borderId="0"/>
    <xf numFmtId="0" fontId="13" fillId="0" borderId="0"/>
    <xf numFmtId="0" fontId="1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4" fillId="7" borderId="6" applyNumberFormat="0" applyFont="0" applyAlignment="0" applyProtection="0"/>
    <xf numFmtId="0" fontId="13" fillId="31" borderId="36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20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19" borderId="7" applyNumberFormat="0" applyAlignment="0" applyProtection="0"/>
    <xf numFmtId="0" fontId="53" fillId="20" borderId="3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6" fillId="0" borderId="9" applyNumberFormat="0" applyFill="0" applyAlignment="0" applyProtection="0"/>
    <xf numFmtId="0" fontId="40" fillId="0" borderId="10" applyNumberFormat="0" applyFill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0" borderId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237" applyFont="1" applyFill="1" applyBorder="1" applyAlignment="1">
      <alignment horizontal="centerContinuous" vertical="center" wrapText="1"/>
    </xf>
    <xf numFmtId="0" fontId="8" fillId="0" borderId="0" xfId="295" applyFont="1" applyFill="1" applyBorder="1" applyAlignment="1">
      <alignment vertical="center"/>
    </xf>
    <xf numFmtId="168" fontId="2" fillId="32" borderId="0" xfId="237" applyNumberFormat="1" applyFont="1" applyFill="1" applyBorder="1" applyAlignment="1">
      <alignment horizontal="centerContinuous" vertical="center"/>
    </xf>
    <xf numFmtId="0" fontId="9" fillId="0" borderId="19" xfId="295" applyFont="1" applyFill="1" applyBorder="1" applyAlignment="1">
      <alignment horizontal="centerContinuous" vertical="center"/>
    </xf>
    <xf numFmtId="0" fontId="8" fillId="0" borderId="0" xfId="295" applyFont="1" applyFill="1" applyBorder="1" applyAlignment="1">
      <alignment horizontal="center" vertical="center"/>
    </xf>
    <xf numFmtId="0" fontId="8" fillId="0" borderId="0" xfId="295" applyFont="1" applyFill="1" applyBorder="1" applyAlignment="1">
      <alignment horizontal="right" vertical="center"/>
    </xf>
    <xf numFmtId="0" fontId="8" fillId="0" borderId="22" xfId="295" applyFont="1" applyFill="1" applyBorder="1" applyAlignment="1">
      <alignment horizontal="centerContinuous" vertical="center"/>
    </xf>
    <xf numFmtId="0" fontId="10" fillId="0" borderId="23" xfId="295" applyFont="1" applyFill="1" applyBorder="1" applyAlignment="1">
      <alignment horizontal="center" vertical="center"/>
    </xf>
    <xf numFmtId="0" fontId="11" fillId="0" borderId="24" xfId="237" applyFont="1" applyFill="1" applyBorder="1" applyAlignment="1">
      <alignment horizontal="left" vertical="center"/>
    </xf>
    <xf numFmtId="0" fontId="12" fillId="0" borderId="24" xfId="237" applyFont="1" applyFill="1" applyBorder="1" applyAlignment="1">
      <alignment horizontal="left" vertical="center" wrapText="1"/>
    </xf>
    <xf numFmtId="170" fontId="11" fillId="32" borderId="24" xfId="296" applyNumberFormat="1" applyFont="1" applyFill="1" applyBorder="1" applyAlignment="1">
      <alignment vertical="center"/>
    </xf>
    <xf numFmtId="0" fontId="11" fillId="0" borderId="0" xfId="237" applyFont="1" applyFill="1" applyBorder="1" applyAlignment="1">
      <alignment horizontal="left" vertical="center"/>
    </xf>
    <xf numFmtId="0" fontId="12" fillId="0" borderId="0" xfId="237" applyFont="1" applyFill="1" applyBorder="1" applyAlignment="1">
      <alignment horizontal="left" vertical="center" wrapText="1"/>
    </xf>
    <xf numFmtId="170" fontId="12" fillId="32" borderId="0" xfId="296" applyNumberFormat="1" applyFont="1" applyFill="1" applyBorder="1" applyAlignment="1">
      <alignment vertical="center"/>
    </xf>
    <xf numFmtId="170" fontId="11" fillId="32" borderId="0" xfId="296" applyNumberFormat="1" applyFont="1" applyFill="1" applyBorder="1" applyAlignment="1">
      <alignment vertical="center"/>
    </xf>
    <xf numFmtId="0" fontId="11" fillId="0" borderId="18" xfId="237" applyFont="1" applyFill="1" applyBorder="1" applyAlignment="1">
      <alignment horizontal="left" vertical="center"/>
    </xf>
    <xf numFmtId="0" fontId="12" fillId="0" borderId="18" xfId="237" applyFont="1" applyFill="1" applyBorder="1" applyAlignment="1">
      <alignment horizontal="left" vertical="center" wrapText="1"/>
    </xf>
    <xf numFmtId="170" fontId="12" fillId="32" borderId="18" xfId="296" applyNumberFormat="1" applyFont="1" applyFill="1" applyBorder="1" applyAlignment="1">
      <alignment vertical="center"/>
    </xf>
    <xf numFmtId="0" fontId="11" fillId="0" borderId="19" xfId="237" applyFont="1" applyFill="1" applyBorder="1" applyAlignment="1">
      <alignment horizontal="left" vertical="center"/>
    </xf>
    <xf numFmtId="0" fontId="12" fillId="0" borderId="19" xfId="237" applyFont="1" applyFill="1" applyBorder="1" applyAlignment="1">
      <alignment horizontal="left" vertical="center" wrapText="1"/>
    </xf>
    <xf numFmtId="170" fontId="12" fillId="32" borderId="19" xfId="296" applyNumberFormat="1" applyFont="1" applyFill="1" applyBorder="1" applyAlignment="1">
      <alignment vertical="center"/>
    </xf>
    <xf numFmtId="172" fontId="5" fillId="0" borderId="26" xfId="237" applyNumberFormat="1" applyFont="1" applyFill="1" applyBorder="1" applyAlignment="1">
      <alignment horizontal="centerContinuous" vertical="center"/>
    </xf>
    <xf numFmtId="172" fontId="5" fillId="0" borderId="27" xfId="237" applyNumberFormat="1" applyFont="1" applyFill="1" applyBorder="1" applyAlignment="1">
      <alignment horizontal="center" vertical="center"/>
    </xf>
    <xf numFmtId="170" fontId="12" fillId="32" borderId="21" xfId="296" applyNumberFormat="1" applyFont="1" applyFill="1" applyBorder="1" applyAlignment="1">
      <alignment vertical="center"/>
    </xf>
    <xf numFmtId="170" fontId="11" fillId="32" borderId="28" xfId="296" applyNumberFormat="1" applyFont="1" applyFill="1" applyBorder="1" applyAlignment="1">
      <alignment vertical="center"/>
    </xf>
    <xf numFmtId="0" fontId="8" fillId="32" borderId="0" xfId="295" applyFont="1" applyFill="1" applyBorder="1" applyAlignment="1">
      <alignment vertical="center"/>
    </xf>
    <xf numFmtId="16" fontId="4" fillId="32" borderId="0" xfId="295" applyNumberFormat="1" applyFont="1" applyFill="1" applyBorder="1" applyAlignment="1">
      <alignment horizontal="centerContinuous" vertical="center"/>
    </xf>
    <xf numFmtId="0" fontId="4" fillId="32" borderId="0" xfId="295" applyFont="1" applyFill="1" applyBorder="1" applyAlignment="1">
      <alignment horizontal="centerContinuous" vertical="center"/>
    </xf>
    <xf numFmtId="0" fontId="9" fillId="32" borderId="19" xfId="295" applyFont="1" applyFill="1" applyBorder="1" applyAlignment="1">
      <alignment horizontal="centerContinuous" vertical="center"/>
    </xf>
    <xf numFmtId="0" fontId="5" fillId="32" borderId="0" xfId="237" applyFont="1" applyFill="1" applyAlignment="1">
      <alignment horizontal="center"/>
    </xf>
    <xf numFmtId="169" fontId="5" fillId="32" borderId="21" xfId="237" applyNumberFormat="1" applyFont="1" applyFill="1" applyBorder="1" applyAlignment="1">
      <alignment horizontal="center" vertical="center"/>
    </xf>
    <xf numFmtId="169" fontId="5" fillId="32" borderId="21" xfId="237" applyNumberFormat="1" applyFont="1" applyFill="1" applyBorder="1" applyAlignment="1">
      <alignment horizontal="center"/>
    </xf>
    <xf numFmtId="0" fontId="5" fillId="32" borderId="21" xfId="237" applyFont="1" applyFill="1" applyBorder="1" applyAlignment="1">
      <alignment horizontal="center"/>
    </xf>
    <xf numFmtId="188" fontId="5" fillId="32" borderId="0" xfId="0" applyNumberFormat="1" applyFont="1" applyFill="1" applyAlignment="1">
      <alignment vertical="center"/>
    </xf>
    <xf numFmtId="170" fontId="8" fillId="32" borderId="0" xfId="295" applyNumberFormat="1" applyFont="1" applyFill="1" applyBorder="1" applyAlignment="1">
      <alignment vertical="center"/>
    </xf>
    <xf numFmtId="3" fontId="8" fillId="32" borderId="0" xfId="295" applyNumberFormat="1" applyFont="1" applyFill="1" applyBorder="1" applyAlignment="1">
      <alignment vertical="center"/>
    </xf>
    <xf numFmtId="0" fontId="8" fillId="32" borderId="19" xfId="295" applyFont="1" applyFill="1" applyBorder="1" applyAlignment="1">
      <alignment horizontal="center" vertical="center"/>
    </xf>
    <xf numFmtId="0" fontId="8" fillId="32" borderId="19" xfId="295" applyFont="1" applyFill="1" applyBorder="1" applyAlignment="1">
      <alignment horizontal="right" vertical="center"/>
    </xf>
    <xf numFmtId="0" fontId="7" fillId="32" borderId="0" xfId="295" applyFont="1" applyFill="1" applyBorder="1" applyAlignment="1">
      <alignment horizontal="left" vertical="center"/>
    </xf>
    <xf numFmtId="0" fontId="8" fillId="32" borderId="0" xfId="295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horizontal="right" vertical="center"/>
    </xf>
    <xf numFmtId="0" fontId="1" fillId="32" borderId="0" xfId="237" applyFont="1" applyFill="1" applyBorder="1" applyAlignment="1">
      <alignment horizontal="centerContinuous" vertical="center" wrapText="1"/>
    </xf>
    <xf numFmtId="0" fontId="4" fillId="32" borderId="0" xfId="295" applyFont="1" applyFill="1" applyBorder="1" applyAlignment="1">
      <alignment vertical="center"/>
    </xf>
    <xf numFmtId="0" fontId="9" fillId="32" borderId="0" xfId="295" applyFont="1" applyFill="1" applyBorder="1" applyAlignment="1">
      <alignment horizontal="centerContinuous" vertical="center"/>
    </xf>
    <xf numFmtId="172" fontId="5" fillId="32" borderId="26" xfId="237" applyNumberFormat="1" applyFont="1" applyFill="1" applyBorder="1" applyAlignment="1">
      <alignment horizontal="centerContinuous" vertical="center"/>
    </xf>
    <xf numFmtId="0" fontId="8" fillId="32" borderId="22" xfId="295" applyFont="1" applyFill="1" applyBorder="1" applyAlignment="1">
      <alignment horizontal="centerContinuous" vertical="center"/>
    </xf>
    <xf numFmtId="172" fontId="5" fillId="32" borderId="27" xfId="237" applyNumberFormat="1" applyFont="1" applyFill="1" applyBorder="1" applyAlignment="1">
      <alignment horizontal="center" vertical="center"/>
    </xf>
    <xf numFmtId="0" fontId="10" fillId="32" borderId="23" xfId="295" applyFont="1" applyFill="1" applyBorder="1" applyAlignment="1">
      <alignment horizontal="center" vertical="center"/>
    </xf>
    <xf numFmtId="0" fontId="11" fillId="32" borderId="24" xfId="237" applyFont="1" applyFill="1" applyBorder="1" applyAlignment="1">
      <alignment horizontal="left" vertical="center"/>
    </xf>
    <xf numFmtId="0" fontId="12" fillId="32" borderId="24" xfId="237" applyFont="1" applyFill="1" applyBorder="1" applyAlignment="1">
      <alignment horizontal="left" vertical="center" wrapText="1"/>
    </xf>
    <xf numFmtId="0" fontId="11" fillId="32" borderId="0" xfId="237" applyFont="1" applyFill="1" applyBorder="1" applyAlignment="1">
      <alignment horizontal="left" vertical="center"/>
    </xf>
    <xf numFmtId="0" fontId="12" fillId="32" borderId="0" xfId="237" applyFont="1" applyFill="1" applyBorder="1" applyAlignment="1">
      <alignment horizontal="left" vertical="center" wrapText="1"/>
    </xf>
    <xf numFmtId="171" fontId="11" fillId="32" borderId="0" xfId="303" applyNumberFormat="1" applyFont="1" applyFill="1" applyBorder="1" applyAlignment="1">
      <alignment vertical="center"/>
    </xf>
    <xf numFmtId="0" fontId="11" fillId="32" borderId="18" xfId="237" applyFont="1" applyFill="1" applyBorder="1" applyAlignment="1">
      <alignment horizontal="left" vertical="center"/>
    </xf>
    <xf numFmtId="0" fontId="12" fillId="32" borderId="18" xfId="237" applyFont="1" applyFill="1" applyBorder="1" applyAlignment="1">
      <alignment horizontal="left" vertical="center" wrapText="1"/>
    </xf>
    <xf numFmtId="171" fontId="11" fillId="32" borderId="18" xfId="303" applyNumberFormat="1" applyFont="1" applyFill="1" applyBorder="1" applyAlignment="1">
      <alignment vertical="center"/>
    </xf>
    <xf numFmtId="171" fontId="11" fillId="32" borderId="21" xfId="303" applyNumberFormat="1" applyFont="1" applyFill="1" applyBorder="1" applyAlignment="1">
      <alignment vertical="center"/>
    </xf>
    <xf numFmtId="0" fontId="11" fillId="32" borderId="19" xfId="237" applyFont="1" applyFill="1" applyBorder="1" applyAlignment="1">
      <alignment horizontal="left" vertical="center"/>
    </xf>
    <xf numFmtId="0" fontId="12" fillId="32" borderId="19" xfId="237" applyFont="1" applyFill="1" applyBorder="1" applyAlignment="1">
      <alignment horizontal="left" vertical="center" wrapText="1"/>
    </xf>
    <xf numFmtId="0" fontId="7" fillId="32" borderId="0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right" vertical="center"/>
    </xf>
    <xf numFmtId="170" fontId="12" fillId="32" borderId="28" xfId="296" applyNumberFormat="1" applyFont="1" applyFill="1" applyBorder="1" applyAlignment="1">
      <alignment vertical="center"/>
    </xf>
    <xf numFmtId="170" fontId="12" fillId="32" borderId="29" xfId="296" applyNumberFormat="1" applyFont="1" applyFill="1" applyBorder="1" applyAlignment="1">
      <alignment vertical="center"/>
    </xf>
    <xf numFmtId="170" fontId="12" fillId="32" borderId="30" xfId="296" applyNumberFormat="1" applyFont="1" applyFill="1" applyBorder="1" applyAlignment="1">
      <alignment vertical="center"/>
    </xf>
    <xf numFmtId="170" fontId="12" fillId="32" borderId="25" xfId="296" applyNumberFormat="1" applyFont="1" applyFill="1" applyBorder="1" applyAlignment="1">
      <alignment vertical="center"/>
    </xf>
    <xf numFmtId="0" fontId="12" fillId="32" borderId="19" xfId="355" applyFont="1" applyFill="1" applyBorder="1" applyAlignment="1">
      <alignment vertical="center"/>
    </xf>
    <xf numFmtId="0" fontId="12" fillId="32" borderId="0" xfId="355" applyFont="1" applyFill="1"/>
    <xf numFmtId="0" fontId="12" fillId="32" borderId="0" xfId="355" applyFont="1" applyFill="1" applyAlignment="1">
      <alignment vertical="center"/>
    </xf>
    <xf numFmtId="0" fontId="60" fillId="32" borderId="0" xfId="355" applyFont="1" applyFill="1" applyBorder="1" applyAlignment="1">
      <alignment horizontal="left" vertical="center" indent="3"/>
    </xf>
    <xf numFmtId="0" fontId="11" fillId="32" borderId="0" xfId="355" applyFont="1" applyFill="1" applyBorder="1" applyAlignment="1">
      <alignment vertical="center"/>
    </xf>
    <xf numFmtId="0" fontId="11" fillId="32" borderId="21" xfId="355" applyFont="1" applyFill="1" applyBorder="1" applyAlignment="1">
      <alignment vertical="center"/>
    </xf>
    <xf numFmtId="0" fontId="12" fillId="32" borderId="21" xfId="355" applyFont="1" applyFill="1" applyBorder="1" applyAlignment="1">
      <alignment vertical="center"/>
    </xf>
    <xf numFmtId="0" fontId="12" fillId="32" borderId="0" xfId="355" applyFont="1" applyFill="1" applyBorder="1" applyAlignment="1">
      <alignment vertical="center"/>
    </xf>
    <xf numFmtId="0" fontId="11" fillId="32" borderId="28" xfId="355" applyFont="1" applyFill="1" applyBorder="1" applyAlignment="1">
      <alignment horizontal="right" vertical="center"/>
    </xf>
    <xf numFmtId="0" fontId="12" fillId="32" borderId="19" xfId="355" applyFont="1" applyFill="1" applyBorder="1"/>
    <xf numFmtId="0" fontId="12" fillId="32" borderId="25" xfId="355" applyFont="1" applyFill="1" applyBorder="1"/>
    <xf numFmtId="171" fontId="11" fillId="0" borderId="0" xfId="303" applyNumberFormat="1" applyFont="1" applyFill="1" applyBorder="1" applyAlignment="1">
      <alignment vertical="center"/>
    </xf>
    <xf numFmtId="0" fontId="7" fillId="0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/>
    </xf>
    <xf numFmtId="188" fontId="5" fillId="32" borderId="24" xfId="0" applyNumberFormat="1" applyFont="1" applyFill="1" applyBorder="1" applyAlignment="1">
      <alignment vertical="center"/>
    </xf>
    <xf numFmtId="0" fontId="62" fillId="32" borderId="0" xfId="130" applyFont="1" applyFill="1" applyBorder="1" applyAlignment="1" applyProtection="1">
      <alignment vertical="center"/>
    </xf>
    <xf numFmtId="0" fontId="63" fillId="0" borderId="0" xfId="130" applyFont="1" applyAlignment="1" applyProtection="1"/>
    <xf numFmtId="0" fontId="64" fillId="32" borderId="0" xfId="0" applyFont="1" applyFill="1"/>
    <xf numFmtId="0" fontId="63" fillId="0" borderId="0" xfId="356" applyFont="1"/>
    <xf numFmtId="0" fontId="5" fillId="32" borderId="20" xfId="295" applyFont="1" applyFill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 wrapText="1"/>
    </xf>
    <xf numFmtId="0" fontId="10" fillId="32" borderId="0" xfId="295" applyFont="1" applyFill="1" applyBorder="1" applyAlignment="1">
      <alignment horizontal="center" vertical="center"/>
    </xf>
    <xf numFmtId="0" fontId="7" fillId="0" borderId="0" xfId="295" applyFont="1" applyFill="1" applyBorder="1" applyAlignment="1">
      <alignment horizontal="left" vertical="center"/>
    </xf>
    <xf numFmtId="188" fontId="11" fillId="32" borderId="0" xfId="303" applyNumberFormat="1" applyFont="1" applyFill="1" applyBorder="1" applyAlignment="1">
      <alignment vertical="center"/>
    </xf>
    <xf numFmtId="188" fontId="11" fillId="32" borderId="18" xfId="303" applyNumberFormat="1" applyFont="1" applyFill="1" applyBorder="1" applyAlignment="1">
      <alignment vertical="center"/>
    </xf>
    <xf numFmtId="188" fontId="11" fillId="32" borderId="21" xfId="303" applyNumberFormat="1" applyFont="1" applyFill="1" applyBorder="1" applyAlignment="1">
      <alignment vertical="center"/>
    </xf>
    <xf numFmtId="0" fontId="11" fillId="32" borderId="0" xfId="295" applyFont="1" applyFill="1" applyBorder="1" applyAlignment="1">
      <alignment horizontal="left" vertical="center"/>
    </xf>
    <xf numFmtId="188" fontId="7" fillId="32" borderId="0" xfId="0" applyNumberFormat="1" applyFont="1" applyFill="1" applyBorder="1" applyAlignment="1">
      <alignment vertical="center"/>
    </xf>
    <xf numFmtId="188" fontId="7" fillId="32" borderId="19" xfId="0" applyNumberFormat="1" applyFont="1" applyFill="1" applyBorder="1" applyAlignment="1">
      <alignment vertical="center"/>
    </xf>
    <xf numFmtId="188" fontId="11" fillId="32" borderId="0" xfId="0" applyNumberFormat="1" applyFont="1" applyFill="1" applyAlignment="1">
      <alignment vertical="center"/>
    </xf>
    <xf numFmtId="188" fontId="11" fillId="32" borderId="24" xfId="0" applyNumberFormat="1" applyFont="1" applyFill="1" applyBorder="1" applyAlignment="1">
      <alignment vertical="center"/>
    </xf>
    <xf numFmtId="188" fontId="12" fillId="32" borderId="0" xfId="0" applyNumberFormat="1" applyFont="1" applyFill="1" applyBorder="1" applyAlignment="1">
      <alignment vertical="center"/>
    </xf>
    <xf numFmtId="188" fontId="12" fillId="32" borderId="19" xfId="0" applyNumberFormat="1" applyFont="1" applyFill="1" applyBorder="1" applyAlignment="1">
      <alignment vertical="center"/>
    </xf>
    <xf numFmtId="0" fontId="65" fillId="32" borderId="0" xfId="237" applyFont="1" applyFill="1" applyBorder="1" applyAlignment="1">
      <alignment horizontal="center" vertical="center"/>
    </xf>
    <xf numFmtId="170" fontId="11" fillId="32" borderId="0" xfId="237" applyNumberFormat="1" applyFont="1" applyFill="1" applyAlignment="1">
      <alignment vertical="center"/>
    </xf>
    <xf numFmtId="0" fontId="12" fillId="32" borderId="0" xfId="237" applyFont="1" applyFill="1" applyBorder="1" applyAlignment="1">
      <alignment vertical="center"/>
    </xf>
    <xf numFmtId="0" fontId="12" fillId="32" borderId="0" xfId="237" applyFont="1" applyFill="1" applyBorder="1" applyAlignment="1">
      <alignment horizontal="left" vertical="center"/>
    </xf>
    <xf numFmtId="188" fontId="12" fillId="32" borderId="0" xfId="296" applyNumberFormat="1" applyFont="1" applyFill="1" applyBorder="1" applyAlignment="1">
      <alignment vertical="center"/>
    </xf>
    <xf numFmtId="0" fontId="12" fillId="32" borderId="18" xfId="237" applyFont="1" applyFill="1" applyBorder="1" applyAlignment="1">
      <alignment horizontal="left" vertical="center"/>
    </xf>
    <xf numFmtId="188" fontId="12" fillId="32" borderId="18" xfId="296" applyNumberFormat="1" applyFont="1" applyFill="1" applyBorder="1" applyAlignment="1">
      <alignment vertical="center"/>
    </xf>
    <xf numFmtId="0" fontId="12" fillId="32" borderId="0" xfId="295" applyFont="1" applyFill="1" applyBorder="1" applyAlignment="1">
      <alignment vertical="center"/>
    </xf>
    <xf numFmtId="0" fontId="12" fillId="32" borderId="0" xfId="295" applyFont="1" applyFill="1" applyBorder="1" applyAlignment="1">
      <alignment horizontal="left" vertical="center"/>
    </xf>
    <xf numFmtId="0" fontId="12" fillId="32" borderId="18" xfId="295" applyFont="1" applyFill="1" applyBorder="1" applyAlignment="1">
      <alignment horizontal="left" vertical="center"/>
    </xf>
    <xf numFmtId="167" fontId="12" fillId="32" borderId="0" xfId="295" applyNumberFormat="1" applyFont="1" applyFill="1" applyBorder="1" applyAlignment="1">
      <alignment vertical="center"/>
    </xf>
    <xf numFmtId="0" fontId="12" fillId="32" borderId="0" xfId="237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left" vertical="center" wrapText="1"/>
    </xf>
    <xf numFmtId="0" fontId="6" fillId="32" borderId="0" xfId="237" applyFont="1" applyFill="1" applyBorder="1" applyAlignment="1">
      <alignment vertical="center" wrapText="1"/>
    </xf>
    <xf numFmtId="0" fontId="5" fillId="32" borderId="31" xfId="295" applyFont="1" applyFill="1" applyBorder="1" applyAlignment="1">
      <alignment horizontal="center" vertical="center"/>
    </xf>
    <xf numFmtId="0" fontId="6" fillId="32" borderId="21" xfId="237" applyFont="1" applyFill="1" applyBorder="1" applyAlignment="1">
      <alignment horizontal="center" vertical="center"/>
    </xf>
    <xf numFmtId="0" fontId="10" fillId="0" borderId="31" xfId="295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7" fillId="0" borderId="0" xfId="295" applyFont="1" applyFill="1" applyBorder="1" applyAlignment="1">
      <alignment horizontal="left" vertical="center" wrapText="1"/>
    </xf>
    <xf numFmtId="0" fontId="6" fillId="0" borderId="0" xfId="237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172" fontId="5" fillId="32" borderId="31" xfId="237" applyNumberFormat="1" applyFont="1" applyFill="1" applyBorder="1" applyAlignment="1">
      <alignment horizontal="center" vertical="center"/>
    </xf>
    <xf numFmtId="172" fontId="5" fillId="32" borderId="21" xfId="237" applyNumberFormat="1" applyFont="1" applyFill="1" applyBorder="1" applyAlignment="1">
      <alignment horizontal="center" vertical="center"/>
    </xf>
    <xf numFmtId="172" fontId="5" fillId="32" borderId="32" xfId="237" applyNumberFormat="1" applyFont="1" applyFill="1" applyBorder="1" applyAlignment="1">
      <alignment horizontal="center" vertical="center"/>
    </xf>
    <xf numFmtId="172" fontId="5" fillId="32" borderId="33" xfId="237" applyNumberFormat="1" applyFont="1" applyFill="1" applyBorder="1" applyAlignment="1">
      <alignment horizontal="center" vertical="center"/>
    </xf>
    <xf numFmtId="0" fontId="10" fillId="32" borderId="31" xfId="295" applyFont="1" applyFill="1" applyBorder="1" applyAlignment="1">
      <alignment horizontal="center" vertical="center" wrapText="1"/>
    </xf>
    <xf numFmtId="0" fontId="64" fillId="32" borderId="31" xfId="0" applyFont="1" applyFill="1" applyBorder="1" applyAlignment="1">
      <alignment horizontal="center" vertical="center" wrapText="1"/>
    </xf>
    <xf numFmtId="0" fontId="64" fillId="32" borderId="21" xfId="0" applyFont="1" applyFill="1" applyBorder="1" applyAlignment="1">
      <alignment horizontal="center" vertical="center" wrapText="1"/>
    </xf>
    <xf numFmtId="197" fontId="11" fillId="32" borderId="24" xfId="296" applyNumberFormat="1" applyFont="1" applyFill="1" applyBorder="1" applyAlignment="1">
      <alignment vertical="center"/>
    </xf>
    <xf numFmtId="197" fontId="11" fillId="32" borderId="0" xfId="296" applyNumberFormat="1" applyFont="1" applyFill="1" applyBorder="1" applyAlignment="1">
      <alignment vertical="center"/>
    </xf>
    <xf numFmtId="197" fontId="12" fillId="32" borderId="0" xfId="296" applyNumberFormat="1" applyFont="1" applyFill="1" applyBorder="1" applyAlignment="1">
      <alignment vertical="center"/>
    </xf>
    <xf numFmtId="197" fontId="12" fillId="32" borderId="0" xfId="357" applyNumberFormat="1" applyFont="1" applyFill="1" applyBorder="1" applyAlignment="1">
      <alignment vertical="center"/>
    </xf>
    <xf numFmtId="197" fontId="12" fillId="32" borderId="18" xfId="296" applyNumberFormat="1" applyFont="1" applyFill="1" applyBorder="1" applyAlignment="1">
      <alignment vertical="center"/>
    </xf>
    <xf numFmtId="197" fontId="12" fillId="32" borderId="21" xfId="296" applyNumberFormat="1" applyFont="1" applyFill="1" applyBorder="1" applyAlignment="1">
      <alignment vertical="center"/>
    </xf>
    <xf numFmtId="197" fontId="12" fillId="32" borderId="19" xfId="296" applyNumberFormat="1" applyFont="1" applyFill="1" applyBorder="1" applyAlignment="1">
      <alignment vertical="center"/>
    </xf>
  </cellXfs>
  <cellStyles count="358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6 2" xfId="10"/>
    <cellStyle name="20% - Énfasis6 3" xfId="11"/>
    <cellStyle name="40% - Énfasis1 2" xfId="12"/>
    <cellStyle name="40% - Énfasis1 3" xfId="13"/>
    <cellStyle name="40% - Énfasis2 2" xfId="14"/>
    <cellStyle name="40% - Énfasis3 2" xfId="15"/>
    <cellStyle name="40% - Énfasis3 3" xfId="16"/>
    <cellStyle name="40% - Énfasis4 2" xfId="17"/>
    <cellStyle name="40% - Énfasis4 3" xfId="18"/>
    <cellStyle name="40% - Énfasis5 2" xfId="19"/>
    <cellStyle name="40% - Énfasis5 3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2 3" xfId="26"/>
    <cellStyle name="60% - Énfasis3 2" xfId="27"/>
    <cellStyle name="60% - Énfasis3 3" xfId="28"/>
    <cellStyle name="60% - Énfasis4 2" xfId="29"/>
    <cellStyle name="60% - Énfasis4 3" xfId="30"/>
    <cellStyle name="60% - Énfasis5 2" xfId="31"/>
    <cellStyle name="60% - Énfasis5 3" xfId="32"/>
    <cellStyle name="60% - Énfasis6 2" xfId="33"/>
    <cellStyle name="60% - Énfasis6 3" xfId="34"/>
    <cellStyle name="Buena 2" xfId="35"/>
    <cellStyle name="Buena 3" xfId="36"/>
    <cellStyle name="Cabecera 1" xfId="37"/>
    <cellStyle name="Cabecera 1 2" xfId="38"/>
    <cellStyle name="Cabecera 1 2 2" xfId="39"/>
    <cellStyle name="Cabecera 1 3" xfId="40"/>
    <cellStyle name="Cabecera 1 3 2" xfId="41"/>
    <cellStyle name="Cabecera 1_Bol_122007" xfId="42"/>
    <cellStyle name="Cabecera 2" xfId="43"/>
    <cellStyle name="Cabecera 2 2" xfId="44"/>
    <cellStyle name="Cabecera 2 2 2" xfId="45"/>
    <cellStyle name="Cabecera 2 3" xfId="46"/>
    <cellStyle name="Cabecera 2 3 2" xfId="47"/>
    <cellStyle name="Cabecera 2_Bol_122007" xfId="48"/>
    <cellStyle name="Cálculo 2" xfId="49"/>
    <cellStyle name="Cálculo 3" xfId="50"/>
    <cellStyle name="Cambiar to&amp;do" xfId="51"/>
    <cellStyle name="Celda de comprobación 2" xfId="52"/>
    <cellStyle name="Celda vinculada 2" xfId="53"/>
    <cellStyle name="Celda vinculada 3" xfId="54"/>
    <cellStyle name="Comma" xfId="55"/>
    <cellStyle name="Currency" xfId="56"/>
    <cellStyle name="Date" xfId="57"/>
    <cellStyle name="Diseño" xfId="58"/>
    <cellStyle name="Encabezado 4 2" xfId="59"/>
    <cellStyle name="Encabezado 4 3" xfId="60"/>
    <cellStyle name="Énfasis1 2" xfId="61"/>
    <cellStyle name="Énfasis1 3" xfId="62"/>
    <cellStyle name="Énfasis2 2" xfId="63"/>
    <cellStyle name="Énfasis2 3" xfId="64"/>
    <cellStyle name="Énfasis3 2" xfId="65"/>
    <cellStyle name="Énfasis3 3" xfId="66"/>
    <cellStyle name="Énfasis4 2" xfId="67"/>
    <cellStyle name="Énfasis4 3" xfId="68"/>
    <cellStyle name="Énfasis5 2" xfId="69"/>
    <cellStyle name="Énfasis6 2" xfId="70"/>
    <cellStyle name="Énfasis6 3" xfId="71"/>
    <cellStyle name="Entrada 2" xfId="72"/>
    <cellStyle name="Entrada 3" xfId="73"/>
    <cellStyle name="Euro" xfId="74"/>
    <cellStyle name="Euro 2" xfId="75"/>
    <cellStyle name="Euro 2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 9" xfId="83"/>
    <cellStyle name="Euro_Compendio 2008 V" xfId="84"/>
    <cellStyle name="F2" xfId="85"/>
    <cellStyle name="F2 2" xfId="86"/>
    <cellStyle name="F3" xfId="87"/>
    <cellStyle name="F3 2" xfId="88"/>
    <cellStyle name="F4" xfId="89"/>
    <cellStyle name="F4 2" xfId="90"/>
    <cellStyle name="F5" xfId="91"/>
    <cellStyle name="F5 2" xfId="92"/>
    <cellStyle name="F6" xfId="93"/>
    <cellStyle name="F6 2" xfId="94"/>
    <cellStyle name="F7" xfId="95"/>
    <cellStyle name="F7 2" xfId="96"/>
    <cellStyle name="F8" xfId="97"/>
    <cellStyle name="F8 2" xfId="98"/>
    <cellStyle name="Fecha" xfId="99"/>
    <cellStyle name="Fecha 2" xfId="100"/>
    <cellStyle name="Fecha 3" xfId="101"/>
    <cellStyle name="Fecha_Bol_122007" xfId="102"/>
    <cellStyle name="Fechas" xfId="103"/>
    <cellStyle name="Fechas 10" xfId="104"/>
    <cellStyle name="Fechas 2" xfId="105"/>
    <cellStyle name="Fechas 3" xfId="106"/>
    <cellStyle name="Fechas 4" xfId="107"/>
    <cellStyle name="Fechas 5" xfId="108"/>
    <cellStyle name="Fechas 6" xfId="109"/>
    <cellStyle name="Fechas 7" xfId="110"/>
    <cellStyle name="Fechas 8" xfId="111"/>
    <cellStyle name="Fechas 9" xfId="112"/>
    <cellStyle name="Fechas_Aportes Voluntarios - Julio 2010" xfId="113"/>
    <cellStyle name="Fijo" xfId="114"/>
    <cellStyle name="Fijo 2" xfId="115"/>
    <cellStyle name="Fijo 3" xfId="116"/>
    <cellStyle name="Fijo_Bol_122007" xfId="117"/>
    <cellStyle name="Fixed" xfId="118"/>
    <cellStyle name="Fixed 2" xfId="119"/>
    <cellStyle name="Fixed 2 2" xfId="120"/>
    <cellStyle name="Fixed 3" xfId="121"/>
    <cellStyle name="Fixed 4" xfId="122"/>
    <cellStyle name="Fixed 5" xfId="123"/>
    <cellStyle name="Fixed_CA-Infraes" xfId="124"/>
    <cellStyle name="HEADING1" xfId="125"/>
    <cellStyle name="Heading1 2" xfId="126"/>
    <cellStyle name="HEADING2" xfId="127"/>
    <cellStyle name="Heading2 2" xfId="128"/>
    <cellStyle name="Hipervínculo" xfId="356" builtinId="8"/>
    <cellStyle name="Hipervínculo 2 2" xfId="129"/>
    <cellStyle name="Hipervínculo 4" xfId="130"/>
    <cellStyle name="Incorrecto 2" xfId="131"/>
    <cellStyle name="Incorrecto 3" xfId="132"/>
    <cellStyle name="Millares" xfId="357" builtinId="3"/>
    <cellStyle name="Millares [0] 2" xfId="133"/>
    <cellStyle name="Millares [0] 3" xfId="134"/>
    <cellStyle name="Millares [0] 4" xfId="135"/>
    <cellStyle name="Millares [0] 5" xfId="136"/>
    <cellStyle name="Millares [0] 6" xfId="137"/>
    <cellStyle name="Millares [0] 7" xfId="138"/>
    <cellStyle name="Millares [0] 8" xfId="139"/>
    <cellStyle name="Millares 10" xfId="140"/>
    <cellStyle name="Millares 11" xfId="141"/>
    <cellStyle name="Millares 12" xfId="142"/>
    <cellStyle name="Millares 12 2" xfId="143"/>
    <cellStyle name="Millares 13" xfId="144"/>
    <cellStyle name="Millares 14" xfId="145"/>
    <cellStyle name="Millares 15" xfId="146"/>
    <cellStyle name="Millares 16" xfId="147"/>
    <cellStyle name="Millares 2" xfId="148"/>
    <cellStyle name="Millares 2 10" xfId="149"/>
    <cellStyle name="Millares 2 11" xfId="150"/>
    <cellStyle name="Millares 2 11 2" xfId="151"/>
    <cellStyle name="Millares 2 2" xfId="152"/>
    <cellStyle name="Millares 2 2 2" xfId="153"/>
    <cellStyle name="Millares 2 2 2 2" xfId="154"/>
    <cellStyle name="Millares 2 2 2 3" xfId="155"/>
    <cellStyle name="Millares 2 2 3" xfId="156"/>
    <cellStyle name="Millares 2 2 4" xfId="157"/>
    <cellStyle name="Millares 2 2 4 2" xfId="158"/>
    <cellStyle name="Millares 2 2 4 2 2" xfId="159"/>
    <cellStyle name="Millares 2 2 4_Hoja1" xfId="160"/>
    <cellStyle name="Millares 2 2 5" xfId="161"/>
    <cellStyle name="Millares 2 2 6" xfId="162"/>
    <cellStyle name="Millares 2 2 7" xfId="163"/>
    <cellStyle name="Millares 2 2 8" xfId="164"/>
    <cellStyle name="Millares 2 2_03" xfId="165"/>
    <cellStyle name="Millares 2 3" xfId="166"/>
    <cellStyle name="Millares 2 3 2" xfId="167"/>
    <cellStyle name="Millares 2 3 2 2" xfId="168"/>
    <cellStyle name="Millares 2 3 2 2 2" xfId="169"/>
    <cellStyle name="Millares 2 3 2 3" xfId="170"/>
    <cellStyle name="Millares 2 3 2_Hoja1" xfId="171"/>
    <cellStyle name="Millares 2 3 3" xfId="172"/>
    <cellStyle name="Millares 2 3 3 2" xfId="173"/>
    <cellStyle name="Millares 2 3 4" xfId="174"/>
    <cellStyle name="Millares 2 3 5" xfId="175"/>
    <cellStyle name="Millares 2 3_BG Fondos" xfId="176"/>
    <cellStyle name="Millares 2 4" xfId="177"/>
    <cellStyle name="Millares 2 4 2" xfId="178"/>
    <cellStyle name="Millares 2 4 2 2" xfId="179"/>
    <cellStyle name="Millares 2 4_Hoja1" xfId="180"/>
    <cellStyle name="Millares 2 5" xfId="181"/>
    <cellStyle name="Millares 2 5 2" xfId="182"/>
    <cellStyle name="Millares 2 6" xfId="183"/>
    <cellStyle name="Millares 2 7" xfId="184"/>
    <cellStyle name="Millares 2 8" xfId="185"/>
    <cellStyle name="Millares 2 9" xfId="186"/>
    <cellStyle name="Millares 2_Bol_0411(corregido emisor inst)" xfId="187"/>
    <cellStyle name="Millares 3 2" xfId="188"/>
    <cellStyle name="Millares 3 2 2" xfId="189"/>
    <cellStyle name="Millares 3 2 2 2" xfId="190"/>
    <cellStyle name="Millares 3 2 3" xfId="191"/>
    <cellStyle name="Millares 3 2_Hoja1" xfId="192"/>
    <cellStyle name="Millares 4 2" xfId="193"/>
    <cellStyle name="Millares 4 2 2" xfId="194"/>
    <cellStyle name="Millares 4 2 2 2" xfId="195"/>
    <cellStyle name="Millares 4 2 3" xfId="196"/>
    <cellStyle name="Millares 4 2_Hoja1" xfId="197"/>
    <cellStyle name="Millares 5" xfId="198"/>
    <cellStyle name="Millares 5 2" xfId="199"/>
    <cellStyle name="Millares 5 2 2" xfId="200"/>
    <cellStyle name="Millares 5 2 2 2" xfId="201"/>
    <cellStyle name="Millares 5 2 3" xfId="202"/>
    <cellStyle name="Millares 5 2_Hoja1" xfId="203"/>
    <cellStyle name="Millares 5 3" xfId="204"/>
    <cellStyle name="Millares 5 3 2" xfId="205"/>
    <cellStyle name="Millares 5 4" xfId="206"/>
    <cellStyle name="Millares 5_Bol_0411(corregido emisor inst)" xfId="207"/>
    <cellStyle name="Millares 6" xfId="208"/>
    <cellStyle name="Millares 6 2" xfId="209"/>
    <cellStyle name="Millares 7" xfId="210"/>
    <cellStyle name="Millares 8" xfId="211"/>
    <cellStyle name="Millares 9" xfId="212"/>
    <cellStyle name="Millares Sangría" xfId="213"/>
    <cellStyle name="Millares Sangría 1" xfId="214"/>
    <cellStyle name="Moneda 2" xfId="215"/>
    <cellStyle name="Moneda 2 2" xfId="216"/>
    <cellStyle name="Moneda 2 2 2" xfId="217"/>
    <cellStyle name="Moneda 2_Hoja1" xfId="218"/>
    <cellStyle name="Moneda 3" xfId="219"/>
    <cellStyle name="Monetario0" xfId="220"/>
    <cellStyle name="Neutral 2" xfId="221"/>
    <cellStyle name="Neutral 3" xfId="222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7 2" xfId="232"/>
    <cellStyle name="Normal 18" xfId="233"/>
    <cellStyle name="Normal 18 2" xfId="234"/>
    <cellStyle name="Normal 19" xfId="235"/>
    <cellStyle name="Normal 19 2" xfId="236"/>
    <cellStyle name="Normal 2" xfId="237"/>
    <cellStyle name="Normal 2 2" xfId="238"/>
    <cellStyle name="Normal 2 2 2" xfId="239"/>
    <cellStyle name="Normal 2 2 3" xfId="240"/>
    <cellStyle name="Normal 2 2_Sol Tra Pres" xfId="241"/>
    <cellStyle name="Normal 2 3" xfId="242"/>
    <cellStyle name="Normal 2 4" xfId="243"/>
    <cellStyle name="Normal 2 4 2" xfId="244"/>
    <cellStyle name="Normal 2 4 2 2" xfId="245"/>
    <cellStyle name="Normal 2 4_Hoja1" xfId="246"/>
    <cellStyle name="Normal 2 5" xfId="247"/>
    <cellStyle name="Normal 2 6" xfId="248"/>
    <cellStyle name="Normal 2 7" xfId="249"/>
    <cellStyle name="Normal 2 8" xfId="250"/>
    <cellStyle name="Normal 2 9" xfId="251"/>
    <cellStyle name="Normal 2_Aportes Voluntarios - Julio 2010" xfId="252"/>
    <cellStyle name="Normal 20" xfId="253"/>
    <cellStyle name="Normal 20 2" xfId="254"/>
    <cellStyle name="Normal 21" xfId="255"/>
    <cellStyle name="Normal 21 2" xfId="256"/>
    <cellStyle name="Normal 22" xfId="257"/>
    <cellStyle name="Normal 22 2" xfId="258"/>
    <cellStyle name="Normal 23" xfId="259"/>
    <cellStyle name="Normal 23 2" xfId="260"/>
    <cellStyle name="Normal 24" xfId="261"/>
    <cellStyle name="Normal 24 2" xfId="262"/>
    <cellStyle name="Normal 25" xfId="263"/>
    <cellStyle name="Normal 26" xfId="264"/>
    <cellStyle name="Normal 27" xfId="265"/>
    <cellStyle name="Normal 28" xfId="266"/>
    <cellStyle name="Normal 29" xfId="267"/>
    <cellStyle name="Normal 3" xfId="268"/>
    <cellStyle name="Normal 3 2" xfId="269"/>
    <cellStyle name="Normal 3 2 2" xfId="270"/>
    <cellStyle name="Normal 3 3" xfId="271"/>
    <cellStyle name="Normal 3 4" xfId="272"/>
    <cellStyle name="Normal 3_Aportes Voluntarios - Julio 2010" xfId="273"/>
    <cellStyle name="Normal 30" xfId="274"/>
    <cellStyle name="Normal 31" xfId="275"/>
    <cellStyle name="Normal 32" xfId="276"/>
    <cellStyle name="Normal 4 2" xfId="277"/>
    <cellStyle name="Normal 4 2 2" xfId="278"/>
    <cellStyle name="Normal 4 3" xfId="279"/>
    <cellStyle name="Normal 4_Formato nuevos cuadros" xfId="280"/>
    <cellStyle name="Normal 5 2" xfId="281"/>
    <cellStyle name="Normal 5 3" xfId="282"/>
    <cellStyle name="Normal 6" xfId="283"/>
    <cellStyle name="Normal 6 2" xfId="284"/>
    <cellStyle name="Normal 6 2 2" xfId="285"/>
    <cellStyle name="Normal 6_Hoja1" xfId="286"/>
    <cellStyle name="Normal 7" xfId="287"/>
    <cellStyle name="Normal 7 2" xfId="288"/>
    <cellStyle name="Normal 7 2 2" xfId="289"/>
    <cellStyle name="Normal 7 2 3" xfId="290"/>
    <cellStyle name="Normal 7 3" xfId="291"/>
    <cellStyle name="Normal 7_Hoja1" xfId="292"/>
    <cellStyle name="Normal 8" xfId="293"/>
    <cellStyle name="Normal 9" xfId="294"/>
    <cellStyle name="Normal_Bol_Propuesto_Cap" xfId="355"/>
    <cellStyle name="Normal_PAG_01" xfId="295"/>
    <cellStyle name="Normal_PAG_02" xfId="296"/>
    <cellStyle name="Notas 2" xfId="297"/>
    <cellStyle name="Notas 2 2" xfId="298"/>
    <cellStyle name="Original" xfId="299"/>
    <cellStyle name="Original 2" xfId="300"/>
    <cellStyle name="Original 3" xfId="301"/>
    <cellStyle name="Percent" xfId="302"/>
    <cellStyle name="Porcentaje 2" xfId="303"/>
    <cellStyle name="Porcentaje 2 2" xfId="304"/>
    <cellStyle name="Porcentaje 3" xfId="305"/>
    <cellStyle name="Porcentaje 3 2" xfId="306"/>
    <cellStyle name="Porcentaje 3 3" xfId="307"/>
    <cellStyle name="Porcentaje 4" xfId="308"/>
    <cellStyle name="Porcentaje 5" xfId="309"/>
    <cellStyle name="Porcentual 10" xfId="310"/>
    <cellStyle name="Porcentual 2" xfId="311"/>
    <cellStyle name="Porcentual 2 2" xfId="312"/>
    <cellStyle name="Porcentual 2 3" xfId="313"/>
    <cellStyle name="Porcentual 2 4" xfId="314"/>
    <cellStyle name="Porcentual 2 4 2" xfId="315"/>
    <cellStyle name="Porcentual 2 5" xfId="316"/>
    <cellStyle name="Porcentual 2 6" xfId="317"/>
    <cellStyle name="Porcentual 2 7" xfId="318"/>
    <cellStyle name="Porcentual 2 8" xfId="319"/>
    <cellStyle name="Porcentual 3 2" xfId="320"/>
    <cellStyle name="Porcentual 4 2" xfId="321"/>
    <cellStyle name="Porcentual 4 3" xfId="322"/>
    <cellStyle name="Porcentual 5" xfId="323"/>
    <cellStyle name="Porcentual 5 2" xfId="324"/>
    <cellStyle name="Porcentual 5 2 2" xfId="325"/>
    <cellStyle name="Porcentual 6" xfId="326"/>
    <cellStyle name="Porcentual 7" xfId="327"/>
    <cellStyle name="Porcentual 8" xfId="328"/>
    <cellStyle name="Porcentual 9" xfId="329"/>
    <cellStyle name="Punto0" xfId="330"/>
    <cellStyle name="Salida 2" xfId="331"/>
    <cellStyle name="Salida 3" xfId="332"/>
    <cellStyle name="Texto de advertencia 2" xfId="333"/>
    <cellStyle name="Texto explicativo 2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tal 10" xfId="343"/>
    <cellStyle name="Total 10 2" xfId="344"/>
    <cellStyle name="Total 2 2" xfId="345"/>
    <cellStyle name="Total 2 3" xfId="346"/>
    <cellStyle name="Total 3 2" xfId="347"/>
    <cellStyle name="Total 3 2 2" xfId="348"/>
    <cellStyle name="Total 4" xfId="349"/>
    <cellStyle name="Total 5" xfId="350"/>
    <cellStyle name="Total 6" xfId="351"/>
    <cellStyle name="Total 7" xfId="352"/>
    <cellStyle name="Total 8" xfId="353"/>
    <cellStyle name="Total 9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artera%20por%20Clasificaci&#243;n%20de%20riesgo/Informes%20Mensuales/Setiembre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\Statist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08/Bol_072008/pBol_07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13/Bol0413/Bol_04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13/Bol0213/Datos/Inversiones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%20Semanal/2005/Bol_sem03/sem03_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06/Bol_022006/pBol_02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OLK62A1/Libro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Roberto/Bolet&#237;n/Mensual/Octubre/Propuesta%20Stand%20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de%20morosida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Coyuntura/BD%20para%20Carpeta/Indicadores(linke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Coyuntura/BD%20para%20Carpeta/Calculo%20de%20la%20Rentabilidad%20Neta%20de%20Aportes%20Voluntari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%20Sandra/Boletin%20Mensual/Bol_032000%20a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%20Mensual/2007-WEB/Bol_012007/Rent%20Anulizada%20F1-Ene-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Boris/Mensual/2001/Bol_012001/BolMen_Retir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%20Semanal/2003/2003/Bol_sem33/sem33_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illegas\1998.1\WINDOWS\Escritorio\Mi%20Malet&#237;n\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m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tabSelected="1" zoomScale="120" zoomScaleNormal="120" workbookViewId="0"/>
  </sheetViews>
  <sheetFormatPr baseColWidth="10" defaultRowHeight="13.5"/>
  <cols>
    <col min="1" max="1" width="5.5703125" style="67" customWidth="1"/>
    <col min="2" max="2" width="2.42578125" style="67" customWidth="1"/>
    <col min="3" max="3" width="125.7109375" style="67" customWidth="1"/>
    <col min="4" max="16384" width="11.42578125" style="67"/>
  </cols>
  <sheetData>
    <row r="7" spans="1:3" ht="14.25" thickBot="1">
      <c r="A7" s="66"/>
      <c r="B7" s="66"/>
      <c r="C7" s="66"/>
    </row>
    <row r="8" spans="1:3">
      <c r="A8" s="68"/>
      <c r="B8" s="68"/>
      <c r="C8" s="68"/>
    </row>
    <row r="9" spans="1:3" ht="17.25">
      <c r="A9" s="69" t="s">
        <v>37</v>
      </c>
      <c r="B9" s="70"/>
      <c r="C9" s="68"/>
    </row>
    <row r="10" spans="1:3">
      <c r="A10" s="71"/>
      <c r="B10" s="71"/>
      <c r="C10" s="72"/>
    </row>
    <row r="11" spans="1:3">
      <c r="A11" s="73"/>
      <c r="B11" s="74" t="s">
        <v>35</v>
      </c>
      <c r="C11" s="81" t="str">
        <f>+'Retiros 25%|AFP-Sexo-Edad r'!A2</f>
        <v>Número de Afiliados que Retiraron hasta el 25% de su Cuenta Individual de Capitalización para la compra de Primer Inmueble según según AFP, Finalidad y Edad al Retiro</v>
      </c>
    </row>
    <row r="12" spans="1:3">
      <c r="A12" s="73"/>
      <c r="B12" s="74" t="s">
        <v>35</v>
      </c>
      <c r="C12" s="81" t="str">
        <f>+'Retiros25%| Evol Num'!A2</f>
        <v>Flujo mensual de Afiliados que Retiraron hasta el 25% de su Cuenta Individual de Capitalización para la Compra de Primer Inmueble según AFP y Finalidad</v>
      </c>
    </row>
    <row r="13" spans="1:3">
      <c r="A13" s="73"/>
      <c r="B13" s="74" t="s">
        <v>35</v>
      </c>
      <c r="C13" s="81" t="str">
        <f>+'Retiros25%| Monto'!A2</f>
        <v>Monto mensual de Retiros de las Cuentas Individuales de Capitalización para la compra de Primer Inmueble según AFP y Finalidad</v>
      </c>
    </row>
    <row r="14" spans="1:3" ht="16.5">
      <c r="A14" s="73"/>
      <c r="B14" s="74" t="s">
        <v>35</v>
      </c>
      <c r="C14" s="82" t="s">
        <v>36</v>
      </c>
    </row>
    <row r="15" spans="1:3" ht="14.25" thickBot="1">
      <c r="A15" s="75"/>
      <c r="B15" s="76"/>
      <c r="C15" s="75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zoomScale="115" zoomScaleNormal="115" workbookViewId="0"/>
  </sheetViews>
  <sheetFormatPr baseColWidth="10" defaultRowHeight="15"/>
  <cols>
    <col min="1" max="1" width="1.7109375" style="83" customWidth="1"/>
    <col min="2" max="2" width="21" style="83" customWidth="1"/>
    <col min="3" max="13" width="10.7109375" style="83" customWidth="1"/>
    <col min="14" max="16384" width="11.42578125" style="83"/>
  </cols>
  <sheetData>
    <row r="1" spans="1:29" ht="16.5">
      <c r="B1" s="84" t="s">
        <v>41</v>
      </c>
    </row>
    <row r="2" spans="1:29" s="26" customFormat="1" ht="55.5" customHeight="1">
      <c r="A2" s="1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9" s="26" customFormat="1" ht="16.5">
      <c r="A3" s="3">
        <v>43677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9" s="26" customFormat="1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9" s="26" customFormat="1" ht="12.75" customHeight="1">
      <c r="A5" s="115" t="s">
        <v>27</v>
      </c>
      <c r="B5" s="116"/>
      <c r="C5" s="85" t="s">
        <v>30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113" t="s">
        <v>4</v>
      </c>
      <c r="O5" s="30" t="s">
        <v>5</v>
      </c>
      <c r="P5" s="30" t="s">
        <v>5</v>
      </c>
    </row>
    <row r="6" spans="1:29" s="26" customFormat="1" ht="12.75">
      <c r="A6" s="117"/>
      <c r="B6" s="117"/>
      <c r="C6" s="31" t="s">
        <v>6</v>
      </c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12</v>
      </c>
      <c r="J6" s="31" t="s">
        <v>13</v>
      </c>
      <c r="K6" s="31" t="s">
        <v>14</v>
      </c>
      <c r="L6" s="32" t="s">
        <v>15</v>
      </c>
      <c r="M6" s="32" t="s">
        <v>16</v>
      </c>
      <c r="N6" s="114"/>
      <c r="O6" s="33" t="s">
        <v>17</v>
      </c>
      <c r="P6" s="33" t="s">
        <v>18</v>
      </c>
    </row>
    <row r="7" spans="1:29" s="26" customFormat="1" ht="13.5">
      <c r="A7" s="51" t="s">
        <v>0</v>
      </c>
      <c r="B7" s="99"/>
      <c r="C7" s="100">
        <v>0</v>
      </c>
      <c r="D7" s="100">
        <v>84</v>
      </c>
      <c r="E7" s="100">
        <v>727</v>
      </c>
      <c r="F7" s="100">
        <v>784</v>
      </c>
      <c r="G7" s="100">
        <v>669</v>
      </c>
      <c r="H7" s="100">
        <v>434</v>
      </c>
      <c r="I7" s="100">
        <v>228</v>
      </c>
      <c r="J7" s="100">
        <v>101</v>
      </c>
      <c r="K7" s="100">
        <v>48</v>
      </c>
      <c r="L7" s="100">
        <v>8</v>
      </c>
      <c r="M7" s="100">
        <v>1</v>
      </c>
      <c r="N7" s="100">
        <v>3084</v>
      </c>
      <c r="O7" s="95">
        <v>100</v>
      </c>
      <c r="P7" s="95">
        <v>3.6932804809408046</v>
      </c>
      <c r="Q7" s="35"/>
    </row>
    <row r="8" spans="1:29" s="26" customFormat="1" ht="13.5">
      <c r="A8" s="101"/>
      <c r="B8" s="102" t="s">
        <v>24</v>
      </c>
      <c r="C8" s="14">
        <v>0</v>
      </c>
      <c r="D8" s="14">
        <v>13</v>
      </c>
      <c r="E8" s="14">
        <v>226</v>
      </c>
      <c r="F8" s="14">
        <v>406</v>
      </c>
      <c r="G8" s="14">
        <v>493</v>
      </c>
      <c r="H8" s="14">
        <v>337</v>
      </c>
      <c r="I8" s="14">
        <v>163</v>
      </c>
      <c r="J8" s="14">
        <v>72</v>
      </c>
      <c r="K8" s="14">
        <v>35</v>
      </c>
      <c r="L8" s="14">
        <v>6</v>
      </c>
      <c r="M8" s="14">
        <v>0</v>
      </c>
      <c r="N8" s="14">
        <v>1751</v>
      </c>
      <c r="O8" s="103">
        <v>56.776913099870299</v>
      </c>
      <c r="P8" s="14"/>
      <c r="Q8" s="35"/>
      <c r="AC8" s="36"/>
    </row>
    <row r="9" spans="1:29" s="26" customFormat="1" ht="13.5">
      <c r="A9" s="54"/>
      <c r="B9" s="104" t="s">
        <v>25</v>
      </c>
      <c r="C9" s="18">
        <v>0</v>
      </c>
      <c r="D9" s="18">
        <v>71</v>
      </c>
      <c r="E9" s="18">
        <v>501</v>
      </c>
      <c r="F9" s="18">
        <v>378</v>
      </c>
      <c r="G9" s="18">
        <v>176</v>
      </c>
      <c r="H9" s="18">
        <v>97</v>
      </c>
      <c r="I9" s="18">
        <v>65</v>
      </c>
      <c r="J9" s="18">
        <v>29</v>
      </c>
      <c r="K9" s="18">
        <v>13</v>
      </c>
      <c r="L9" s="18">
        <v>2</v>
      </c>
      <c r="M9" s="18">
        <v>1</v>
      </c>
      <c r="N9" s="18">
        <v>1333</v>
      </c>
      <c r="O9" s="105">
        <v>43.223086900129701</v>
      </c>
      <c r="P9" s="18"/>
      <c r="Q9" s="35"/>
    </row>
    <row r="10" spans="1:29" s="26" customFormat="1" ht="13.5">
      <c r="A10" s="51" t="s">
        <v>1</v>
      </c>
      <c r="B10" s="51"/>
      <c r="C10" s="100">
        <v>0</v>
      </c>
      <c r="D10" s="100">
        <v>41</v>
      </c>
      <c r="E10" s="100">
        <v>1214</v>
      </c>
      <c r="F10" s="100">
        <v>4468</v>
      </c>
      <c r="G10" s="100">
        <v>7311</v>
      </c>
      <c r="H10" s="100">
        <v>6860</v>
      </c>
      <c r="I10" s="100">
        <v>4744</v>
      </c>
      <c r="J10" s="100">
        <v>2886</v>
      </c>
      <c r="K10" s="100">
        <v>1513</v>
      </c>
      <c r="L10" s="100">
        <v>488</v>
      </c>
      <c r="M10" s="100">
        <v>14</v>
      </c>
      <c r="N10" s="100">
        <v>29539</v>
      </c>
      <c r="O10" s="95">
        <v>100</v>
      </c>
      <c r="P10" s="95">
        <v>35.374776954121408</v>
      </c>
      <c r="Q10" s="35"/>
    </row>
    <row r="11" spans="1:29" s="26" customFormat="1" ht="13.5">
      <c r="A11" s="101"/>
      <c r="B11" s="102" t="s">
        <v>24</v>
      </c>
      <c r="C11" s="14">
        <v>0</v>
      </c>
      <c r="D11" s="14">
        <v>19</v>
      </c>
      <c r="E11" s="14">
        <v>651</v>
      </c>
      <c r="F11" s="14">
        <v>3004</v>
      </c>
      <c r="G11" s="14">
        <v>5495</v>
      </c>
      <c r="H11" s="14">
        <v>5373</v>
      </c>
      <c r="I11" s="14">
        <v>3701</v>
      </c>
      <c r="J11" s="14">
        <v>2191</v>
      </c>
      <c r="K11" s="14">
        <v>1135</v>
      </c>
      <c r="L11" s="14">
        <v>362</v>
      </c>
      <c r="M11" s="14">
        <v>9</v>
      </c>
      <c r="N11" s="14">
        <v>21940</v>
      </c>
      <c r="O11" s="103">
        <v>74.274687701005448</v>
      </c>
      <c r="P11" s="14"/>
      <c r="Q11" s="35"/>
      <c r="U11" s="36"/>
      <c r="V11" s="36"/>
      <c r="W11" s="36"/>
      <c r="X11" s="36"/>
      <c r="Y11" s="36"/>
      <c r="AC11" s="36"/>
    </row>
    <row r="12" spans="1:29" s="26" customFormat="1" ht="13.5">
      <c r="A12" s="54"/>
      <c r="B12" s="104" t="s">
        <v>25</v>
      </c>
      <c r="C12" s="18">
        <v>0</v>
      </c>
      <c r="D12" s="18">
        <v>22</v>
      </c>
      <c r="E12" s="18">
        <v>563</v>
      </c>
      <c r="F12" s="18">
        <v>1464</v>
      </c>
      <c r="G12" s="18">
        <v>1816</v>
      </c>
      <c r="H12" s="18">
        <v>1487</v>
      </c>
      <c r="I12" s="18">
        <v>1043</v>
      </c>
      <c r="J12" s="18">
        <v>695</v>
      </c>
      <c r="K12" s="18">
        <v>378</v>
      </c>
      <c r="L12" s="18">
        <v>126</v>
      </c>
      <c r="M12" s="18">
        <v>5</v>
      </c>
      <c r="N12" s="18">
        <v>7599</v>
      </c>
      <c r="O12" s="105">
        <v>25.725312298994549</v>
      </c>
      <c r="P12" s="18"/>
      <c r="Q12" s="35"/>
      <c r="U12" s="36"/>
      <c r="V12" s="36"/>
      <c r="W12" s="36"/>
      <c r="X12" s="36"/>
      <c r="AC12" s="36"/>
    </row>
    <row r="13" spans="1:29" s="26" customFormat="1" ht="13.5">
      <c r="A13" s="51" t="s">
        <v>2</v>
      </c>
      <c r="B13" s="51"/>
      <c r="C13" s="100">
        <v>0</v>
      </c>
      <c r="D13" s="100">
        <v>72</v>
      </c>
      <c r="E13" s="100">
        <v>2237</v>
      </c>
      <c r="F13" s="100">
        <v>6447</v>
      </c>
      <c r="G13" s="100">
        <v>8100</v>
      </c>
      <c r="H13" s="100">
        <v>6572</v>
      </c>
      <c r="I13" s="100">
        <v>4026</v>
      </c>
      <c r="J13" s="100">
        <v>2261</v>
      </c>
      <c r="K13" s="100">
        <v>1148</v>
      </c>
      <c r="L13" s="100">
        <v>323</v>
      </c>
      <c r="M13" s="100">
        <v>6</v>
      </c>
      <c r="N13" s="100">
        <v>31192</v>
      </c>
      <c r="O13" s="95">
        <v>100</v>
      </c>
      <c r="P13" s="95">
        <v>37.354346550423337</v>
      </c>
      <c r="Q13" s="35"/>
    </row>
    <row r="14" spans="1:29" s="26" customFormat="1" ht="13.5">
      <c r="A14" s="101"/>
      <c r="B14" s="102" t="s">
        <v>24</v>
      </c>
      <c r="C14" s="14">
        <v>0</v>
      </c>
      <c r="D14" s="14">
        <v>28</v>
      </c>
      <c r="E14" s="14">
        <v>1146</v>
      </c>
      <c r="F14" s="14">
        <v>4313</v>
      </c>
      <c r="G14" s="14">
        <v>6367</v>
      </c>
      <c r="H14" s="14">
        <v>5462</v>
      </c>
      <c r="I14" s="14">
        <v>3347</v>
      </c>
      <c r="J14" s="14">
        <v>1843</v>
      </c>
      <c r="K14" s="14">
        <v>902</v>
      </c>
      <c r="L14" s="14">
        <v>262</v>
      </c>
      <c r="M14" s="14">
        <v>5</v>
      </c>
      <c r="N14" s="14">
        <v>23675</v>
      </c>
      <c r="O14" s="103">
        <v>75.900872018466274</v>
      </c>
      <c r="P14" s="14"/>
      <c r="Q14" s="35"/>
      <c r="U14" s="36"/>
      <c r="V14" s="36"/>
      <c r="W14" s="36"/>
      <c r="X14" s="36"/>
      <c r="Y14" s="36"/>
      <c r="AC14" s="36"/>
    </row>
    <row r="15" spans="1:29" s="26" customFormat="1" ht="13.5">
      <c r="A15" s="54"/>
      <c r="B15" s="104" t="s">
        <v>25</v>
      </c>
      <c r="C15" s="18">
        <v>0</v>
      </c>
      <c r="D15" s="18">
        <v>44</v>
      </c>
      <c r="E15" s="18">
        <v>1091</v>
      </c>
      <c r="F15" s="18">
        <v>2134</v>
      </c>
      <c r="G15" s="18">
        <v>1733</v>
      </c>
      <c r="H15" s="18">
        <v>1110</v>
      </c>
      <c r="I15" s="18">
        <v>679</v>
      </c>
      <c r="J15" s="18">
        <v>418</v>
      </c>
      <c r="K15" s="18">
        <v>246</v>
      </c>
      <c r="L15" s="18">
        <v>61</v>
      </c>
      <c r="M15" s="18">
        <v>1</v>
      </c>
      <c r="N15" s="18">
        <v>7517</v>
      </c>
      <c r="O15" s="105">
        <v>24.099127981533726</v>
      </c>
      <c r="P15" s="18"/>
      <c r="Q15" s="35"/>
      <c r="U15" s="36"/>
      <c r="V15" s="36"/>
      <c r="W15" s="36"/>
      <c r="X15" s="36"/>
      <c r="AC15" s="36"/>
    </row>
    <row r="16" spans="1:29" s="26" customFormat="1" ht="13.5">
      <c r="A16" s="51" t="s">
        <v>3</v>
      </c>
      <c r="B16" s="51"/>
      <c r="C16" s="100">
        <v>0</v>
      </c>
      <c r="D16" s="100">
        <v>19</v>
      </c>
      <c r="E16" s="100">
        <v>907</v>
      </c>
      <c r="F16" s="100">
        <v>3234</v>
      </c>
      <c r="G16" s="100">
        <v>5025</v>
      </c>
      <c r="H16" s="100">
        <v>4570</v>
      </c>
      <c r="I16" s="100">
        <v>3033</v>
      </c>
      <c r="J16" s="100">
        <v>1745</v>
      </c>
      <c r="K16" s="100">
        <v>893</v>
      </c>
      <c r="L16" s="100">
        <v>256</v>
      </c>
      <c r="M16" s="100">
        <v>6</v>
      </c>
      <c r="N16" s="100">
        <v>19688</v>
      </c>
      <c r="O16" s="95">
        <v>100</v>
      </c>
      <c r="P16" s="95">
        <v>23.577596014514448</v>
      </c>
      <c r="Q16" s="35"/>
    </row>
    <row r="17" spans="1:29" s="26" customFormat="1" ht="13.5">
      <c r="A17" s="101"/>
      <c r="B17" s="102" t="s">
        <v>24</v>
      </c>
      <c r="C17" s="14">
        <v>0</v>
      </c>
      <c r="D17" s="14">
        <v>11</v>
      </c>
      <c r="E17" s="14">
        <v>496</v>
      </c>
      <c r="F17" s="14">
        <v>2202</v>
      </c>
      <c r="G17" s="14">
        <v>3847</v>
      </c>
      <c r="H17" s="14">
        <v>3564</v>
      </c>
      <c r="I17" s="14">
        <v>2383</v>
      </c>
      <c r="J17" s="14">
        <v>1319</v>
      </c>
      <c r="K17" s="14">
        <v>647</v>
      </c>
      <c r="L17" s="14">
        <v>207</v>
      </c>
      <c r="M17" s="14">
        <v>4</v>
      </c>
      <c r="N17" s="14">
        <v>14680</v>
      </c>
      <c r="O17" s="103">
        <v>74.563185696871187</v>
      </c>
      <c r="P17" s="14"/>
      <c r="Q17" s="35"/>
      <c r="U17" s="36"/>
      <c r="V17" s="36"/>
      <c r="W17" s="36"/>
      <c r="X17" s="36"/>
      <c r="AC17" s="36"/>
    </row>
    <row r="18" spans="1:29" s="26" customFormat="1" ht="13.5">
      <c r="A18" s="54"/>
      <c r="B18" s="104" t="s">
        <v>25</v>
      </c>
      <c r="C18" s="18">
        <v>0</v>
      </c>
      <c r="D18" s="18">
        <v>8</v>
      </c>
      <c r="E18" s="18">
        <v>411</v>
      </c>
      <c r="F18" s="18">
        <v>1032</v>
      </c>
      <c r="G18" s="18">
        <v>1178</v>
      </c>
      <c r="H18" s="18">
        <v>1006</v>
      </c>
      <c r="I18" s="18">
        <v>650</v>
      </c>
      <c r="J18" s="18">
        <v>426</v>
      </c>
      <c r="K18" s="18">
        <v>246</v>
      </c>
      <c r="L18" s="18">
        <v>49</v>
      </c>
      <c r="M18" s="18">
        <v>2</v>
      </c>
      <c r="N18" s="18">
        <v>5008</v>
      </c>
      <c r="O18" s="105">
        <v>25.436814303128809</v>
      </c>
      <c r="P18" s="18"/>
      <c r="Q18" s="35"/>
      <c r="U18" s="36"/>
      <c r="V18" s="36"/>
      <c r="W18" s="36"/>
      <c r="AC18" s="36"/>
    </row>
    <row r="19" spans="1:29" s="26" customFormat="1" ht="13.5">
      <c r="A19" s="92" t="s">
        <v>26</v>
      </c>
      <c r="B19" s="51"/>
      <c r="C19" s="100">
        <v>0</v>
      </c>
      <c r="D19" s="100">
        <v>216</v>
      </c>
      <c r="E19" s="100">
        <v>5085</v>
      </c>
      <c r="F19" s="100">
        <v>14933</v>
      </c>
      <c r="G19" s="100">
        <v>21105</v>
      </c>
      <c r="H19" s="100">
        <v>18436</v>
      </c>
      <c r="I19" s="100">
        <v>12031</v>
      </c>
      <c r="J19" s="100">
        <v>6993</v>
      </c>
      <c r="K19" s="100">
        <v>3602</v>
      </c>
      <c r="L19" s="100">
        <v>1075</v>
      </c>
      <c r="M19" s="100">
        <v>27</v>
      </c>
      <c r="N19" s="100">
        <v>83503</v>
      </c>
      <c r="O19" s="95">
        <v>100</v>
      </c>
      <c r="P19" s="95">
        <v>100</v>
      </c>
      <c r="Q19" s="35"/>
    </row>
    <row r="20" spans="1:29" s="26" customFormat="1" ht="13.5">
      <c r="A20" s="106"/>
      <c r="B20" s="107" t="s">
        <v>24</v>
      </c>
      <c r="C20" s="14">
        <v>0</v>
      </c>
      <c r="D20" s="14">
        <v>71</v>
      </c>
      <c r="E20" s="14">
        <v>2519</v>
      </c>
      <c r="F20" s="14">
        <v>9925</v>
      </c>
      <c r="G20" s="14">
        <v>16202</v>
      </c>
      <c r="H20" s="14">
        <v>14736</v>
      </c>
      <c r="I20" s="14">
        <v>9594</v>
      </c>
      <c r="J20" s="14">
        <v>5425</v>
      </c>
      <c r="K20" s="14">
        <v>2719</v>
      </c>
      <c r="L20" s="14">
        <v>837</v>
      </c>
      <c r="M20" s="14">
        <v>18</v>
      </c>
      <c r="N20" s="14">
        <v>62046</v>
      </c>
      <c r="O20" s="103">
        <v>74.303917224530849</v>
      </c>
      <c r="P20" s="14"/>
      <c r="Q20" s="35"/>
    </row>
    <row r="21" spans="1:29" s="26" customFormat="1" ht="13.5">
      <c r="A21" s="104"/>
      <c r="B21" s="108" t="s">
        <v>25</v>
      </c>
      <c r="C21" s="18">
        <v>0</v>
      </c>
      <c r="D21" s="18">
        <v>145</v>
      </c>
      <c r="E21" s="18">
        <v>2566</v>
      </c>
      <c r="F21" s="18">
        <v>5008</v>
      </c>
      <c r="G21" s="18">
        <v>4903</v>
      </c>
      <c r="H21" s="18">
        <v>3700</v>
      </c>
      <c r="I21" s="18">
        <v>2437</v>
      </c>
      <c r="J21" s="18">
        <v>1568</v>
      </c>
      <c r="K21" s="18">
        <v>883</v>
      </c>
      <c r="L21" s="18">
        <v>238</v>
      </c>
      <c r="M21" s="18">
        <v>9</v>
      </c>
      <c r="N21" s="18">
        <v>21457</v>
      </c>
      <c r="O21" s="105">
        <v>25.696082775469144</v>
      </c>
      <c r="P21" s="18"/>
      <c r="Q21" s="35"/>
    </row>
    <row r="22" spans="1:29" s="26" customFormat="1" ht="13.5">
      <c r="A22" s="107" t="s">
        <v>19</v>
      </c>
      <c r="B22" s="106"/>
      <c r="C22" s="109">
        <v>0</v>
      </c>
      <c r="D22" s="109">
        <v>0.25867334107756607</v>
      </c>
      <c r="E22" s="109">
        <v>6.089601571201035</v>
      </c>
      <c r="F22" s="109">
        <v>17.883189825515252</v>
      </c>
      <c r="G22" s="109">
        <v>25.274541034453851</v>
      </c>
      <c r="H22" s="109">
        <v>22.078248685675963</v>
      </c>
      <c r="I22" s="109">
        <v>14.407865585667581</v>
      </c>
      <c r="J22" s="109">
        <v>8.3745494173862021</v>
      </c>
      <c r="K22" s="109">
        <v>4.3136174748212639</v>
      </c>
      <c r="L22" s="109">
        <v>1.2873788965665904</v>
      </c>
      <c r="M22" s="109">
        <v>3.2334167634695758E-2</v>
      </c>
      <c r="N22" s="109">
        <v>100</v>
      </c>
      <c r="O22" s="101"/>
      <c r="P22" s="110"/>
    </row>
    <row r="23" spans="1:29" s="26" customFormat="1" ht="2.25" customHeight="1" thickBot="1">
      <c r="A23" s="37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7"/>
    </row>
    <row r="24" spans="1:29" s="26" customFormat="1" ht="12.75">
      <c r="A24" s="39" t="s">
        <v>40</v>
      </c>
      <c r="B24" s="40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0"/>
    </row>
    <row r="25" spans="1:29" s="26" customFormat="1" ht="30" customHeight="1">
      <c r="A25" s="111" t="s">
        <v>34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29" s="26" customFormat="1" ht="12.75">
      <c r="A26" s="39" t="s">
        <v>20</v>
      </c>
      <c r="B26" s="40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0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zoomScale="120" zoomScaleNormal="120" workbookViewId="0"/>
  </sheetViews>
  <sheetFormatPr baseColWidth="10" defaultColWidth="0" defaultRowHeight="12.75"/>
  <cols>
    <col min="1" max="1" width="2.28515625" style="5" customWidth="1"/>
    <col min="2" max="2" width="22.7109375" style="5" customWidth="1"/>
    <col min="3" max="15" width="8.28515625" style="6" customWidth="1"/>
    <col min="16" max="16" width="9.85546875" style="6" customWidth="1"/>
    <col min="17" max="17" width="7.28515625" style="2" customWidth="1"/>
    <col min="18" max="251" width="11.42578125" style="2" customWidth="1"/>
    <col min="252" max="252" width="2.28515625" style="2" customWidth="1"/>
    <col min="253" max="253" width="22.7109375" style="2" customWidth="1"/>
    <col min="254" max="16384" width="0" style="2" hidden="1"/>
  </cols>
  <sheetData>
    <row r="1" spans="1:17" ht="16.5">
      <c r="B1" s="84" t="s">
        <v>41</v>
      </c>
    </row>
    <row r="2" spans="1:17" ht="55.5" customHeight="1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15" t="s">
        <v>27</v>
      </c>
      <c r="B4" s="116"/>
      <c r="C4" s="121">
        <v>43282</v>
      </c>
      <c r="D4" s="121">
        <v>43313</v>
      </c>
      <c r="E4" s="121">
        <v>43344</v>
      </c>
      <c r="F4" s="121">
        <v>43374</v>
      </c>
      <c r="G4" s="121">
        <v>43405</v>
      </c>
      <c r="H4" s="121">
        <v>43435</v>
      </c>
      <c r="I4" s="121">
        <v>43466</v>
      </c>
      <c r="J4" s="121">
        <v>43497</v>
      </c>
      <c r="K4" s="121">
        <v>43525</v>
      </c>
      <c r="L4" s="121">
        <v>43556</v>
      </c>
      <c r="M4" s="121">
        <v>43586</v>
      </c>
      <c r="N4" s="121">
        <v>43617</v>
      </c>
      <c r="O4" s="121">
        <v>43647</v>
      </c>
      <c r="P4" s="22" t="s">
        <v>21</v>
      </c>
      <c r="Q4" s="7"/>
    </row>
    <row r="5" spans="1:17" ht="15" customHeight="1">
      <c r="A5" s="117"/>
      <c r="B5" s="117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23" t="s">
        <v>22</v>
      </c>
      <c r="Q5" s="8" t="s">
        <v>23</v>
      </c>
    </row>
    <row r="6" spans="1:17" ht="13.5">
      <c r="A6" s="9" t="s">
        <v>0</v>
      </c>
      <c r="B6" s="10"/>
      <c r="C6" s="11">
        <v>92</v>
      </c>
      <c r="D6" s="11">
        <v>91</v>
      </c>
      <c r="E6" s="11">
        <v>89</v>
      </c>
      <c r="F6" s="11">
        <v>94</v>
      </c>
      <c r="G6" s="11">
        <v>92</v>
      </c>
      <c r="H6" s="11">
        <v>107</v>
      </c>
      <c r="I6" s="11">
        <v>112</v>
      </c>
      <c r="J6" s="11">
        <v>100</v>
      </c>
      <c r="K6" s="11">
        <v>80</v>
      </c>
      <c r="L6" s="11">
        <v>141</v>
      </c>
      <c r="M6" s="11">
        <v>141</v>
      </c>
      <c r="N6" s="11">
        <v>130</v>
      </c>
      <c r="O6" s="15">
        <v>121</v>
      </c>
      <c r="P6" s="25">
        <v>3084</v>
      </c>
      <c r="Q6" s="34">
        <v>3.6932804809408046</v>
      </c>
    </row>
    <row r="7" spans="1:17" ht="13.5">
      <c r="A7" s="12"/>
      <c r="B7" s="13" t="s">
        <v>24</v>
      </c>
      <c r="C7" s="14">
        <v>41</v>
      </c>
      <c r="D7" s="14">
        <v>41</v>
      </c>
      <c r="E7" s="14">
        <v>39</v>
      </c>
      <c r="F7" s="14">
        <v>35</v>
      </c>
      <c r="G7" s="14">
        <v>29</v>
      </c>
      <c r="H7" s="14">
        <v>40</v>
      </c>
      <c r="I7" s="14">
        <v>38</v>
      </c>
      <c r="J7" s="14">
        <v>44</v>
      </c>
      <c r="K7" s="14">
        <v>28</v>
      </c>
      <c r="L7" s="14">
        <v>49</v>
      </c>
      <c r="M7" s="14">
        <v>52</v>
      </c>
      <c r="N7" s="14">
        <v>44</v>
      </c>
      <c r="O7" s="14">
        <v>47</v>
      </c>
      <c r="P7" s="62">
        <v>1751</v>
      </c>
      <c r="Q7" s="53"/>
    </row>
    <row r="8" spans="1:17" ht="13.5">
      <c r="A8" s="16"/>
      <c r="B8" s="17" t="s">
        <v>25</v>
      </c>
      <c r="C8" s="18">
        <v>51</v>
      </c>
      <c r="D8" s="18">
        <v>50</v>
      </c>
      <c r="E8" s="18">
        <v>50</v>
      </c>
      <c r="F8" s="18">
        <v>59</v>
      </c>
      <c r="G8" s="18">
        <v>63</v>
      </c>
      <c r="H8" s="18">
        <v>67</v>
      </c>
      <c r="I8" s="18">
        <v>74</v>
      </c>
      <c r="J8" s="18">
        <v>56</v>
      </c>
      <c r="K8" s="18">
        <v>52</v>
      </c>
      <c r="L8" s="18">
        <v>92</v>
      </c>
      <c r="M8" s="18">
        <v>89</v>
      </c>
      <c r="N8" s="18">
        <v>86</v>
      </c>
      <c r="O8" s="18">
        <v>74</v>
      </c>
      <c r="P8" s="63">
        <v>1333</v>
      </c>
      <c r="Q8" s="56"/>
    </row>
    <row r="9" spans="1:17" ht="13.5">
      <c r="A9" s="12" t="s">
        <v>1</v>
      </c>
      <c r="B9" s="13"/>
      <c r="C9" s="15">
        <v>357</v>
      </c>
      <c r="D9" s="15">
        <v>452</v>
      </c>
      <c r="E9" s="15">
        <v>435</v>
      </c>
      <c r="F9" s="15">
        <v>462</v>
      </c>
      <c r="G9" s="15">
        <v>394</v>
      </c>
      <c r="H9" s="15">
        <v>380</v>
      </c>
      <c r="I9" s="15">
        <v>289</v>
      </c>
      <c r="J9" s="15">
        <v>399</v>
      </c>
      <c r="K9" s="15">
        <v>532</v>
      </c>
      <c r="L9" s="15">
        <v>789</v>
      </c>
      <c r="M9" s="15">
        <v>936</v>
      </c>
      <c r="N9" s="15">
        <v>757</v>
      </c>
      <c r="O9" s="15">
        <v>378</v>
      </c>
      <c r="P9" s="25">
        <v>29539</v>
      </c>
      <c r="Q9" s="34">
        <v>35.374776954121408</v>
      </c>
    </row>
    <row r="10" spans="1:17" ht="13.5">
      <c r="A10" s="12"/>
      <c r="B10" s="13" t="s">
        <v>24</v>
      </c>
      <c r="C10" s="14">
        <v>174</v>
      </c>
      <c r="D10" s="14">
        <v>241</v>
      </c>
      <c r="E10" s="14">
        <v>228</v>
      </c>
      <c r="F10" s="14">
        <v>187</v>
      </c>
      <c r="G10" s="14">
        <v>173</v>
      </c>
      <c r="H10" s="14">
        <v>169</v>
      </c>
      <c r="I10" s="14">
        <v>112</v>
      </c>
      <c r="J10" s="14">
        <v>194</v>
      </c>
      <c r="K10" s="14">
        <v>236</v>
      </c>
      <c r="L10" s="14">
        <v>247</v>
      </c>
      <c r="M10" s="14">
        <v>275</v>
      </c>
      <c r="N10" s="14">
        <v>290</v>
      </c>
      <c r="O10" s="14">
        <v>181</v>
      </c>
      <c r="P10" s="62">
        <v>21940</v>
      </c>
      <c r="Q10" s="53"/>
    </row>
    <row r="11" spans="1:17" ht="13.5">
      <c r="A11" s="16"/>
      <c r="B11" s="17" t="s">
        <v>25</v>
      </c>
      <c r="C11" s="18">
        <v>183</v>
      </c>
      <c r="D11" s="18">
        <v>211</v>
      </c>
      <c r="E11" s="18">
        <v>207</v>
      </c>
      <c r="F11" s="18">
        <v>275</v>
      </c>
      <c r="G11" s="18">
        <v>221</v>
      </c>
      <c r="H11" s="18">
        <v>211</v>
      </c>
      <c r="I11" s="18">
        <v>177</v>
      </c>
      <c r="J11" s="18">
        <v>205</v>
      </c>
      <c r="K11" s="18">
        <v>296</v>
      </c>
      <c r="L11" s="18">
        <v>542</v>
      </c>
      <c r="M11" s="18">
        <v>661</v>
      </c>
      <c r="N11" s="18">
        <v>467</v>
      </c>
      <c r="O11" s="18">
        <v>197</v>
      </c>
      <c r="P11" s="63">
        <v>7599</v>
      </c>
      <c r="Q11" s="56"/>
    </row>
    <row r="12" spans="1:17" ht="13.5">
      <c r="A12" s="12" t="s">
        <v>2</v>
      </c>
      <c r="B12" s="13"/>
      <c r="C12" s="15">
        <v>479</v>
      </c>
      <c r="D12" s="15">
        <v>445</v>
      </c>
      <c r="E12" s="15">
        <v>463</v>
      </c>
      <c r="F12" s="15">
        <v>462</v>
      </c>
      <c r="G12" s="15">
        <v>497</v>
      </c>
      <c r="H12" s="15">
        <v>424</v>
      </c>
      <c r="I12" s="15">
        <v>376</v>
      </c>
      <c r="J12" s="15">
        <v>385</v>
      </c>
      <c r="K12" s="15">
        <v>537</v>
      </c>
      <c r="L12" s="15">
        <v>580</v>
      </c>
      <c r="M12" s="15">
        <v>650</v>
      </c>
      <c r="N12" s="15">
        <v>418</v>
      </c>
      <c r="O12" s="15">
        <v>555</v>
      </c>
      <c r="P12" s="25">
        <v>31192</v>
      </c>
      <c r="Q12" s="34">
        <v>37.354346550423337</v>
      </c>
    </row>
    <row r="13" spans="1:17" ht="13.5">
      <c r="A13" s="12"/>
      <c r="B13" s="13" t="s">
        <v>24</v>
      </c>
      <c r="C13" s="14">
        <v>245</v>
      </c>
      <c r="D13" s="14">
        <v>231</v>
      </c>
      <c r="E13" s="14">
        <v>208</v>
      </c>
      <c r="F13" s="14">
        <v>230</v>
      </c>
      <c r="G13" s="14">
        <v>232</v>
      </c>
      <c r="H13" s="14">
        <v>166</v>
      </c>
      <c r="I13" s="14">
        <v>173</v>
      </c>
      <c r="J13" s="14">
        <v>203</v>
      </c>
      <c r="K13" s="14">
        <v>243</v>
      </c>
      <c r="L13" s="14">
        <v>196</v>
      </c>
      <c r="M13" s="14">
        <v>236</v>
      </c>
      <c r="N13" s="14">
        <v>201</v>
      </c>
      <c r="O13" s="14">
        <v>263</v>
      </c>
      <c r="P13" s="62">
        <v>23675</v>
      </c>
      <c r="Q13" s="53"/>
    </row>
    <row r="14" spans="1:17" ht="13.5">
      <c r="A14" s="16"/>
      <c r="B14" s="17" t="s">
        <v>25</v>
      </c>
      <c r="C14" s="18">
        <v>234</v>
      </c>
      <c r="D14" s="18">
        <v>214</v>
      </c>
      <c r="E14" s="18">
        <v>255</v>
      </c>
      <c r="F14" s="18">
        <v>232</v>
      </c>
      <c r="G14" s="18">
        <v>265</v>
      </c>
      <c r="H14" s="18">
        <v>258</v>
      </c>
      <c r="I14" s="18">
        <v>203</v>
      </c>
      <c r="J14" s="18">
        <v>182</v>
      </c>
      <c r="K14" s="18">
        <v>294</v>
      </c>
      <c r="L14" s="18">
        <v>384</v>
      </c>
      <c r="M14" s="18">
        <v>414</v>
      </c>
      <c r="N14" s="18">
        <v>217</v>
      </c>
      <c r="O14" s="18">
        <v>292</v>
      </c>
      <c r="P14" s="63">
        <v>7517</v>
      </c>
      <c r="Q14" s="56"/>
    </row>
    <row r="15" spans="1:17" ht="13.5">
      <c r="A15" s="12" t="s">
        <v>3</v>
      </c>
      <c r="B15" s="13"/>
      <c r="C15" s="15">
        <v>312</v>
      </c>
      <c r="D15" s="15">
        <v>264</v>
      </c>
      <c r="E15" s="15">
        <v>300</v>
      </c>
      <c r="F15" s="15">
        <v>264</v>
      </c>
      <c r="G15" s="15">
        <v>295</v>
      </c>
      <c r="H15" s="15">
        <v>246</v>
      </c>
      <c r="I15" s="15">
        <v>220</v>
      </c>
      <c r="J15" s="15">
        <v>211</v>
      </c>
      <c r="K15" s="15">
        <v>446</v>
      </c>
      <c r="L15" s="15">
        <v>442</v>
      </c>
      <c r="M15" s="15">
        <v>440</v>
      </c>
      <c r="N15" s="15">
        <v>377</v>
      </c>
      <c r="O15" s="15">
        <v>352</v>
      </c>
      <c r="P15" s="25">
        <v>19688</v>
      </c>
      <c r="Q15" s="34">
        <v>23.577596014514448</v>
      </c>
    </row>
    <row r="16" spans="1:17" ht="13.5">
      <c r="A16" s="12"/>
      <c r="B16" s="13" t="s">
        <v>24</v>
      </c>
      <c r="C16" s="14">
        <v>166</v>
      </c>
      <c r="D16" s="14">
        <v>129</v>
      </c>
      <c r="E16" s="14">
        <v>153</v>
      </c>
      <c r="F16" s="14">
        <v>108</v>
      </c>
      <c r="G16" s="14">
        <v>131</v>
      </c>
      <c r="H16" s="14">
        <v>106</v>
      </c>
      <c r="I16" s="14">
        <v>105</v>
      </c>
      <c r="J16" s="14">
        <v>108</v>
      </c>
      <c r="K16" s="14">
        <v>175</v>
      </c>
      <c r="L16" s="14">
        <v>119</v>
      </c>
      <c r="M16" s="14">
        <v>159</v>
      </c>
      <c r="N16" s="14">
        <v>111</v>
      </c>
      <c r="O16" s="14">
        <v>147</v>
      </c>
      <c r="P16" s="62">
        <v>14680</v>
      </c>
      <c r="Q16" s="53"/>
    </row>
    <row r="17" spans="1:17" ht="13.5">
      <c r="A17" s="12"/>
      <c r="B17" s="17" t="s">
        <v>25</v>
      </c>
      <c r="C17" s="24">
        <v>146</v>
      </c>
      <c r="D17" s="24">
        <v>135</v>
      </c>
      <c r="E17" s="24">
        <v>147</v>
      </c>
      <c r="F17" s="24">
        <v>156</v>
      </c>
      <c r="G17" s="24">
        <v>164</v>
      </c>
      <c r="H17" s="24">
        <v>140</v>
      </c>
      <c r="I17" s="24">
        <v>115</v>
      </c>
      <c r="J17" s="24">
        <v>103</v>
      </c>
      <c r="K17" s="24">
        <v>271</v>
      </c>
      <c r="L17" s="24">
        <v>323</v>
      </c>
      <c r="M17" s="24">
        <v>281</v>
      </c>
      <c r="N17" s="24">
        <v>266</v>
      </c>
      <c r="O17" s="24">
        <v>205</v>
      </c>
      <c r="P17" s="64">
        <v>5008</v>
      </c>
      <c r="Q17" s="57"/>
    </row>
    <row r="18" spans="1:17" ht="13.5">
      <c r="A18" s="9" t="s">
        <v>26</v>
      </c>
      <c r="B18" s="10"/>
      <c r="C18" s="11">
        <v>1240</v>
      </c>
      <c r="D18" s="11">
        <v>1252</v>
      </c>
      <c r="E18" s="11">
        <v>1287</v>
      </c>
      <c r="F18" s="11">
        <v>1282</v>
      </c>
      <c r="G18" s="11">
        <v>1278</v>
      </c>
      <c r="H18" s="11">
        <v>1157</v>
      </c>
      <c r="I18" s="11">
        <v>997</v>
      </c>
      <c r="J18" s="11">
        <v>1095</v>
      </c>
      <c r="K18" s="11">
        <v>1595</v>
      </c>
      <c r="L18" s="11">
        <v>1952</v>
      </c>
      <c r="M18" s="11">
        <v>2167</v>
      </c>
      <c r="N18" s="11">
        <v>1682</v>
      </c>
      <c r="O18" s="15">
        <v>1406</v>
      </c>
      <c r="P18" s="25">
        <v>83503</v>
      </c>
      <c r="Q18" s="80">
        <v>100</v>
      </c>
    </row>
    <row r="19" spans="1:17" ht="13.5">
      <c r="A19" s="12"/>
      <c r="B19" s="13" t="s">
        <v>24</v>
      </c>
      <c r="C19" s="14">
        <v>626</v>
      </c>
      <c r="D19" s="14">
        <v>642</v>
      </c>
      <c r="E19" s="14">
        <v>628</v>
      </c>
      <c r="F19" s="14">
        <v>560</v>
      </c>
      <c r="G19" s="14">
        <v>565</v>
      </c>
      <c r="H19" s="14">
        <v>481</v>
      </c>
      <c r="I19" s="14">
        <v>428</v>
      </c>
      <c r="J19" s="14">
        <v>549</v>
      </c>
      <c r="K19" s="14">
        <v>682</v>
      </c>
      <c r="L19" s="14">
        <v>611</v>
      </c>
      <c r="M19" s="14">
        <v>722</v>
      </c>
      <c r="N19" s="14">
        <v>646</v>
      </c>
      <c r="O19" s="14">
        <v>638</v>
      </c>
      <c r="P19" s="62">
        <v>62046</v>
      </c>
      <c r="Q19" s="93">
        <v>74.303917224530863</v>
      </c>
    </row>
    <row r="20" spans="1:17" ht="14.25" thickBot="1">
      <c r="A20" s="19"/>
      <c r="B20" s="20" t="s">
        <v>25</v>
      </c>
      <c r="C20" s="21">
        <v>614</v>
      </c>
      <c r="D20" s="21">
        <v>610</v>
      </c>
      <c r="E20" s="21">
        <v>659</v>
      </c>
      <c r="F20" s="21">
        <v>722</v>
      </c>
      <c r="G20" s="21">
        <v>713</v>
      </c>
      <c r="H20" s="21">
        <v>676</v>
      </c>
      <c r="I20" s="21">
        <v>569</v>
      </c>
      <c r="J20" s="21">
        <v>546</v>
      </c>
      <c r="K20" s="21">
        <v>913</v>
      </c>
      <c r="L20" s="21">
        <v>1341</v>
      </c>
      <c r="M20" s="21">
        <v>1445</v>
      </c>
      <c r="N20" s="21">
        <v>1036</v>
      </c>
      <c r="O20" s="21">
        <v>768</v>
      </c>
      <c r="P20" s="65">
        <v>21457</v>
      </c>
      <c r="Q20" s="94">
        <v>25.696082775469144</v>
      </c>
    </row>
    <row r="21" spans="1:17" ht="13.5">
      <c r="A21" s="78" t="s">
        <v>40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77"/>
    </row>
    <row r="22" spans="1:17" ht="24" customHeight="1">
      <c r="A22" s="118" t="s">
        <v>32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</row>
    <row r="23" spans="1:17" ht="27.75" customHeight="1">
      <c r="A23" s="118" t="s">
        <v>28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17">
      <c r="A24" s="88"/>
    </row>
    <row r="49" spans="3: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A23:Q23"/>
    <mergeCell ref="A4:B5"/>
    <mergeCell ref="A22:Q22"/>
    <mergeCell ref="J4:J5"/>
    <mergeCell ref="K4:K5"/>
    <mergeCell ref="N4:N5"/>
    <mergeCell ref="O4:O5"/>
    <mergeCell ref="G4:G5"/>
    <mergeCell ref="H4:H5"/>
    <mergeCell ref="I4:I5"/>
    <mergeCell ref="M4:M5"/>
    <mergeCell ref="L4:L5"/>
    <mergeCell ref="F4:F5"/>
    <mergeCell ref="C4:C5"/>
    <mergeCell ref="D4:D5"/>
    <mergeCell ref="E4:E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="110" zoomScaleNormal="110" workbookViewId="0"/>
  </sheetViews>
  <sheetFormatPr baseColWidth="10" defaultRowHeight="15"/>
  <cols>
    <col min="1" max="1" width="2.140625" style="83" customWidth="1"/>
    <col min="2" max="2" width="22" style="83" customWidth="1"/>
    <col min="3" max="15" width="9" style="83" customWidth="1"/>
    <col min="16" max="16" width="10.140625" style="83" customWidth="1"/>
    <col min="17" max="17" width="7.85546875" style="83" customWidth="1"/>
    <col min="18" max="16384" width="11.42578125" style="83"/>
  </cols>
  <sheetData>
    <row r="1" spans="1:17" ht="16.5">
      <c r="B1" s="84" t="s">
        <v>41</v>
      </c>
    </row>
    <row r="2" spans="1:17" s="26" customFormat="1" ht="53.2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43" customFormat="1" ht="16.5">
      <c r="A3" s="3" t="s">
        <v>31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43" customFormat="1" ht="13.5" thickBot="1">
      <c r="A4" s="29"/>
      <c r="B4" s="29"/>
      <c r="C4" s="29"/>
      <c r="D4" s="29"/>
      <c r="E4" s="29"/>
      <c r="F4" s="29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s="26" customFormat="1" ht="16.5" customHeight="1">
      <c r="A5" s="125" t="s">
        <v>27</v>
      </c>
      <c r="B5" s="126"/>
      <c r="C5" s="121">
        <v>43282</v>
      </c>
      <c r="D5" s="121">
        <v>43313</v>
      </c>
      <c r="E5" s="121">
        <v>43344</v>
      </c>
      <c r="F5" s="121">
        <v>43374</v>
      </c>
      <c r="G5" s="121">
        <v>43405</v>
      </c>
      <c r="H5" s="121">
        <v>43435</v>
      </c>
      <c r="I5" s="121">
        <v>43466</v>
      </c>
      <c r="J5" s="121">
        <v>43497</v>
      </c>
      <c r="K5" s="121">
        <v>43525</v>
      </c>
      <c r="L5" s="121">
        <v>43556</v>
      </c>
      <c r="M5" s="121">
        <v>43586</v>
      </c>
      <c r="N5" s="121">
        <v>43617</v>
      </c>
      <c r="O5" s="123">
        <v>43647</v>
      </c>
      <c r="P5" s="45" t="s">
        <v>21</v>
      </c>
      <c r="Q5" s="46"/>
    </row>
    <row r="6" spans="1:17" s="26" customFormat="1" ht="16.5" customHeight="1">
      <c r="A6" s="127"/>
      <c r="B6" s="127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4"/>
      <c r="P6" s="47" t="s">
        <v>22</v>
      </c>
      <c r="Q6" s="48" t="s">
        <v>23</v>
      </c>
    </row>
    <row r="7" spans="1:17" s="26" customFormat="1" ht="15.75" customHeight="1">
      <c r="A7" s="49" t="s">
        <v>0</v>
      </c>
      <c r="B7" s="50"/>
      <c r="C7" s="128">
        <v>2.3576960000000002</v>
      </c>
      <c r="D7" s="128">
        <v>2.183135</v>
      </c>
      <c r="E7" s="128">
        <v>2.0516939999999999</v>
      </c>
      <c r="F7" s="128">
        <v>2.416391</v>
      </c>
      <c r="G7" s="128">
        <v>2.0884339999999999</v>
      </c>
      <c r="H7" s="128">
        <v>1.804098</v>
      </c>
      <c r="I7" s="128">
        <v>2.2355700000000001</v>
      </c>
      <c r="J7" s="128">
        <v>1.8541989999999999</v>
      </c>
      <c r="K7" s="128">
        <v>1.0821559999999999</v>
      </c>
      <c r="L7" s="128">
        <v>2.9632849999999999</v>
      </c>
      <c r="M7" s="128">
        <v>2.721854</v>
      </c>
      <c r="N7" s="128">
        <v>2.3302529999999999</v>
      </c>
      <c r="O7" s="129">
        <v>2.4119780000000004</v>
      </c>
      <c r="P7" s="25">
        <v>91.645038999999983</v>
      </c>
      <c r="Q7" s="95">
        <v>3.4935150224061107</v>
      </c>
    </row>
    <row r="8" spans="1:17" s="26" customFormat="1" ht="15.75" customHeight="1">
      <c r="A8" s="51"/>
      <c r="B8" s="52" t="s">
        <v>24</v>
      </c>
      <c r="C8" s="130">
        <v>1.7543390000000001</v>
      </c>
      <c r="D8" s="130">
        <v>1.4116070000000001</v>
      </c>
      <c r="E8" s="130">
        <v>1.125847</v>
      </c>
      <c r="F8" s="130">
        <v>1.208742</v>
      </c>
      <c r="G8" s="131">
        <v>1.0929199999999999</v>
      </c>
      <c r="H8" s="131">
        <v>0.88966699999999999</v>
      </c>
      <c r="I8" s="131">
        <v>1.353003</v>
      </c>
      <c r="J8" s="131">
        <v>1.1605639999999999</v>
      </c>
      <c r="K8" s="131">
        <v>0.55064599999999997</v>
      </c>
      <c r="L8" s="131">
        <v>1.6847129999999999</v>
      </c>
      <c r="M8" s="131">
        <v>1.414371</v>
      </c>
      <c r="N8" s="131">
        <v>0.97649300000000006</v>
      </c>
      <c r="O8" s="131">
        <v>1.1433420000000001</v>
      </c>
      <c r="P8" s="62">
        <v>69.010703000000007</v>
      </c>
      <c r="Q8" s="89"/>
    </row>
    <row r="9" spans="1:17" s="26" customFormat="1" ht="15.75" customHeight="1">
      <c r="A9" s="54"/>
      <c r="B9" s="55" t="s">
        <v>25</v>
      </c>
      <c r="C9" s="132">
        <v>0.60335700000000003</v>
      </c>
      <c r="D9" s="132">
        <v>0.77152799999999999</v>
      </c>
      <c r="E9" s="132">
        <v>0.92584699999999998</v>
      </c>
      <c r="F9" s="132">
        <v>1.207649</v>
      </c>
      <c r="G9" s="132">
        <v>0.99551400000000001</v>
      </c>
      <c r="H9" s="132">
        <v>0.91443099999999999</v>
      </c>
      <c r="I9" s="132">
        <v>0.88256699999999999</v>
      </c>
      <c r="J9" s="132">
        <v>0.693635</v>
      </c>
      <c r="K9" s="132">
        <v>0.53151000000000004</v>
      </c>
      <c r="L9" s="132">
        <v>1.278572</v>
      </c>
      <c r="M9" s="132">
        <v>1.307483</v>
      </c>
      <c r="N9" s="132">
        <v>1.3537600000000001</v>
      </c>
      <c r="O9" s="132">
        <v>1.2686360000000001</v>
      </c>
      <c r="P9" s="63">
        <v>22.634336000000005</v>
      </c>
      <c r="Q9" s="90"/>
    </row>
    <row r="10" spans="1:17" s="26" customFormat="1" ht="15.75" customHeight="1">
      <c r="A10" s="51" t="s">
        <v>1</v>
      </c>
      <c r="B10" s="52"/>
      <c r="C10" s="129">
        <v>8.8336009999999998</v>
      </c>
      <c r="D10" s="129">
        <v>11.016655</v>
      </c>
      <c r="E10" s="129">
        <v>10.687128</v>
      </c>
      <c r="F10" s="129">
        <v>11.551774</v>
      </c>
      <c r="G10" s="129">
        <v>8.9001239999999999</v>
      </c>
      <c r="H10" s="129">
        <v>9.054551</v>
      </c>
      <c r="I10" s="129">
        <v>6.8506359999999997</v>
      </c>
      <c r="J10" s="129">
        <v>9.5975180000000009</v>
      </c>
      <c r="K10" s="129">
        <v>13.667154</v>
      </c>
      <c r="L10" s="129">
        <v>19.812365</v>
      </c>
      <c r="M10" s="129">
        <v>22.169988</v>
      </c>
      <c r="N10" s="129">
        <v>18.166798999999997</v>
      </c>
      <c r="O10" s="129">
        <v>9.7517269999999989</v>
      </c>
      <c r="P10" s="25">
        <v>905.65758000000005</v>
      </c>
      <c r="Q10" s="95">
        <v>34.523727584271803</v>
      </c>
    </row>
    <row r="11" spans="1:17" s="26" customFormat="1" ht="15.75" customHeight="1">
      <c r="A11" s="51"/>
      <c r="B11" s="52" t="s">
        <v>24</v>
      </c>
      <c r="C11" s="130">
        <v>4.8080809999999996</v>
      </c>
      <c r="D11" s="130">
        <v>6.2659190000000002</v>
      </c>
      <c r="E11" s="130">
        <v>6.0643779999999996</v>
      </c>
      <c r="F11" s="130">
        <v>4.5845570000000002</v>
      </c>
      <c r="G11" s="130">
        <v>4.3471120000000001</v>
      </c>
      <c r="H11" s="130">
        <v>4.2022789999999999</v>
      </c>
      <c r="I11" s="130">
        <v>2.5630410000000001</v>
      </c>
      <c r="J11" s="130">
        <v>4.5602369999999999</v>
      </c>
      <c r="K11" s="130">
        <v>6.8508570000000004</v>
      </c>
      <c r="L11" s="130">
        <v>7.1334410000000004</v>
      </c>
      <c r="M11" s="130">
        <v>7.5986310000000001</v>
      </c>
      <c r="N11" s="130">
        <v>7.8865970000000001</v>
      </c>
      <c r="O11" s="130">
        <v>4.8412670000000002</v>
      </c>
      <c r="P11" s="62">
        <v>714.65372800000011</v>
      </c>
      <c r="Q11" s="89"/>
    </row>
    <row r="12" spans="1:17" s="26" customFormat="1" ht="15.75" customHeight="1">
      <c r="A12" s="54"/>
      <c r="B12" s="55" t="s">
        <v>25</v>
      </c>
      <c r="C12" s="132">
        <v>4.0255200000000002</v>
      </c>
      <c r="D12" s="132">
        <v>4.7507359999999998</v>
      </c>
      <c r="E12" s="132">
        <v>4.6227499999999999</v>
      </c>
      <c r="F12" s="132">
        <v>6.9672169999999998</v>
      </c>
      <c r="G12" s="132">
        <v>4.5530119999999998</v>
      </c>
      <c r="H12" s="132">
        <v>4.8522720000000001</v>
      </c>
      <c r="I12" s="132">
        <v>4.2875949999999996</v>
      </c>
      <c r="J12" s="132">
        <v>5.0372810000000001</v>
      </c>
      <c r="K12" s="132">
        <v>6.8162969999999996</v>
      </c>
      <c r="L12" s="132">
        <v>12.678924</v>
      </c>
      <c r="M12" s="132">
        <v>14.571357000000001</v>
      </c>
      <c r="N12" s="132">
        <v>10.280201999999999</v>
      </c>
      <c r="O12" s="132">
        <v>4.9104599999999996</v>
      </c>
      <c r="P12" s="63">
        <v>191.00385200000002</v>
      </c>
      <c r="Q12" s="90"/>
    </row>
    <row r="13" spans="1:17" s="26" customFormat="1" ht="15.75" customHeight="1">
      <c r="A13" s="51" t="s">
        <v>2</v>
      </c>
      <c r="B13" s="52"/>
      <c r="C13" s="129">
        <v>12.238256</v>
      </c>
      <c r="D13" s="129">
        <v>10.325778</v>
      </c>
      <c r="E13" s="129">
        <v>11.595715999999999</v>
      </c>
      <c r="F13" s="129">
        <v>11.302485000000001</v>
      </c>
      <c r="G13" s="129">
        <v>11.468016</v>
      </c>
      <c r="H13" s="129">
        <v>9.4601420000000012</v>
      </c>
      <c r="I13" s="129">
        <v>8.7571170000000009</v>
      </c>
      <c r="J13" s="129">
        <v>8.5553019999999993</v>
      </c>
      <c r="K13" s="129">
        <v>12.593980999999999</v>
      </c>
      <c r="L13" s="129">
        <v>13.460008000000002</v>
      </c>
      <c r="M13" s="129">
        <v>16.214765</v>
      </c>
      <c r="N13" s="129">
        <v>10.60638</v>
      </c>
      <c r="O13" s="129">
        <v>13.245552</v>
      </c>
      <c r="P13" s="25">
        <v>997.46813199999985</v>
      </c>
      <c r="Q13" s="95">
        <v>38.023551973319165</v>
      </c>
    </row>
    <row r="14" spans="1:17" s="26" customFormat="1" ht="15.75" customHeight="1">
      <c r="A14" s="51"/>
      <c r="B14" s="52" t="s">
        <v>24</v>
      </c>
      <c r="C14" s="130">
        <v>7.0359400000000001</v>
      </c>
      <c r="D14" s="130">
        <v>5.8875539999999997</v>
      </c>
      <c r="E14" s="130">
        <v>5.9545139999999996</v>
      </c>
      <c r="F14" s="130">
        <v>6.3934340000000001</v>
      </c>
      <c r="G14" s="130">
        <v>6.3819140000000001</v>
      </c>
      <c r="H14" s="130">
        <v>4.3265140000000004</v>
      </c>
      <c r="I14" s="130">
        <v>4.5166149999999998</v>
      </c>
      <c r="J14" s="130">
        <v>4.9749299999999996</v>
      </c>
      <c r="K14" s="130">
        <v>6.498958</v>
      </c>
      <c r="L14" s="130">
        <v>5.4024650000000003</v>
      </c>
      <c r="M14" s="130">
        <v>7.0567880000000001</v>
      </c>
      <c r="N14" s="130">
        <v>5.6427800000000001</v>
      </c>
      <c r="O14" s="130">
        <v>7.4780280000000001</v>
      </c>
      <c r="P14" s="62">
        <v>817.51572499999997</v>
      </c>
      <c r="Q14" s="89"/>
    </row>
    <row r="15" spans="1:17" s="26" customFormat="1" ht="15.75" customHeight="1">
      <c r="A15" s="54"/>
      <c r="B15" s="55" t="s">
        <v>25</v>
      </c>
      <c r="C15" s="132">
        <v>5.2023159999999997</v>
      </c>
      <c r="D15" s="132">
        <v>4.4382239999999999</v>
      </c>
      <c r="E15" s="132">
        <v>5.6412019999999998</v>
      </c>
      <c r="F15" s="132">
        <v>4.9090509999999998</v>
      </c>
      <c r="G15" s="132">
        <v>5.0861020000000003</v>
      </c>
      <c r="H15" s="132">
        <v>5.1336279999999999</v>
      </c>
      <c r="I15" s="132">
        <v>4.2405020000000002</v>
      </c>
      <c r="J15" s="132">
        <v>3.5803720000000001</v>
      </c>
      <c r="K15" s="132">
        <v>6.0950230000000003</v>
      </c>
      <c r="L15" s="132">
        <v>8.0575430000000008</v>
      </c>
      <c r="M15" s="132">
        <v>9.1579770000000007</v>
      </c>
      <c r="N15" s="132">
        <v>4.9635999999999996</v>
      </c>
      <c r="O15" s="132">
        <v>5.7675239999999999</v>
      </c>
      <c r="P15" s="63">
        <v>179.95240700000002</v>
      </c>
      <c r="Q15" s="90"/>
    </row>
    <row r="16" spans="1:17" s="26" customFormat="1" ht="15.75" customHeight="1">
      <c r="A16" s="51" t="s">
        <v>3</v>
      </c>
      <c r="B16" s="52"/>
      <c r="C16" s="129">
        <v>8.2326800000000002</v>
      </c>
      <c r="D16" s="129">
        <v>6.138592</v>
      </c>
      <c r="E16" s="129">
        <v>7.689112999999999</v>
      </c>
      <c r="F16" s="129">
        <v>7.0925799999999999</v>
      </c>
      <c r="G16" s="129">
        <v>7.0863759999999996</v>
      </c>
      <c r="H16" s="129">
        <v>7.2806280000000001</v>
      </c>
      <c r="I16" s="129">
        <v>5.0433469999999998</v>
      </c>
      <c r="J16" s="129">
        <v>5.317399</v>
      </c>
      <c r="K16" s="129">
        <v>9.8734819999999992</v>
      </c>
      <c r="L16" s="129">
        <v>10.002127</v>
      </c>
      <c r="M16" s="129">
        <v>10.557033000000001</v>
      </c>
      <c r="N16" s="129">
        <v>8.5280449999999988</v>
      </c>
      <c r="O16" s="129">
        <v>8.4326000000000008</v>
      </c>
      <c r="P16" s="25">
        <v>628.51950000000011</v>
      </c>
      <c r="Q16" s="95">
        <v>23.959205420002913</v>
      </c>
    </row>
    <row r="17" spans="1:17" s="26" customFormat="1" ht="15.75" customHeight="1">
      <c r="A17" s="51"/>
      <c r="B17" s="52" t="s">
        <v>24</v>
      </c>
      <c r="C17" s="130">
        <v>4.7856969999999999</v>
      </c>
      <c r="D17" s="130">
        <v>3.3023500000000001</v>
      </c>
      <c r="E17" s="130">
        <v>4.6759959999999996</v>
      </c>
      <c r="F17" s="130">
        <v>3.1932179999999999</v>
      </c>
      <c r="G17" s="130">
        <v>3.6282640000000002</v>
      </c>
      <c r="H17" s="130">
        <v>4.1221509999999997</v>
      </c>
      <c r="I17" s="130">
        <v>2.7673559999999999</v>
      </c>
      <c r="J17" s="130">
        <v>3.091113</v>
      </c>
      <c r="K17" s="130">
        <v>4.759989</v>
      </c>
      <c r="L17" s="130">
        <v>3.3342299999999998</v>
      </c>
      <c r="M17" s="130">
        <v>4.3451459999999997</v>
      </c>
      <c r="N17" s="130">
        <v>3.393669</v>
      </c>
      <c r="O17" s="130">
        <v>3.8406750000000001</v>
      </c>
      <c r="P17" s="62">
        <v>505.98224300000004</v>
      </c>
      <c r="Q17" s="89"/>
    </row>
    <row r="18" spans="1:17" s="26" customFormat="1" ht="15.75" customHeight="1">
      <c r="A18" s="51"/>
      <c r="B18" s="52" t="s">
        <v>25</v>
      </c>
      <c r="C18" s="133">
        <v>3.4469829999999999</v>
      </c>
      <c r="D18" s="133">
        <v>2.8362419999999999</v>
      </c>
      <c r="E18" s="133">
        <v>3.0131169999999998</v>
      </c>
      <c r="F18" s="133">
        <v>3.899362</v>
      </c>
      <c r="G18" s="133">
        <v>3.4581119999999999</v>
      </c>
      <c r="H18" s="133">
        <v>3.158477</v>
      </c>
      <c r="I18" s="133">
        <v>2.2759909999999999</v>
      </c>
      <c r="J18" s="133">
        <v>2.226286</v>
      </c>
      <c r="K18" s="133">
        <v>5.1134930000000001</v>
      </c>
      <c r="L18" s="133">
        <v>6.667897</v>
      </c>
      <c r="M18" s="133">
        <v>6.2118869999999999</v>
      </c>
      <c r="N18" s="133">
        <v>5.1343759999999996</v>
      </c>
      <c r="O18" s="133">
        <v>4.5919249999999998</v>
      </c>
      <c r="P18" s="64">
        <v>122.53725700000003</v>
      </c>
      <c r="Q18" s="91"/>
    </row>
    <row r="19" spans="1:17" s="26" customFormat="1" ht="15.75" customHeight="1">
      <c r="A19" s="49" t="s">
        <v>26</v>
      </c>
      <c r="B19" s="50"/>
      <c r="C19" s="128">
        <v>31.662232999999997</v>
      </c>
      <c r="D19" s="128">
        <v>29.664159999999999</v>
      </c>
      <c r="E19" s="128">
        <v>32.023651000000001</v>
      </c>
      <c r="F19" s="128">
        <v>32.363230000000001</v>
      </c>
      <c r="G19" s="128">
        <v>29.542949999999998</v>
      </c>
      <c r="H19" s="128">
        <v>27.599418999999997</v>
      </c>
      <c r="I19" s="128">
        <v>22.886670000000002</v>
      </c>
      <c r="J19" s="128">
        <v>25.324418000000001</v>
      </c>
      <c r="K19" s="128">
        <v>37.216773000000003</v>
      </c>
      <c r="L19" s="128">
        <v>46.237785000000002</v>
      </c>
      <c r="M19" s="128">
        <v>51.663640000000001</v>
      </c>
      <c r="N19" s="128">
        <v>39.631476999999997</v>
      </c>
      <c r="O19" s="129">
        <v>33.841857000000005</v>
      </c>
      <c r="P19" s="25">
        <v>2623.2902510000004</v>
      </c>
      <c r="Q19" s="96">
        <v>100</v>
      </c>
    </row>
    <row r="20" spans="1:17" s="26" customFormat="1" ht="15.75" customHeight="1">
      <c r="A20" s="51"/>
      <c r="B20" s="52" t="s">
        <v>24</v>
      </c>
      <c r="C20" s="130">
        <v>18.384056999999999</v>
      </c>
      <c r="D20" s="130">
        <v>16.867429999999999</v>
      </c>
      <c r="E20" s="130">
        <v>17.820734999999999</v>
      </c>
      <c r="F20" s="130">
        <v>15.379951</v>
      </c>
      <c r="G20" s="130">
        <v>15.45021</v>
      </c>
      <c r="H20" s="130">
        <v>13.540610999999998</v>
      </c>
      <c r="I20" s="130">
        <v>11.200015</v>
      </c>
      <c r="J20" s="130">
        <v>13.786843999999999</v>
      </c>
      <c r="K20" s="130">
        <v>18.660450000000001</v>
      </c>
      <c r="L20" s="130">
        <v>17.554848999999997</v>
      </c>
      <c r="M20" s="130">
        <v>20.414936000000001</v>
      </c>
      <c r="N20" s="130">
        <v>17.899539000000001</v>
      </c>
      <c r="O20" s="130">
        <v>17.303312000000002</v>
      </c>
      <c r="P20" s="62">
        <v>2107.1623989999994</v>
      </c>
      <c r="Q20" s="97">
        <v>80.325171726489188</v>
      </c>
    </row>
    <row r="21" spans="1:17" s="26" customFormat="1" ht="15.75" customHeight="1" thickBot="1">
      <c r="A21" s="58"/>
      <c r="B21" s="59" t="s">
        <v>25</v>
      </c>
      <c r="C21" s="134">
        <v>13.278175999999998</v>
      </c>
      <c r="D21" s="134">
        <v>12.79673</v>
      </c>
      <c r="E21" s="134">
        <v>14.202916</v>
      </c>
      <c r="F21" s="134">
        <v>16.983279</v>
      </c>
      <c r="G21" s="134">
        <v>14.092739999999999</v>
      </c>
      <c r="H21" s="134">
        <v>14.058807999999999</v>
      </c>
      <c r="I21" s="134">
        <v>11.686655</v>
      </c>
      <c r="J21" s="134">
        <v>11.537574000000001</v>
      </c>
      <c r="K21" s="134">
        <v>18.556322999999999</v>
      </c>
      <c r="L21" s="134">
        <v>28.682936000000002</v>
      </c>
      <c r="M21" s="134">
        <v>31.248704</v>
      </c>
      <c r="N21" s="134">
        <v>21.731937999999996</v>
      </c>
      <c r="O21" s="134">
        <v>16.538544999999999</v>
      </c>
      <c r="P21" s="65">
        <v>516.12785200000008</v>
      </c>
      <c r="Q21" s="98">
        <v>19.674828273510784</v>
      </c>
    </row>
    <row r="22" spans="1:17" s="26" customFormat="1" ht="15.75" customHeight="1">
      <c r="A22" s="79" t="s">
        <v>40</v>
      </c>
      <c r="B22" s="5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53"/>
    </row>
    <row r="23" spans="1:17" s="26" customFormat="1" ht="12.75">
      <c r="A23" s="39" t="s">
        <v>33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7" s="26" customFormat="1" ht="15.75" customHeight="1">
      <c r="A24" s="39" t="s">
        <v>29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7" s="26" customFormat="1" ht="12.75">
      <c r="A25" s="88"/>
      <c r="B25" s="8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</sheetData>
  <mergeCells count="14">
    <mergeCell ref="A5:B6"/>
    <mergeCell ref="G5:G6"/>
    <mergeCell ref="H5:H6"/>
    <mergeCell ref="I5:I6"/>
    <mergeCell ref="J5:J6"/>
    <mergeCell ref="C5:C6"/>
    <mergeCell ref="K5:K6"/>
    <mergeCell ref="D5:D6"/>
    <mergeCell ref="E5:E6"/>
    <mergeCell ref="N5:N6"/>
    <mergeCell ref="O5:O6"/>
    <mergeCell ref="M5:M6"/>
    <mergeCell ref="L5:L6"/>
    <mergeCell ref="F5:F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Retiros 25%|AFP-Sexo-Edad r</vt:lpstr>
      <vt:lpstr>Retiros25%| Evol Num</vt:lpstr>
      <vt:lpstr>Retiros25%| Monto</vt:lpstr>
      <vt:lpstr>'Retiros 25%|AFP-Sexo-Edad r'!Área_de_impresión</vt:lpstr>
      <vt:lpstr>'Retiros25%| Evol Num'!Área_de_impresión</vt:lpstr>
      <vt:lpstr>'Retiros25%| Monto'!Área_de_impresión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asap2010</dc:creator>
  <cp:lastModifiedBy>Angela Milagros Jaico Carhuas</cp:lastModifiedBy>
  <cp:lastPrinted>2019-03-25T16:52:41Z</cp:lastPrinted>
  <dcterms:created xsi:type="dcterms:W3CDTF">2018-07-18T18:31:12Z</dcterms:created>
  <dcterms:modified xsi:type="dcterms:W3CDTF">2019-11-28T17:13:17Z</dcterms:modified>
</cp:coreProperties>
</file>