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'8'!$A$1:$G$23</definedName>
    <definedName name="_xlnm.Print_Area" localSheetId="11">'9'!$A$2:$T$25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<sst xmlns="http://schemas.openxmlformats.org/spreadsheetml/2006/main" count="6681" uniqueCount="1419">
  <si>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</si>
  <si>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</si>
  <si>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</si>
  <si>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</si>
  <si>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</si>
  <si>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</si>
  <si>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</si>
  <si>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</si>
  <si>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</si>
  <si>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</si>
  <si>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</si>
  <si>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</si>
  <si>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</si>
  <si>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</si>
  <si>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</si>
  <si>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</si>
  <si>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</si>
  <si>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</si>
  <si>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</si>
  <si>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</si>
  <si>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</si>
  <si>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</si>
  <si>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</si>
  <si>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</si>
  <si>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</si>
  <si>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</si>
  <si>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</si>
  <si>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</si>
  <si>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</si>
  <si>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</si>
  <si>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</si>
  <si>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</si>
  <si>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</si>
  <si>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</si>
  <si>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</si>
  <si>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</si>
  <si>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</si>
  <si>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</si>
  <si>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</si>
  <si>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</si>
  <si>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</si>
  <si>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</si>
  <si>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</si>
  <si>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</si>
  <si>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</si>
  <si>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</si>
  <si>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</si>
  <si>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</si>
  <si>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</si>
  <si>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</si>
  <si>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</si>
  <si>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</si>
  <si>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</si>
  <si>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</si>
  <si>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</si>
  <si>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</si>
  <si>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</si>
  <si>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</si>
  <si>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</si>
  <si>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</si>
  <si>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</si>
  <si>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</si>
  <si>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</si>
  <si>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</si>
  <si>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</si>
  <si>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</si>
  <si>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</si>
  <si>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</si>
  <si>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</si>
  <si>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</si>
  <si>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</si>
  <si>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</si>
  <si>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</si>
  <si>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</si>
  <si>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</si>
  <si>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</si>
  <si>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</si>
  <si>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</si>
  <si>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</si>
  <si>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</si>
  <si>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</si>
  <si>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</si>
  <si>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</si>
  <si>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</si>
  <si>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</si>
  <si>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</si>
  <si>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</si>
  <si>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</si>
  <si>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</si>
  <si>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</si>
  <si>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</si>
  <si>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</si>
  <si>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</si>
  <si>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</si>
  <si>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</si>
  <si>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</si>
  <si>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</si>
  <si>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</si>
  <si>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</si>
  <si>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</si>
  <si>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</si>
  <si>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</si>
  <si>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</si>
  <si>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</si>
  <si>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</si>
  <si>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</si>
  <si>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</si>
  <si>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</si>
  <si>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</si>
  <si>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</si>
  <si>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</si>
  <si>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</si>
  <si>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</si>
  <si>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</si>
  <si>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</si>
  <si>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</si>
  <si>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</si>
  <si>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</si>
  <si>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</si>
  <si>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</si>
  <si>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</si>
  <si>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</si>
  <si>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</si>
  <si>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</si>
  <si>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</si>
  <si>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</si>
  <si>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</si>
  <si>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</si>
  <si>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Grocio Prado</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</si>
  <si>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</si>
  <si>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</si>
  <si>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</si>
  <si>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</si>
  <si>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</si>
  <si>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</si>
  <si>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</si>
  <si>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</si>
  <si>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</si>
  <si>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</si>
  <si>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</si>
  <si>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</si>
  <si>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</si>
  <si>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</si>
  <si>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</si>
  <si>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</si>
  <si>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</si>
  <si>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</si>
  <si>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</si>
  <si>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</si>
  <si>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</si>
  <si>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</si>
  <si>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</si>
  <si>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</si>
  <si>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</si>
  <si>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</si>
  <si>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</si>
  <si>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</si>
  <si>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</si>
  <si>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Molina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</si>
  <si>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</si>
  <si>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</si>
  <si>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</si>
  <si>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</si>
  <si>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</si>
  <si>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</si>
  <si>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</si>
  <si>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</si>
  <si>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</si>
  <si>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</si>
  <si>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</si>
  <si>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</si>
  <si>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</si>
  <si>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</si>
  <si>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</si>
  <si>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</si>
  <si>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</si>
  <si>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</si>
  <si>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</si>
  <si>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</si>
  <si>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</si>
  <si>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</si>
  <si>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</si>
  <si>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</si>
  <si>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</si>
  <si>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</si>
  <si>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</si>
  <si>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</si>
  <si>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</si>
  <si>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</si>
  <si>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</si>
  <si>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</si>
  <si>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</si>
  <si>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</si>
  <si>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</si>
  <si>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</si>
  <si>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</si>
  <si>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</si>
  <si>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</si>
  <si>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</si>
  <si>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</si>
  <si>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</si>
  <si>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</si>
  <si>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</si>
  <si>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</si>
  <si>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</si>
  <si>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Gregorio Albarracín L</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</si>
  <si>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</si>
  <si>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</si>
  <si>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</si>
  <si>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</si>
  <si>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</si>
  <si>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</si>
  <si>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</si>
  <si>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</si>
  <si>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</si>
  <si>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</si>
  <si>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</si>
  <si>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</si>
  <si>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</si>
  <si>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</si>
  <si>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</si>
  <si>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</si>
  <si>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</si>
  <si>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</si>
  <si>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</si>
  <si>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</si>
  <si>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</si>
  <si>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</si>
  <si>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</si>
  <si>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FINANCIERA CONFIANZA</t>
  </si>
  <si>
    <t>Chachapoyas</t>
  </si>
  <si>
    <t>Moro</t>
  </si>
  <si>
    <t>La Joya</t>
  </si>
  <si>
    <t>Yanahuara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</si>
  <si>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</si>
  <si>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</si>
  <si>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</si>
  <si>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</si>
  <si>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</si>
  <si>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</si>
  <si>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</si>
  <si>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</si>
  <si>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</si>
  <si>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</si>
  <si>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</si>
  <si>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</si>
  <si>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</si>
  <si>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</si>
  <si>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</si>
  <si>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</si>
  <si>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</si>
  <si>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</si>
  <si>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</si>
  <si>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</si>
  <si>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</si>
  <si>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</si>
  <si>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</si>
  <si>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</si>
  <si>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</si>
  <si>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</si>
  <si>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</si>
  <si>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</si>
  <si>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</si>
  <si>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</si>
  <si>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</si>
  <si>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</si>
  <si>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</si>
  <si>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</si>
  <si>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</si>
  <si>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</si>
  <si>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</si>
  <si>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</si>
  <si>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</si>
  <si>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</si>
  <si>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</si>
  <si>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Imperial</t>
  </si>
  <si>
    <t>Canta</t>
  </si>
  <si>
    <t>General Sanchez Cerro</t>
  </si>
  <si>
    <t>Omate</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</si>
  <si>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</si>
  <si>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</si>
  <si>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</si>
  <si>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</si>
  <si>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</si>
  <si>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</si>
  <si>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</si>
  <si>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</si>
  <si>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</si>
  <si>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</si>
  <si>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</si>
  <si>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</si>
  <si>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</si>
  <si>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</si>
  <si>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</si>
  <si>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</si>
  <si>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Victor Larco Herrera</t>
  </si>
  <si>
    <t>Motupe</t>
  </si>
  <si>
    <t>Mariscal Caceres</t>
  </si>
  <si>
    <t>Juanjui</t>
  </si>
  <si>
    <t>Tocache</t>
  </si>
  <si>
    <t>Zarumilla</t>
  </si>
  <si>
    <t>Aguas Verdes</t>
  </si>
  <si>
    <t>FINANCIERA QAPAQ</t>
  </si>
  <si>
    <t>Huasahuasi</t>
  </si>
  <si>
    <t>Mala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</si>
  <si>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</si>
  <si>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</si>
  <si>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</si>
  <si>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</si>
  <si>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</si>
  <si>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</si>
  <si>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</si>
  <si>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</si>
  <si>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</si>
  <si>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</si>
  <si>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</si>
  <si>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</si>
  <si>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</si>
  <si>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</si>
  <si>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</si>
  <si>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</si>
  <si>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</si>
  <si>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</si>
  <si>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</si>
  <si>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</si>
  <si>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</si>
  <si>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</si>
  <si>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</si>
  <si>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</si>
  <si>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</si>
  <si>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</si>
  <si>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</si>
  <si>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</si>
  <si>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</si>
  <si>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</si>
  <si>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</si>
  <si>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Paruro</t>
  </si>
  <si>
    <t>Accha</t>
  </si>
  <si>
    <t>Chucuito</t>
  </si>
  <si>
    <t>Desaguadero</t>
  </si>
  <si>
    <t>Juli</t>
  </si>
  <si>
    <t>Melgar</t>
  </si>
  <si>
    <t>Ayaviri</t>
  </si>
  <si>
    <t>Yunguyo</t>
  </si>
  <si>
    <t>Azangaro</t>
  </si>
  <si>
    <t>Carabaya</t>
  </si>
  <si>
    <t>Macusani</t>
  </si>
  <si>
    <t>Huancane</t>
  </si>
  <si>
    <t>Ciudad Nueva</t>
  </si>
  <si>
    <t>MITSUI AUTO FINANCE</t>
  </si>
  <si>
    <t>FINANCIERA OH</t>
  </si>
  <si>
    <t>Lince</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</si>
  <si>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</si>
  <si>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</si>
  <si>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</si>
  <si>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</si>
  <si>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</si>
  <si>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</si>
  <si>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</si>
  <si>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</si>
  <si>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</si>
  <si>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</si>
  <si>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</si>
  <si>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</si>
  <si>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</si>
  <si>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</si>
  <si>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</si>
  <si>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</si>
  <si>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</si>
  <si>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</si>
  <si>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</si>
  <si>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</si>
  <si>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</si>
  <si>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</si>
  <si>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</si>
  <si>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</si>
  <si>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</si>
  <si>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</si>
  <si>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</si>
  <si>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</si>
  <si>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</si>
  <si>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</si>
  <si>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</si>
  <si>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</si>
  <si>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</si>
  <si>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</si>
  <si>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</si>
  <si>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</si>
  <si>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</si>
  <si>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</si>
  <si>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</si>
  <si>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</si>
  <si>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</si>
  <si>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</si>
  <si>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</si>
  <si>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</si>
  <si>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</si>
  <si>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</si>
  <si>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</si>
  <si>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</si>
  <si>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</si>
  <si>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</si>
  <si>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</si>
  <si>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</si>
  <si>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</si>
  <si>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</si>
  <si>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</si>
  <si>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</si>
  <si>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</si>
  <si>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</si>
  <si>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</si>
  <si>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</si>
  <si>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</si>
  <si>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</si>
  <si>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</si>
  <si>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</si>
  <si>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</si>
  <si>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</si>
  <si>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</si>
  <si>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</si>
  <si>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</si>
  <si>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</si>
  <si>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</si>
  <si>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</si>
  <si>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</si>
  <si>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</si>
  <si>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</si>
  <si>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</si>
  <si>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</si>
  <si>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</si>
  <si>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</si>
  <si>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</si>
  <si>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</si>
  <si>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</si>
  <si>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</si>
  <si>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</si>
  <si>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</si>
  <si>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</si>
  <si>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</si>
  <si>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</si>
  <si>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</si>
  <si>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</si>
  <si>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</si>
  <si>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</si>
  <si>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</si>
  <si>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</si>
  <si>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</si>
  <si>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</si>
  <si>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</si>
  <si>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</si>
  <si>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</si>
  <si>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</si>
  <si>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</si>
  <si>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</si>
  <si>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</si>
  <si>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</si>
  <si>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</si>
  <si>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</si>
  <si>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</si>
  <si>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</si>
  <si>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</si>
  <si>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</si>
  <si>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</si>
  <si>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</si>
  <si>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</si>
  <si>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</si>
  <si>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</si>
  <si>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</si>
  <si>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</si>
  <si>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</si>
  <si>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3.621</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</si>
  <si>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</si>
  <si>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</si>
  <si>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</si>
  <si>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</si>
  <si>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</si>
  <si>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</si>
  <si>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</si>
  <si>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</si>
  <si>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</si>
  <si>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</si>
  <si>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</si>
  <si>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</si>
  <si>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</si>
  <si>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</si>
  <si>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</si>
  <si>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</si>
  <si>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</si>
  <si>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</si>
  <si>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</si>
  <si>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</si>
  <si>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</si>
  <si>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</si>
  <si>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</si>
  <si>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</si>
  <si>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</si>
  <si>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</si>
  <si>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</si>
  <si>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</si>
  <si>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</si>
  <si>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</si>
  <si>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</si>
  <si>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</si>
  <si>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</si>
  <si>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</si>
  <si>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</si>
  <si>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</si>
  <si>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</si>
  <si>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</si>
  <si>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</si>
  <si>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</si>
  <si>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</si>
  <si>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</si>
  <si>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</si>
  <si>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</si>
  <si>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</si>
  <si>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</si>
  <si>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</si>
  <si>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</si>
  <si>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</si>
  <si>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</si>
  <si>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</si>
  <si>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</si>
  <si>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</si>
  <si>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</si>
  <si>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</si>
  <si>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</si>
  <si>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</si>
  <si>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</si>
  <si>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</si>
  <si>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</si>
  <si>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</si>
  <si>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</si>
  <si>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</si>
  <si>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</si>
  <si>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</si>
  <si>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</si>
  <si>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</si>
  <si>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</si>
  <si>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</si>
  <si>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</si>
  <si>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</si>
  <si>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</si>
  <si>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</si>
  <si>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</si>
  <si>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</si>
  <si>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</si>
  <si>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</si>
  <si>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</si>
  <si>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</si>
  <si>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</si>
  <si>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</si>
  <si>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</si>
  <si>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</si>
  <si>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</si>
  <si>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</si>
  <si>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</si>
  <si>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</si>
  <si>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</si>
  <si>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</si>
  <si>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</si>
  <si>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</si>
  <si>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</si>
  <si>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</si>
  <si>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</si>
  <si>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</si>
  <si>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</si>
  <si>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</si>
  <si>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</si>
  <si>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</si>
  <si>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</si>
  <si>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</si>
  <si>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</si>
  <si>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</si>
  <si>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</si>
  <si>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</si>
  <si>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</si>
  <si>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</si>
  <si>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</si>
  <si>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</si>
  <si>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</si>
  <si>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</si>
  <si>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</si>
  <si>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</si>
  <si>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</si>
  <si>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</si>
  <si>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</si>
  <si>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</si>
  <si>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</si>
  <si>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</si>
  <si>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</si>
  <si>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</si>
  <si>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</si>
  <si>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</si>
  <si>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</si>
  <si>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</si>
  <si>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</si>
  <si>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</si>
  <si>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</si>
  <si>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</si>
  <si>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</si>
  <si>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</si>
  <si>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</si>
  <si>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</si>
  <si>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</si>
  <si>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</si>
  <si>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</si>
  <si>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</si>
  <si>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</si>
  <si>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</si>
  <si>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</si>
  <si>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</si>
  <si>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</si>
  <si>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</si>
  <si>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</si>
  <si>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</si>
  <si>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</si>
  <si>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</si>
  <si>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</si>
  <si>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</si>
  <si>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</si>
  <si>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</si>
  <si>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</si>
  <si>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</si>
  <si>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</si>
  <si>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</si>
  <si>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</si>
  <si>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</si>
  <si>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</si>
  <si>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</si>
  <si>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</si>
  <si>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</si>
  <si>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</si>
  <si>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</si>
  <si>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</si>
  <si>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</si>
  <si>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</si>
  <si>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</si>
  <si>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</si>
  <si>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</si>
  <si>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</si>
  <si>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</si>
  <si>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</si>
  <si>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</si>
  <si>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</si>
  <si>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</si>
  <si>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</si>
  <si>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</si>
  <si>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</si>
  <si>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</si>
  <si>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</si>
  <si>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</si>
  <si>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</si>
  <si>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</si>
  <si>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</si>
  <si>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</si>
  <si>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</si>
  <si>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</si>
  <si>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</si>
  <si>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</si>
  <si>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</si>
  <si>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</si>
  <si>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</si>
  <si>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</si>
  <si>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</si>
  <si>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</si>
  <si>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</si>
  <si>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</si>
  <si>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</si>
  <si>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</si>
  <si>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</si>
  <si>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</si>
  <si>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</si>
  <si>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</si>
  <si>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</si>
  <si>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</si>
  <si>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</si>
  <si>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</si>
  <si>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</si>
  <si>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</si>
  <si>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</si>
  <si>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</si>
  <si>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</si>
  <si>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</si>
  <si>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</si>
  <si>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</si>
  <si>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</si>
  <si>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</si>
  <si>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</si>
  <si>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</si>
  <si>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</si>
  <si>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</si>
  <si>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</si>
  <si>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</si>
  <si>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</si>
  <si>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</si>
  <si>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</si>
  <si>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</si>
  <si>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</si>
  <si>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</si>
  <si>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</si>
  <si>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</si>
  <si>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</si>
  <si>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</si>
  <si>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</si>
  <si>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</si>
  <si>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</si>
  <si>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</si>
  <si>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</si>
  <si>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</si>
  <si>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t>REQUERIMIENTO DE PATRIMONIO EFECTIVO</t>
  </si>
  <si>
    <t>PATRIMONIO EFECTIVO TOTAL</t>
  </si>
  <si>
    <t>RATIO DE CAPITAL</t>
  </si>
  <si>
    <t>POR RIESGO</t>
  </si>
  <si>
    <r>
      <t>GLOBAL</t>
    </r>
    <r>
      <rPr>
        <b/>
        <vertAlign val="superscript"/>
        <sz val="10"/>
        <rFont val="Arial Narrow"/>
        <family val="2"/>
      </rPr>
      <t>1/</t>
    </r>
  </si>
  <si>
    <t>EMPRESAS</t>
  </si>
  <si>
    <t>DE CRÉDITO</t>
  </si>
  <si>
    <t>DE MERCADO</t>
  </si>
  <si>
    <t>OPERACIONAL</t>
  </si>
  <si>
    <t>(e)/[(d)/10%]</t>
  </si>
  <si>
    <t xml:space="preserve"> (C)</t>
  </si>
  <si>
    <t>(e)</t>
  </si>
  <si>
    <t xml:space="preserve">1/ El Ratio de Capital Global considera el Patrimonio Efectivo como porcentaje de los activos y contingentes ponderados por riesgo totales: riesgo de crédito, riesgo de mercado y riesgo operacional. </t>
  </si>
  <si>
    <t>Fuente: Reporte 2-D Requerimientos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</si>
  <si>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</si>
  <si>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</si>
  <si>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</si>
  <si>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</si>
  <si>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</si>
  <si>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30/11/2020)</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</si>
  <si>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</si>
  <si>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</si>
  <si>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</si>
  <si>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</si>
  <si>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</si>
  <si>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</si>
  <si>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</si>
  <si>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</si>
  <si>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</si>
  <si>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</si>
  <si>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</si>
  <si>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</si>
  <si>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</si>
  <si>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</si>
  <si>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</si>
  <si>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</si>
  <si>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</si>
  <si>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</si>
  <si>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</si>
  <si>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</si>
  <si>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</si>
  <si>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</si>
  <si>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</si>
  <si>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</si>
  <si>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</si>
  <si>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</si>
  <si>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</si>
  <si>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</si>
  <si>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</si>
  <si>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</si>
  <si>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</si>
  <si>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</si>
  <si>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</si>
  <si>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</si>
  <si>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</si>
  <si>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</si>
  <si>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</si>
  <si>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</si>
  <si>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</si>
  <si>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</si>
  <si>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</si>
  <si>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</si>
  <si>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</si>
  <si>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</si>
  <si>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</si>
  <si>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</si>
  <si>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</si>
  <si>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</si>
  <si>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</si>
  <si>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</si>
  <si>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</si>
  <si>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</si>
  <si>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</si>
  <si>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</si>
  <si>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</si>
  <si>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</si>
  <si>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</si>
  <si>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</si>
  <si>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</si>
  <si>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</si>
  <si>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</si>
  <si>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</si>
  <si>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</si>
  <si>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</si>
  <si>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</si>
  <si>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</si>
  <si>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</si>
  <si>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</si>
  <si>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</si>
  <si>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</si>
  <si>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</si>
  <si>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</si>
  <si>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</si>
  <si>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</si>
  <si>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</si>
  <si>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</si>
  <si>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</si>
  <si>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</si>
  <si>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</si>
  <si>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</si>
  <si>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</si>
  <si>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</si>
  <si>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</si>
  <si>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</si>
  <si>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</si>
  <si>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</si>
  <si>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</si>
  <si>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</si>
  <si>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</si>
  <si>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</si>
  <si>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</si>
  <si>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</si>
  <si>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</si>
  <si>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</si>
  <si>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</si>
  <si>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</si>
  <si>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</si>
  <si>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</si>
  <si>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</si>
  <si>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</si>
  <si>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</si>
  <si>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</si>
  <si>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</si>
  <si>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</si>
  <si>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</si>
  <si>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</si>
  <si>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</si>
  <si>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</si>
  <si>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</si>
  <si>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</si>
  <si>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</si>
  <si>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</si>
  <si>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</si>
  <si>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</si>
  <si>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</si>
  <si>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</si>
  <si>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</si>
  <si>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</si>
  <si>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</si>
  <si>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</si>
  <si>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</si>
  <si>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</si>
  <si>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</si>
  <si>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</si>
  <si>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</si>
  <si>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</si>
  <si>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</si>
  <si>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 soberano de ME</t>
  </si>
  <si>
    <t>Ponderador derivados crediticios</t>
  </si>
  <si>
    <t>Ponderación</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</si>
  <si>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</si>
  <si>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</si>
  <si>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</si>
  <si>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</si>
  <si>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Actualizado el 08.04.2021*</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</si>
  <si>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</si>
  <si>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</si>
  <si>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</si>
  <si>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</si>
  <si>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</si>
  <si>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</si>
  <si>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</si>
  <si>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</si>
  <si>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</si>
  <si>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</si>
  <si>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</si>
  <si>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</si>
  <si>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</si>
  <si>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*Financiera Qapac actualizó la información del Anexo N° 5.</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</si>
  <si>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</si>
  <si>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</si>
  <si>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</si>
  <si>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</si>
  <si>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</si>
  <si>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</si>
  <si>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</si>
  <si>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</si>
  <si>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</si>
  <si>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r>
      <rPr>
        <i/>
        <sz val="8"/>
        <rFont val="Arial Narrow"/>
        <family val="2"/>
      </rPr>
      <t>Nota</t>
    </r>
    <r>
      <rPr>
        <sz val="8"/>
        <rFont val="Arial Narrow"/>
        <family val="2"/>
      </rPr>
      <t xml:space="preserve">: 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</si>
  <si>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Asimismo, se les permitió suspender el conteo </t>
  </si>
  <si>
    <t xml:space="preserve">         de los días de atraso de aquellos créditos que al 29/02/20 presentaban más de 15 días calendario de atraso, hasta el 31 de agosto 2020.</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</si>
  <si>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</si>
  <si>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</si>
  <si>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</si>
  <si>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</si>
  <si>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</si>
  <si>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</si>
  <si>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</si>
  <si>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</si>
  <si>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</si>
  <si>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</si>
  <si>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</si>
  <si>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</si>
  <si>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</si>
  <si>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</si>
  <si>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</si>
  <si>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</si>
  <si>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</si>
  <si>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</si>
  <si>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</si>
  <si>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</si>
  <si>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</si>
  <si>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</si>
  <si>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</si>
  <si>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</si>
  <si>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</si>
  <si>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</si>
  <si>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</si>
  <si>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</si>
  <si>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</si>
  <si>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</si>
  <si>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</si>
  <si>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</si>
  <si>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</si>
  <si>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</si>
  <si>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</si>
  <si>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</si>
  <si>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</si>
  <si>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</si>
  <si>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</si>
  <si>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</si>
  <si>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</si>
  <si>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</si>
  <si>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</si>
  <si>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</si>
  <si>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Diciembre de 2020</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</si>
  <si>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</si>
  <si>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</si>
  <si>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</si>
  <si>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</si>
  <si>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</si>
  <si>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</si>
  <si>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</si>
  <si>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</si>
  <si>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</si>
  <si>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</si>
  <si>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</si>
  <si>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</si>
  <si>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</si>
  <si>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</si>
  <si>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</si>
  <si>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</si>
  <si>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</si>
  <si>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</si>
  <si>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</si>
  <si>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</si>
  <si>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</si>
  <si>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</si>
  <si>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</si>
  <si>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</si>
  <si>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</si>
  <si>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</si>
  <si>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</si>
  <si>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</si>
  <si>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</si>
  <si>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</si>
  <si>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</si>
  <si>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</si>
  <si>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</si>
  <si>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</si>
  <si>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</si>
  <si>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</si>
  <si>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</si>
  <si>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</si>
  <si>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</si>
  <si>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</si>
  <si>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</si>
  <si>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</si>
  <si>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</si>
  <si>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</si>
  <si>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</si>
  <si>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</si>
  <si>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</si>
  <si>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</si>
  <si>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</si>
  <si>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</si>
  <si>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</si>
  <si>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</si>
  <si>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</si>
  <si>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</si>
  <si>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</si>
  <si>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</si>
  <si>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</si>
  <si>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</si>
  <si>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</si>
  <si>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</si>
  <si>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</si>
  <si>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</si>
  <si>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</si>
  <si>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</si>
  <si>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</si>
  <si>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</si>
  <si>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</si>
  <si>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</si>
  <si>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</si>
  <si>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</si>
  <si>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</si>
  <si>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</si>
  <si>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</si>
  <si>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</si>
  <si>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</si>
  <si>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</si>
  <si>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Amitsui Auto Finance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</si>
  <si>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</si>
  <si>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</si>
  <si>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</si>
  <si>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</si>
  <si>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</si>
  <si>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</si>
  <si>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</si>
  <si>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</si>
  <si>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</si>
  <si>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</si>
  <si>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</si>
  <si>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</si>
  <si>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</si>
  <si>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</si>
  <si>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</si>
  <si>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</si>
  <si>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</si>
  <si>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</si>
  <si>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</si>
  <si>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</si>
  <si>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 xml:space="preserve">Fuente: Reporte Nº 2-D: Requerimientos de Patrimonio Efectivo por Riesgos de Crédito, Mercado y Operacional y Cálculo del Límite Global a que se refiere el Primer Párrafo del Artículo 199° y la Vigésima Cuarta Disposición Transitoria de la Ley General </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</si>
  <si>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</si>
  <si>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</si>
  <si>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</si>
  <si>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</si>
  <si>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</si>
  <si>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</si>
  <si>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</si>
  <si>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</si>
  <si>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</si>
  <si>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</si>
  <si>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</si>
  <si>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</si>
  <si>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</si>
  <si>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</si>
  <si>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</si>
  <si>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</si>
  <si>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</si>
  <si>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</si>
  <si>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</si>
  <si>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</si>
  <si>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</si>
  <si>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</si>
  <si>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</si>
  <si>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</si>
  <si>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</si>
  <si>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</si>
  <si>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</si>
  <si>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</si>
  <si>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</si>
  <si>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</si>
  <si>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</si>
  <si>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</si>
  <si>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</si>
  <si>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</si>
  <si>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</si>
  <si>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</si>
  <si>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</si>
  <si>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</si>
  <si>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</si>
  <si>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</si>
  <si>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</si>
  <si>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</si>
  <si>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</si>
  <si>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</si>
  <si>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</si>
  <si>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</si>
  <si>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</si>
  <si>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</si>
  <si>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</si>
  <si>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</si>
  <si>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</si>
  <si>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</si>
  <si>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</si>
  <si>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</si>
  <si>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</si>
  <si>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</si>
  <si>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</si>
  <si>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</si>
  <si>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</si>
  <si>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</si>
  <si>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</si>
  <si>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</si>
  <si>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</si>
  <si>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</si>
  <si>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</si>
  <si>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</si>
  <si>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</si>
  <si>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</si>
  <si>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</si>
  <si>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</si>
  <si>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</si>
  <si>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Actualizado el 28-09-2021</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</si>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</sst>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sz val="7.5"/>
      <name val="Arial Narrow"/>
      <family val="2"/>
    </font>
    <font>
      <b/>
      <sz val="7.5"/>
      <name val="Arial Narrow"/>
      <family val="2"/>
    </font>
    <font>
      <i/>
      <sz val="7.5"/>
      <name val="Arial"/>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514">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0" fontId="12" fillId="0" borderId="0" xfId="22" applyFont="1" applyBorder="1">
      <alignment/>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2"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36" applyFill="1">
      <alignment/>
      <protection/>
    </xf>
    <xf numFmtId="0" fontId="32" fillId="0" borderId="0" xfId="36" applyFont="1" applyFill="1">
      <alignment/>
      <protection/>
    </xf>
    <xf numFmtId="186" fontId="20" fillId="0" borderId="0" xfId="36" applyNumberFormat="1" applyFont="1" applyFill="1">
      <alignment/>
      <protection/>
    </xf>
    <xf numFmtId="0" fontId="52" fillId="0" borderId="0" xfId="36"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36"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36" applyFont="1" applyBorder="1" applyAlignment="1">
      <alignment horizontal="center" vertical="center"/>
      <protection/>
    </xf>
    <xf numFmtId="0" fontId="1" fillId="0" borderId="0" xfId="36"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36"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36"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36"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36"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36"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36"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36"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36"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36"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0" fontId="15" fillId="0" borderId="0" xfId="36" applyFont="1">
      <alignment/>
      <protection/>
    </xf>
    <xf numFmtId="185" fontId="15" fillId="0" borderId="0" xfId="36" applyNumberFormat="1" applyFont="1">
      <alignment/>
      <protection/>
    </xf>
    <xf numFmtId="0" fontId="79" fillId="0" borderId="0" xfId="36" applyFont="1">
      <alignment/>
      <protection/>
    </xf>
    <xf numFmtId="175" fontId="0" fillId="0" borderId="0" xfId="27" applyNumberFormat="1" applyFont="1"/>
    <xf numFmtId="0" fontId="1" fillId="0" borderId="0" xfId="36">
      <alignment/>
      <protection/>
    </xf>
    <xf numFmtId="191" fontId="1" fillId="0" borderId="0" xfId="36" applyNumberFormat="1">
      <alignment/>
      <protection/>
    </xf>
    <xf numFmtId="185" fontId="1" fillId="0" borderId="0" xfId="36"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8" applyNumberFormat="1" applyFont="1" applyBorder="1" applyAlignment="1">
      <alignment horizontal="center" vertical="center"/>
    </xf>
    <xf numFmtId="193"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8" applyNumberFormat="1" applyFont="1" applyBorder="1" applyAlignment="1">
      <alignment horizontal="center" vertical="center"/>
    </xf>
    <xf numFmtId="193"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4" fontId="12" fillId="0" borderId="0" xfId="40" applyNumberFormat="1" applyFont="1" applyBorder="1" applyAlignment="1">
      <alignment horizontal="center" vertical="center"/>
    </xf>
    <xf numFmtId="195"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40" applyNumberFormat="1" applyFont="1" applyBorder="1" applyAlignment="1">
      <alignment horizontal="center" vertical="center"/>
    </xf>
    <xf numFmtId="195" fontId="13" fillId="0" borderId="3" xfId="40" applyNumberFormat="1" applyFont="1" applyBorder="1" applyAlignment="1">
      <alignment horizontal="center" vertical="center"/>
    </xf>
    <xf numFmtId="196" fontId="12" fillId="0" borderId="0" xfId="41"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xf numFmtId="175" fontId="13" fillId="0" borderId="23" xfId="27" applyNumberFormat="1" applyFont="1" applyBorder="1"/>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2"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10"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1" fontId="97" fillId="2" borderId="0" xfId="45" applyNumberFormat="1" applyFont="1" applyFill="1" applyBorder="1" applyAlignment="1" applyProtection="1">
      <alignment vertical="center"/>
      <protection/>
    </xf>
    <xf numFmtId="211" fontId="98" fillId="2" borderId="0" xfId="45" applyNumberFormat="1" applyFont="1" applyFill="1" applyBorder="1" applyAlignment="1" applyProtection="1">
      <alignment vertical="center"/>
      <protection/>
    </xf>
    <xf numFmtId="211" fontId="1" fillId="0" borderId="0" xfId="45" applyNumberFormat="1">
      <alignment/>
      <protection/>
    </xf>
    <xf numFmtId="0" fontId="12" fillId="0" borderId="0" xfId="36" applyFont="1" applyBorder="1" applyAlignment="1">
      <alignment vertical="center"/>
      <protection/>
    </xf>
    <xf numFmtId="211" fontId="98" fillId="2" borderId="3" xfId="45" applyNumberFormat="1" applyFont="1" applyFill="1" applyBorder="1" applyAlignment="1" applyProtection="1">
      <alignment horizontal="left" vertical="center"/>
      <protection/>
    </xf>
    <xf numFmtId="211" fontId="98" fillId="2" borderId="3" xfId="45" applyNumberFormat="1" applyFont="1" applyFill="1" applyBorder="1" applyAlignment="1" applyProtection="1">
      <alignment vertical="center"/>
      <protection/>
    </xf>
    <xf numFmtId="211" fontId="97" fillId="2" borderId="0" xfId="45" applyNumberFormat="1" applyFont="1" applyFill="1" applyBorder="1" applyAlignment="1" applyProtection="1">
      <alignment horizontal="left" vertical="center"/>
      <protection/>
    </xf>
    <xf numFmtId="0" fontId="12" fillId="0" borderId="0" xfId="45"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36" applyFont="1" applyAlignment="1">
      <alignment/>
      <protection/>
    </xf>
    <xf numFmtId="0" fontId="1" fillId="0" borderId="0" xfId="36" applyFont="1">
      <alignment/>
      <protection/>
    </xf>
    <xf numFmtId="168" fontId="6" fillId="0" borderId="0" xfId="36" applyNumberFormat="1" applyFont="1" applyAlignment="1">
      <alignment horizontal="centerContinuous"/>
      <protection/>
    </xf>
    <xf numFmtId="0" fontId="38" fillId="0" borderId="0" xfId="36" applyFont="1">
      <alignment/>
      <protection/>
    </xf>
    <xf numFmtId="0" fontId="35" fillId="0" borderId="0" xfId="36" applyFont="1">
      <alignment/>
      <protection/>
    </xf>
    <xf numFmtId="210" fontId="101" fillId="0" borderId="0" xfId="36" applyNumberFormat="1" applyFont="1" applyAlignment="1">
      <alignment horizontal="left"/>
      <protection/>
    </xf>
    <xf numFmtId="0" fontId="94" fillId="0" borderId="1" xfId="36" applyFont="1" applyFill="1" applyBorder="1">
      <alignment/>
      <protection/>
    </xf>
    <xf numFmtId="0" fontId="9" fillId="0" borderId="1" xfId="36" applyFont="1" applyBorder="1" applyAlignment="1">
      <alignment horizontal="center"/>
      <protection/>
    </xf>
    <xf numFmtId="0" fontId="8" fillId="0" borderId="0" xfId="36" applyFont="1">
      <alignment/>
      <protection/>
    </xf>
    <xf numFmtId="0" fontId="94" fillId="0" borderId="0" xfId="36" applyFont="1" applyFill="1" applyBorder="1">
      <alignment/>
      <protection/>
    </xf>
    <xf numFmtId="0" fontId="10" fillId="0" borderId="0" xfId="46" applyFont="1" applyFill="1" applyBorder="1" applyAlignment="1" applyProtection="1">
      <alignment horizontal="center"/>
      <protection/>
    </xf>
    <xf numFmtId="0" fontId="9" fillId="0" borderId="0" xfId="36" applyFont="1" applyBorder="1" applyAlignment="1">
      <alignment horizontal="center"/>
      <protection/>
    </xf>
    <xf numFmtId="0" fontId="96" fillId="0" borderId="0" xfId="36" applyFont="1" applyFill="1" applyBorder="1" applyAlignment="1">
      <alignment horizontal="center"/>
      <protection/>
    </xf>
    <xf numFmtId="0" fontId="94" fillId="0" borderId="4" xfId="36" applyFont="1" applyFill="1" applyBorder="1">
      <alignment/>
      <protection/>
    </xf>
    <xf numFmtId="37" fontId="96" fillId="0" borderId="4" xfId="36" applyNumberFormat="1" applyFont="1" applyFill="1" applyBorder="1" applyAlignment="1" applyProtection="1" quotePrefix="1">
      <alignment horizontal="center" vertical="center"/>
      <protection/>
    </xf>
    <xf numFmtId="0" fontId="9" fillId="0" borderId="4" xfId="36" applyFont="1" applyBorder="1" applyAlignment="1">
      <alignment horizontal="center"/>
      <protection/>
    </xf>
    <xf numFmtId="0" fontId="97" fillId="0" borderId="19" xfId="36" applyFont="1" applyFill="1" applyBorder="1">
      <alignment/>
      <protection/>
    </xf>
    <xf numFmtId="37" fontId="97" fillId="0" borderId="19" xfId="36" applyNumberFormat="1" applyFont="1" applyFill="1" applyBorder="1" applyProtection="1">
      <alignment/>
      <protection/>
    </xf>
    <xf numFmtId="37" fontId="97" fillId="0" borderId="0" xfId="36" applyNumberFormat="1" applyFont="1" applyFill="1" applyBorder="1" applyProtection="1">
      <alignment/>
      <protection/>
    </xf>
    <xf numFmtId="0" fontId="12" fillId="0" borderId="19" xfId="36" applyFont="1" applyBorder="1" applyAlignment="1">
      <alignment horizontal="center"/>
      <protection/>
    </xf>
    <xf numFmtId="0" fontId="12" fillId="0" borderId="0" xfId="36" applyFont="1" applyBorder="1" applyAlignment="1">
      <alignment horizontal="left" vertical="center" wrapText="1"/>
      <protection/>
    </xf>
    <xf numFmtId="175" fontId="97" fillId="0" borderId="0" xfId="36" applyNumberFormat="1" applyFont="1" applyFill="1" applyBorder="1" applyAlignment="1" applyProtection="1">
      <alignment vertical="center"/>
      <protection/>
    </xf>
    <xf numFmtId="2" fontId="13" fillId="0" borderId="0" xfId="36"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0" fontId="13" fillId="0" borderId="0" xfId="36" applyFont="1" applyBorder="1" applyAlignment="1">
      <alignment horizontal="left" vertical="center" wrapText="1"/>
      <protection/>
    </xf>
    <xf numFmtId="175" fontId="98" fillId="0" borderId="0" xfId="36" applyNumberFormat="1" applyFont="1" applyFill="1" applyBorder="1" applyAlignment="1" applyProtection="1">
      <alignment vertical="center"/>
      <protection/>
    </xf>
    <xf numFmtId="2" fontId="13" fillId="0" borderId="3" xfId="36" applyNumberFormat="1" applyFont="1" applyBorder="1" applyAlignment="1">
      <alignment horizontal="center" vertical="center"/>
      <protection/>
    </xf>
    <xf numFmtId="164" fontId="1" fillId="0" borderId="0" xfId="36" applyNumberFormat="1" applyFont="1">
      <alignment/>
      <protection/>
    </xf>
    <xf numFmtId="0" fontId="97" fillId="0" borderId="0" xfId="36" applyFont="1" applyFill="1" applyBorder="1">
      <alignment/>
      <protection/>
    </xf>
    <xf numFmtId="0" fontId="12" fillId="0" borderId="0" xfId="36" applyFont="1">
      <alignment/>
      <protection/>
    </xf>
    <xf numFmtId="0" fontId="102" fillId="0" borderId="0" xfId="36" applyFont="1" applyFill="1" applyBorder="1">
      <alignment/>
      <protection/>
    </xf>
    <xf numFmtId="0" fontId="14" fillId="0" borderId="0" xfId="36" applyFont="1">
      <alignment/>
      <protection/>
    </xf>
    <xf numFmtId="211" fontId="1" fillId="0" borderId="0" xfId="36"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5"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2" fillId="0" borderId="0" xfId="51" applyNumberFormat="1" applyFont="1" applyFill="1" applyBorder="1" applyAlignment="1">
      <alignment horizontal="right"/>
    </xf>
    <xf numFmtId="0" fontId="12" fillId="0" borderId="0" xfId="49" applyFont="1" applyFill="1" applyBorder="1">
      <alignment/>
      <protection/>
    </xf>
    <xf numFmtId="213" fontId="14" fillId="0" borderId="0" xfId="49" applyNumberFormat="1" applyFont="1" applyFill="1">
      <alignment/>
      <protection/>
    </xf>
    <xf numFmtId="0" fontId="13" fillId="0" borderId="0" xfId="36" applyFont="1" applyFill="1" applyBorder="1">
      <alignment/>
      <protection/>
    </xf>
    <xf numFmtId="214" fontId="12" fillId="0" borderId="0" xfId="51" applyNumberFormat="1" applyFont="1" applyFill="1" applyBorder="1" applyAlignment="1">
      <alignment horizontal="center"/>
    </xf>
    <xf numFmtId="0" fontId="12" fillId="0" borderId="0" xfId="36"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36"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36"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 fillId="0" borderId="0" xfId="20" applyFill="1">
      <alignment/>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0"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36" applyFont="1" applyBorder="1">
      <alignment/>
      <protection/>
    </xf>
    <xf numFmtId="0" fontId="1" fillId="0" borderId="0" xfId="36" applyBorder="1">
      <alignment/>
      <protection/>
    </xf>
    <xf numFmtId="168" fontId="6" fillId="0" borderId="0" xfId="36" applyNumberFormat="1" applyFont="1" applyAlignment="1">
      <alignment horizontal="centerContinuous" vertical="center"/>
      <protection/>
    </xf>
    <xf numFmtId="0" fontId="100" fillId="0" borderId="0" xfId="36" applyFont="1" applyAlignment="1">
      <alignment horizontal="centerContinuous"/>
      <protection/>
    </xf>
    <xf numFmtId="0" fontId="99" fillId="0" borderId="0" xfId="36" applyFont="1" applyAlignment="1">
      <alignment horizontal="centerContinuous"/>
      <protection/>
    </xf>
    <xf numFmtId="0" fontId="8" fillId="0" borderId="0" xfId="36" applyFont="1" applyBorder="1">
      <alignment/>
      <protection/>
    </xf>
    <xf numFmtId="0" fontId="94" fillId="0" borderId="0" xfId="36" applyFont="1" applyFill="1" applyBorder="1" applyAlignment="1" applyProtection="1">
      <alignment horizontal="center"/>
      <protection/>
    </xf>
    <xf numFmtId="0" fontId="10" fillId="0" borderId="0" xfId="36" applyFont="1">
      <alignment/>
      <protection/>
    </xf>
    <xf numFmtId="0" fontId="96" fillId="0" borderId="2" xfId="36" applyFont="1" applyFill="1" applyBorder="1" applyAlignment="1">
      <alignment horizontal="center" vertical="center"/>
      <protection/>
    </xf>
    <xf numFmtId="0" fontId="94" fillId="0" borderId="3" xfId="36" applyFont="1" applyFill="1" applyBorder="1">
      <alignment/>
      <protection/>
    </xf>
    <xf numFmtId="9" fontId="10" fillId="0" borderId="34" xfId="46" applyNumberFormat="1" applyFont="1" applyFill="1" applyBorder="1" applyAlignment="1" applyProtection="1">
      <alignment horizontal="center" vertical="center"/>
      <protection/>
    </xf>
    <xf numFmtId="172" fontId="97" fillId="0" borderId="0" xfId="36" applyNumberFormat="1" applyFont="1" applyFill="1" applyBorder="1" applyAlignment="1" applyProtection="1">
      <alignment horizontal="center" vertical="center"/>
      <protection/>
    </xf>
    <xf numFmtId="172" fontId="98" fillId="0" borderId="0" xfId="36"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36" applyNumberFormat="1" applyFont="1">
      <alignment/>
      <protection/>
    </xf>
    <xf numFmtId="0" fontId="12" fillId="0" borderId="0" xfId="36" applyFont="1" applyFill="1" applyBorder="1" applyAlignment="1">
      <alignment horizontal="left" vertical="center" wrapText="1"/>
      <protection/>
    </xf>
    <xf numFmtId="0" fontId="98" fillId="0" borderId="3" xfId="36" applyFont="1" applyFill="1" applyBorder="1" applyAlignment="1">
      <alignment vertical="center"/>
      <protection/>
    </xf>
    <xf numFmtId="172" fontId="98" fillId="0" borderId="3" xfId="36" applyNumberFormat="1" applyFont="1" applyFill="1" applyBorder="1" applyAlignment="1" applyProtection="1">
      <alignment horizontal="center" vertical="center"/>
      <protection/>
    </xf>
    <xf numFmtId="3" fontId="98" fillId="0" borderId="3" xfId="36"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2" fillId="0" borderId="0" xfId="36" applyFont="1" applyFill="1" applyBorder="1" applyAlignment="1">
      <alignment vertical="center"/>
      <protection/>
    </xf>
    <xf numFmtId="0" fontId="14" fillId="0" borderId="0" xfId="36" applyFont="1" applyBorder="1">
      <alignment/>
      <protection/>
    </xf>
    <xf numFmtId="220" fontId="98" fillId="0" borderId="0" xfId="36"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78" fillId="0" borderId="0" xfId="20" applyFont="1" applyFill="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2"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2" fillId="0" borderId="0" xfId="20" applyFont="1" applyBorder="1" applyAlignment="1">
      <alignment horizontal="left" wrapText="1"/>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4" fillId="0" borderId="3" xfId="68" applyFont="1" applyBorder="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4" fillId="0" borderId="0" xfId="20" applyFont="1" applyAlignment="1">
      <alignment vertical="center"/>
      <protection/>
    </xf>
    <xf numFmtId="0" fontId="91" fillId="0" borderId="0" xfId="20" applyFont="1" applyBorder="1" applyAlignment="1">
      <alignment vertical="center"/>
      <protection/>
    </xf>
    <xf numFmtId="0" fontId="69" fillId="0" borderId="0" xfId="20" applyFont="1" applyBorder="1" applyAlignment="1">
      <alignment vertical="center"/>
      <protection/>
    </xf>
    <xf numFmtId="235" fontId="10" fillId="0" borderId="24" xfId="20" applyNumberFormat="1" applyFont="1" applyBorder="1" applyAlignment="1">
      <alignment horizontal="centerContinuous" vertical="center" wrapText="1"/>
      <protection/>
    </xf>
    <xf numFmtId="0" fontId="139" fillId="0" borderId="0" xfId="20" applyFont="1" applyBorder="1" applyAlignment="1">
      <alignment horizontal="center" vertical="center" wrapText="1"/>
      <protection/>
    </xf>
    <xf numFmtId="235" fontId="91" fillId="0" borderId="0" xfId="20" applyNumberFormat="1" applyFont="1" applyBorder="1" applyAlignment="1">
      <alignment horizontal="center" vertical="center" wrapText="1"/>
      <protection/>
    </xf>
    <xf numFmtId="0" fontId="12" fillId="0" borderId="0" xfId="58" applyFont="1" applyBorder="1">
      <alignment/>
      <protection/>
    </xf>
    <xf numFmtId="3" fontId="12" fillId="0" borderId="0" xfId="20" applyNumberFormat="1" applyFont="1" applyFill="1" applyBorder="1" applyAlignment="1">
      <alignment horizontal="center" vertical="center"/>
      <protection/>
    </xf>
    <xf numFmtId="4" fontId="12" fillId="0" borderId="0" xfId="20" applyNumberFormat="1" applyFont="1" applyFill="1" applyBorder="1" applyAlignment="1">
      <alignment vertical="center"/>
      <protection/>
    </xf>
    <xf numFmtId="4" fontId="13" fillId="0" borderId="3" xfId="20" applyNumberFormat="1" applyFont="1" applyFill="1" applyBorder="1" applyAlignment="1">
      <alignment horizontal="center" vertical="center"/>
      <protection/>
    </xf>
    <xf numFmtId="4" fontId="13" fillId="0" borderId="3" xfId="20" applyNumberFormat="1" applyFont="1" applyBorder="1" applyAlignment="1">
      <alignment horizontal="center" vertical="center"/>
      <protection/>
    </xf>
    <xf numFmtId="0" fontId="9" fillId="0" borderId="0" xfId="20" applyFont="1" applyBorder="1" applyAlignment="1">
      <alignment vertical="center"/>
      <protection/>
    </xf>
    <xf numFmtId="3" fontId="13" fillId="0" borderId="0" xfId="20" applyNumberFormat="1" applyFont="1" applyBorder="1" applyAlignment="1">
      <alignment horizontal="right" vertical="center"/>
      <protection/>
    </xf>
    <xf numFmtId="0" fontId="116" fillId="0" borderId="0" xfId="20" applyFont="1" applyAlignment="1">
      <alignment vertical="center"/>
      <protection/>
    </xf>
    <xf numFmtId="0" fontId="79" fillId="0" borderId="0" xfId="20" applyFont="1" applyAlignment="1">
      <alignment vertical="center"/>
      <protection/>
    </xf>
    <xf numFmtId="210"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1" fillId="0" borderId="0" xfId="36" applyNumberFormat="1">
      <alignment/>
      <protection/>
    </xf>
    <xf numFmtId="2" fontId="4" fillId="0" borderId="0" xfId="36" applyNumberFormat="1" applyFont="1" applyAlignment="1">
      <alignment vertical="center"/>
      <protection/>
    </xf>
    <xf numFmtId="0" fontId="4" fillId="0" borderId="0" xfId="36" applyFont="1" applyAlignment="1">
      <alignment vertical="center"/>
      <protection/>
    </xf>
    <xf numFmtId="2" fontId="35" fillId="0" borderId="0" xfId="36" applyNumberFormat="1" applyFont="1" applyAlignment="1">
      <alignment vertical="center"/>
      <protection/>
    </xf>
    <xf numFmtId="0" fontId="35" fillId="0" borderId="0" xfId="36" applyFont="1" applyAlignment="1">
      <alignment vertical="center"/>
      <protection/>
    </xf>
    <xf numFmtId="2" fontId="1" fillId="0" borderId="0" xfId="36" applyNumberFormat="1" applyAlignment="1">
      <alignment vertical="center"/>
      <protection/>
    </xf>
    <xf numFmtId="0" fontId="1" fillId="0" borderId="0" xfId="36" applyAlignment="1">
      <alignment vertical="center"/>
      <protection/>
    </xf>
    <xf numFmtId="0" fontId="10" fillId="0" borderId="2" xfId="36" applyFont="1" applyBorder="1" applyAlignment="1">
      <alignment horizontal="center" vertical="center" wrapText="1"/>
      <protection/>
    </xf>
    <xf numFmtId="0" fontId="10" fillId="0" borderId="2" xfId="36" applyFont="1" applyFill="1" applyBorder="1" applyAlignment="1">
      <alignment horizontal="center" vertical="center" wrapText="1"/>
      <protection/>
    </xf>
    <xf numFmtId="0" fontId="67" fillId="0" borderId="2" xfId="36" applyFont="1" applyFill="1" applyBorder="1" applyAlignment="1">
      <alignment horizontal="center" vertical="center" wrapText="1"/>
      <protection/>
    </xf>
    <xf numFmtId="37" fontId="142" fillId="0" borderId="0" xfId="54" applyNumberFormat="1" applyFont="1" applyBorder="1" applyAlignment="1">
      <alignment horizontal="center" vertical="center"/>
    </xf>
    <xf numFmtId="37" fontId="143" fillId="0" borderId="0" xfId="54" applyNumberFormat="1" applyFont="1" applyBorder="1" applyAlignment="1">
      <alignment horizontal="center" vertical="center"/>
    </xf>
    <xf numFmtId="1" fontId="142"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0" fontId="12" fillId="0" borderId="0" xfId="36" applyFont="1" applyFill="1" applyAlignment="1">
      <alignment vertical="center"/>
      <protection/>
    </xf>
    <xf numFmtId="3" fontId="13" fillId="0" borderId="0" xfId="36" applyNumberFormat="1" applyFont="1" applyFill="1" applyBorder="1" applyAlignment="1">
      <alignment/>
      <protection/>
    </xf>
    <xf numFmtId="1" fontId="12" fillId="0" borderId="0" xfId="36" applyNumberFormat="1" applyFont="1" applyFill="1" applyAlignment="1">
      <alignment vertical="center"/>
      <protection/>
    </xf>
    <xf numFmtId="0" fontId="12" fillId="0" borderId="0" xfId="36" applyFont="1" applyFill="1" applyAlignment="1">
      <alignment vertical="top"/>
      <protection/>
    </xf>
    <xf numFmtId="0" fontId="60" fillId="0" borderId="3" xfId="36"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36" applyNumberFormat="1" applyFont="1" applyFill="1">
      <alignment/>
      <protection/>
    </xf>
    <xf numFmtId="37" fontId="144" fillId="0" borderId="0" xfId="36" applyNumberFormat="1" applyFont="1">
      <alignment/>
      <protection/>
    </xf>
    <xf numFmtId="37" fontId="1" fillId="0" borderId="0" xfId="36" applyNumberFormat="1" applyFill="1">
      <alignment/>
      <protection/>
    </xf>
    <xf numFmtId="2" fontId="1" fillId="0" borderId="0" xfId="36" applyNumberFormat="1" applyFill="1">
      <alignment/>
      <protection/>
    </xf>
    <xf numFmtId="2" fontId="12" fillId="0" borderId="0" xfId="36" applyNumberFormat="1" applyFont="1" applyFill="1" applyAlignment="1">
      <alignment vertical="top"/>
      <protection/>
    </xf>
    <xf numFmtId="2" fontId="12" fillId="0" borderId="0" xfId="74" applyNumberFormat="1" applyFont="1" applyFill="1" applyAlignment="1">
      <alignment vertical="center"/>
    </xf>
    <xf numFmtId="37" fontId="69" fillId="0" borderId="0" xfId="36" applyNumberFormat="1" applyFont="1">
      <alignment/>
      <protection/>
    </xf>
    <xf numFmtId="2" fontId="31" fillId="0" borderId="0" xfId="36" applyNumberFormat="1" applyFont="1" applyFill="1">
      <alignment/>
      <protection/>
    </xf>
    <xf numFmtId="0" fontId="12" fillId="0" borderId="0" xfId="36"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2"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1" fillId="0" borderId="0" xfId="20" applyFont="1" applyFill="1">
      <alignment/>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185" fontId="71" fillId="0" borderId="0" xfId="35" applyNumberFormat="1" applyFont="1" applyAlignment="1" applyProtection="1">
      <alignment horizontal="center" wrapText="1"/>
      <protection/>
    </xf>
    <xf numFmtId="0" fontId="4" fillId="0" borderId="0" xfId="35" applyFont="1" applyFill="1" applyAlignment="1" applyProtection="1">
      <alignment horizontal="center" wrapText="1"/>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9" fillId="0" borderId="21" xfId="36" applyFont="1" applyBorder="1" applyAlignment="1">
      <alignment horizontal="center" vertical="center"/>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72" fillId="0" borderId="21" xfId="36"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8" fontId="4" fillId="0" borderId="0" xfId="35" applyNumberFormat="1" applyFont="1" applyFill="1" applyAlignment="1" applyProtection="1">
      <alignment horizontal="center" wrapText="1"/>
      <protection/>
    </xf>
    <xf numFmtId="0" fontId="9" fillId="0" borderId="21" xfId="36"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72" fillId="0" borderId="21" xfId="36" applyFont="1" applyFill="1" applyBorder="1" applyAlignment="1">
      <alignment horizontal="center" vertic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36" applyFont="1" applyBorder="1" applyAlignment="1">
      <alignment horizontal="left" vertical="center" wrapText="1"/>
      <protection/>
    </xf>
    <xf numFmtId="0" fontId="4" fillId="0" borderId="0" xfId="36" applyFont="1" applyAlignment="1">
      <alignment horizontal="center"/>
      <protection/>
    </xf>
    <xf numFmtId="0" fontId="33" fillId="0" borderId="0" xfId="36" applyFont="1" applyAlignment="1">
      <alignment horizontal="center"/>
      <protection/>
    </xf>
    <xf numFmtId="0" fontId="10" fillId="0" borderId="18"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0" fontId="33" fillId="0" borderId="0" xfId="36" applyFont="1" applyBorder="1" applyAlignment="1">
      <alignment horizontal="center"/>
      <protection/>
    </xf>
    <xf numFmtId="0" fontId="1" fillId="0" borderId="0" xfId="36" applyFont="1" applyBorder="1" applyAlignment="1">
      <alignment horizontal="center"/>
      <protection/>
    </xf>
    <xf numFmtId="0" fontId="94" fillId="0" borderId="1" xfId="36" applyFont="1" applyFill="1" applyBorder="1" applyAlignment="1" applyProtection="1">
      <alignment horizontal="center" vertical="center" wrapText="1"/>
      <protection/>
    </xf>
    <xf numFmtId="0" fontId="94" fillId="0" borderId="0" xfId="36" applyFont="1" applyFill="1" applyBorder="1" applyAlignment="1" applyProtection="1">
      <alignment horizontal="center" vertical="center" wrapText="1"/>
      <protection/>
    </xf>
    <xf numFmtId="0" fontId="94" fillId="0" borderId="3" xfId="36" applyFont="1" applyFill="1" applyBorder="1" applyAlignment="1" applyProtection="1">
      <alignment horizontal="center" vertical="center" wrapText="1"/>
      <protection/>
    </xf>
    <xf numFmtId="0" fontId="94" fillId="0" borderId="2" xfId="36" applyFont="1" applyFill="1" applyBorder="1" applyAlignment="1">
      <alignment horizontal="center"/>
      <protection/>
    </xf>
    <xf numFmtId="0" fontId="10" fillId="0" borderId="0" xfId="46" applyFont="1" applyFill="1" applyBorder="1" applyAlignment="1" applyProtection="1">
      <alignment horizontal="center" wrapText="1"/>
      <protection/>
    </xf>
    <xf numFmtId="0" fontId="10" fillId="0" borderId="3" xfId="46" applyFont="1" applyFill="1" applyBorder="1" applyAlignment="1" applyProtection="1">
      <alignment horizontal="center" wrapText="1"/>
      <protection/>
    </xf>
    <xf numFmtId="9" fontId="10" fillId="0" borderId="0" xfId="46" applyNumberFormat="1" applyFont="1" applyFill="1" applyBorder="1" applyAlignment="1" applyProtection="1">
      <alignment horizontal="center" vertical="center" wrapText="1"/>
      <protection/>
    </xf>
    <xf numFmtId="9" fontId="10" fillId="0" borderId="3" xfId="46" applyNumberFormat="1" applyFont="1" applyFill="1" applyBorder="1" applyAlignment="1" applyProtection="1">
      <alignment horizontal="center" vertic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8" xfId="20"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5" fillId="0" borderId="1" xfId="36" applyNumberFormat="1" applyFont="1" applyFill="1" applyBorder="1" applyAlignment="1">
      <alignment horizontal="left" vertical="center" wrapText="1"/>
      <protection/>
    </xf>
    <xf numFmtId="0" fontId="4" fillId="0" borderId="0" xfId="36" applyFont="1" applyAlignment="1">
      <alignment horizontal="center" vertical="center" wrapText="1"/>
      <protection/>
    </xf>
    <xf numFmtId="0" fontId="33" fillId="0" borderId="0" xfId="36" applyFont="1" applyAlignment="1">
      <alignment horizontal="center" vertical="center"/>
      <protection/>
    </xf>
    <xf numFmtId="0" fontId="141" fillId="0" borderId="3" xfId="36" applyFont="1" applyBorder="1" applyAlignment="1">
      <alignment horizontal="left" vertical="center"/>
      <protection/>
    </xf>
    <xf numFmtId="0" fontId="3" fillId="0" borderId="1" xfId="36" applyFont="1" applyBorder="1" applyAlignment="1">
      <alignment horizontal="center" vertical="center" wrapText="1"/>
      <protection/>
    </xf>
    <xf numFmtId="0" fontId="3" fillId="0" borderId="2" xfId="36" applyFont="1" applyBorder="1" applyAlignment="1">
      <alignment horizontal="center" vertical="center" wrapText="1"/>
      <protection/>
    </xf>
    <xf numFmtId="0" fontId="72" fillId="0" borderId="18" xfId="36" applyFont="1" applyBorder="1" applyAlignment="1">
      <alignment horizontal="center" vertical="center"/>
      <protection/>
    </xf>
    <xf numFmtId="0" fontId="4" fillId="0" borderId="0" xfId="36" applyFont="1" applyAlignment="1">
      <alignment horizontal="center" vertical="center"/>
      <protection/>
    </xf>
    <xf numFmtId="0" fontId="10" fillId="0" borderId="1" xfId="36" applyFont="1" applyBorder="1" applyAlignment="1">
      <alignment horizontal="center" vertical="center" wrapText="1"/>
      <protection/>
    </xf>
    <xf numFmtId="0" fontId="10" fillId="0" borderId="2" xfId="36" applyFont="1" applyBorder="1" applyAlignment="1">
      <alignment horizontal="center" vertical="center" wrapText="1"/>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33" fillId="0" borderId="0" xfId="20"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3" fillId="0" borderId="0" xfId="20" applyFont="1" applyFill="1" applyAlignment="1">
      <alignment horizontal="center"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6"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K:\esteco\Pc-OBorda\Boletin-Bcos\BOLETIN%20PUBLIC%20WEB\2020\Dic\EF\Data\Informe%20-%20Boletin%20-%20EEFF%20e%20Indic%20Emp.%20F%20Vigente%20Dic%2020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MACRO"/>
      <sheetName val="3"/>
    </sheetNames>
    <sheetDataSet>
      <sheetData sheetId="0">
        <row r="3">
          <cell r="B3">
            <v>44196</v>
          </cell>
        </row>
        <row r="62">
          <cell r="B62" t="str">
            <v>Tipo de Cambio Contable:  S/ 3.621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election activeCell="A6" sqref="A6:I6"/>
    </sheetView>
  </sheetViews>
  <sheetFormatPr defaultColWidth="11.421875" defaultRowHeight="15"/>
  <cols>
    <col min="1" max="1" width="4.7109375" style="1212" customWidth="1"/>
    <col min="2" max="9" width="12.28125" style="1212" customWidth="1"/>
    <col min="10" max="16384" width="11.421875" style="1212" customWidth="1"/>
  </cols>
  <sheetData>
    <row r="1" spans="1:8" ht="17.25" thickTop="1">
      <c r="A1" s="1211"/>
      <c r="B1" s="1211"/>
      <c r="C1" s="1211"/>
      <c r="D1" s="1211"/>
      <c r="E1" s="1211"/>
      <c r="F1" s="1211"/>
      <c r="G1" s="1211"/>
      <c r="H1" s="1211"/>
    </row>
    <row r="2" spans="1:9" ht="15">
      <c r="A2" s="1213"/>
      <c r="B2" s="1214"/>
      <c r="C2" s="1213"/>
      <c r="D2" s="1213"/>
      <c r="E2" s="1213"/>
      <c r="F2" s="1213"/>
      <c r="G2" s="1213"/>
      <c r="H2" s="1213"/>
      <c r="I2" s="1213"/>
    </row>
    <row r="3" spans="1:9" ht="27">
      <c r="A3" s="1213"/>
      <c r="B3" s="1215" t="s">
        <v>1104</v>
      </c>
      <c r="C3" s="1213"/>
      <c r="D3" s="1213"/>
      <c r="E3" s="1213"/>
      <c r="F3" s="1213"/>
      <c r="G3" s="1213"/>
      <c r="H3" s="1213"/>
      <c r="I3" s="1213"/>
    </row>
    <row r="4" spans="1:9" ht="22.5">
      <c r="A4" s="1213"/>
      <c r="B4" s="1216"/>
      <c r="C4" s="1213"/>
      <c r="D4" s="1213"/>
      <c r="E4" s="1213"/>
      <c r="F4" s="1213"/>
      <c r="G4" s="1213"/>
      <c r="H4" s="1213"/>
      <c r="I4" s="1213"/>
    </row>
    <row r="6" spans="1:9" ht="15">
      <c r="A6" s="1280"/>
      <c r="B6" s="1280"/>
      <c r="C6" s="1280"/>
      <c r="D6" s="1280"/>
      <c r="E6" s="1280"/>
      <c r="F6" s="1280"/>
      <c r="G6" s="1280"/>
      <c r="H6" s="1280"/>
      <c r="I6" s="1281"/>
    </row>
    <row r="7" spans="1:9" ht="15">
      <c r="A7" s="1217"/>
      <c r="B7" s="1217"/>
      <c r="C7" s="1217"/>
      <c r="E7" s="1217"/>
      <c r="F7" s="1217"/>
      <c r="G7" s="1217"/>
      <c r="H7" s="1217"/>
      <c r="I7" s="1218"/>
    </row>
    <row r="8" spans="1:9" ht="15">
      <c r="A8" s="1217"/>
      <c r="B8" s="1217"/>
      <c r="C8" s="1217"/>
      <c r="D8" s="1217"/>
      <c r="E8" s="1217"/>
      <c r="F8" s="1217"/>
      <c r="G8" s="1217"/>
      <c r="H8" s="1217"/>
      <c r="I8" s="1218"/>
    </row>
    <row r="9" spans="2:8" ht="15.75" customHeight="1">
      <c r="B9" s="1282"/>
      <c r="C9" s="1282"/>
      <c r="D9" s="1282"/>
      <c r="E9" s="1282"/>
      <c r="F9" s="1282"/>
      <c r="G9" s="1282"/>
      <c r="H9" s="1282"/>
    </row>
    <row r="10" spans="2:9" ht="15.75" customHeight="1">
      <c r="B10" s="1282"/>
      <c r="C10" s="1282"/>
      <c r="D10" s="1282"/>
      <c r="E10" s="1282"/>
      <c r="F10" s="1282"/>
      <c r="G10" s="1282"/>
      <c r="H10" s="1282"/>
      <c r="I10" s="1219"/>
    </row>
    <row r="11" spans="2:9" ht="15.75" customHeight="1">
      <c r="B11" s="1282"/>
      <c r="C11" s="1282"/>
      <c r="D11" s="1282"/>
      <c r="E11" s="1282"/>
      <c r="F11" s="1282"/>
      <c r="G11" s="1282"/>
      <c r="H11" s="1282"/>
      <c r="I11" s="1219"/>
    </row>
    <row r="12" spans="2:9" ht="15.75" customHeight="1">
      <c r="B12" s="1282"/>
      <c r="C12" s="1282"/>
      <c r="D12" s="1282"/>
      <c r="E12" s="1282"/>
      <c r="F12" s="1282"/>
      <c r="G12" s="1282"/>
      <c r="H12" s="1282"/>
      <c r="I12" s="1220"/>
    </row>
    <row r="13" spans="2:9" ht="15.75" customHeight="1">
      <c r="B13" s="1282"/>
      <c r="C13" s="1282"/>
      <c r="D13" s="1282"/>
      <c r="E13" s="1282"/>
      <c r="F13" s="1282"/>
      <c r="G13" s="1282"/>
      <c r="H13" s="1282"/>
      <c r="I13" s="1219"/>
    </row>
    <row r="14" spans="2:9" ht="15.75" customHeight="1">
      <c r="B14" s="1282"/>
      <c r="C14" s="1282"/>
      <c r="D14" s="1282"/>
      <c r="E14" s="1282"/>
      <c r="F14" s="1282"/>
      <c r="G14" s="1282"/>
      <c r="H14" s="1282"/>
      <c r="I14" s="1219"/>
    </row>
    <row r="15" spans="2:8" ht="15.75" customHeight="1">
      <c r="B15" s="1282"/>
      <c r="C15" s="1282"/>
      <c r="D15" s="1282"/>
      <c r="E15" s="1282"/>
      <c r="F15" s="1282"/>
      <c r="G15" s="1282"/>
      <c r="H15" s="1282"/>
    </row>
    <row r="16" spans="2:8" ht="15.75" customHeight="1">
      <c r="B16" s="1282"/>
      <c r="C16" s="1282"/>
      <c r="D16" s="1282"/>
      <c r="E16" s="1282"/>
      <c r="F16" s="1282"/>
      <c r="G16" s="1282"/>
      <c r="H16" s="1282"/>
    </row>
    <row r="17" spans="2:8" ht="15.75" customHeight="1">
      <c r="B17" s="1221"/>
      <c r="C17" s="1221"/>
      <c r="D17" s="1221"/>
      <c r="E17" s="1221"/>
      <c r="F17" s="1221"/>
      <c r="G17" s="1221"/>
      <c r="H17" s="1221"/>
    </row>
    <row r="18" spans="2:8" ht="15.75" customHeight="1">
      <c r="B18" s="1221"/>
      <c r="C18" s="1221"/>
      <c r="D18" s="1221"/>
      <c r="E18" s="1221"/>
      <c r="F18" s="1221"/>
      <c r="G18" s="1221"/>
      <c r="H18" s="1221"/>
    </row>
    <row r="19" spans="2:9" ht="15.75" customHeight="1">
      <c r="B19" s="1221"/>
      <c r="C19" s="1221"/>
      <c r="D19" s="1221"/>
      <c r="E19" s="1221"/>
      <c r="F19" s="1283"/>
      <c r="G19" s="1283"/>
      <c r="H19" s="1283"/>
      <c r="I19" s="1283"/>
    </row>
    <row r="20" spans="2:9" ht="15.75" customHeight="1">
      <c r="B20" s="1222"/>
      <c r="C20" s="1222"/>
      <c r="D20" s="1222"/>
      <c r="E20" s="1222"/>
      <c r="F20" s="1283"/>
      <c r="G20" s="1283"/>
      <c r="H20" s="1283"/>
      <c r="I20" s="1283"/>
    </row>
    <row r="21" spans="2:9" ht="15.75" customHeight="1">
      <c r="B21" s="1222"/>
      <c r="C21" s="1222"/>
      <c r="D21" s="1222"/>
      <c r="E21" s="1222"/>
      <c r="F21" s="1283"/>
      <c r="G21" s="1283"/>
      <c r="H21" s="1283"/>
      <c r="I21" s="1283"/>
    </row>
    <row r="22" spans="2:9" ht="15.75" customHeight="1">
      <c r="B22" s="1222"/>
      <c r="C22" s="1222"/>
      <c r="D22" s="1222"/>
      <c r="E22" s="1222"/>
      <c r="F22" s="1223"/>
      <c r="G22" s="1223"/>
      <c r="H22" s="1223"/>
      <c r="I22" s="1224"/>
    </row>
    <row r="23" spans="1:9" ht="15.75" customHeight="1" thickBot="1">
      <c r="A23" s="1225"/>
      <c r="B23" s="1225"/>
      <c r="C23" s="1225"/>
      <c r="D23" s="1225"/>
      <c r="E23" s="1225"/>
      <c r="F23" s="1225"/>
      <c r="G23" s="1225"/>
      <c r="H23" s="1225"/>
      <c r="I23" s="1225"/>
    </row>
    <row r="24" spans="1:9" ht="3.75" customHeight="1" thickTop="1">
      <c r="A24" s="1213"/>
      <c r="B24" s="1213"/>
      <c r="C24" s="1213"/>
      <c r="D24" s="1213"/>
      <c r="E24" s="1213"/>
      <c r="F24" s="1213"/>
      <c r="G24" s="1213"/>
      <c r="H24" s="1213"/>
      <c r="I24" s="1213"/>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7" customFormat="1" ht="19.5" customHeight="1">
      <c r="A1" s="1204" t="s">
        <v>1049</v>
      </c>
      <c r="B1" s="1"/>
      <c r="C1" s="1"/>
      <c r="D1" s="1"/>
      <c r="E1" s="1"/>
      <c r="F1" s="1"/>
    </row>
    <row r="2" spans="1:10" s="504" customFormat="1" ht="30.75" customHeight="1">
      <c r="A2" s="1337" t="s">
        <v>758</v>
      </c>
      <c r="B2" s="1337"/>
      <c r="C2" s="1337"/>
      <c r="D2" s="1337"/>
      <c r="E2" s="1337"/>
      <c r="F2" s="1337"/>
      <c r="G2" s="645"/>
      <c r="H2" s="645"/>
      <c r="I2" s="645"/>
      <c r="J2" s="645"/>
    </row>
    <row r="3" spans="1:10" s="505" customFormat="1" ht="27.75" customHeight="1">
      <c r="A3" s="1338">
        <v>44196</v>
      </c>
      <c r="B3" s="1338"/>
      <c r="C3" s="1338"/>
      <c r="D3" s="1338"/>
      <c r="E3" s="1338"/>
      <c r="F3" s="1338"/>
      <c r="G3" s="646"/>
      <c r="H3" s="646"/>
      <c r="I3" s="646"/>
      <c r="J3" s="646"/>
    </row>
    <row r="4" spans="1:10" s="506" customFormat="1" ht="22.5" customHeight="1">
      <c r="A4" s="1339" t="s">
        <v>759</v>
      </c>
      <c r="B4" s="1339"/>
      <c r="C4" s="1339"/>
      <c r="D4" s="1339"/>
      <c r="E4" s="1339"/>
      <c r="F4" s="1339"/>
      <c r="G4" s="774"/>
      <c r="H4" s="774"/>
      <c r="I4" s="774"/>
      <c r="J4" s="774"/>
    </row>
    <row r="5" s="14" customFormat="1" ht="10.5" customHeight="1" thickBot="1"/>
    <row r="6" spans="1:6" s="14" customFormat="1" ht="45.75" customHeight="1">
      <c r="A6" s="162" t="s">
        <v>1</v>
      </c>
      <c r="B6" s="775" t="s">
        <v>760</v>
      </c>
      <c r="C6" s="775" t="s">
        <v>761</v>
      </c>
      <c r="D6" s="775" t="s">
        <v>762</v>
      </c>
      <c r="E6" s="775" t="s">
        <v>603</v>
      </c>
      <c r="F6" s="162" t="s">
        <v>100</v>
      </c>
    </row>
    <row r="7" s="14" customFormat="1" ht="11.25" customHeight="1">
      <c r="F7" s="15"/>
    </row>
    <row r="8" spans="1:6" s="14" customFormat="1" ht="20.1" customHeight="1">
      <c r="A8" s="14" t="s">
        <v>28</v>
      </c>
      <c r="B8" s="776">
        <v>24</v>
      </c>
      <c r="C8" s="776">
        <v>275</v>
      </c>
      <c r="D8" s="776">
        <v>1490</v>
      </c>
      <c r="E8" s="776">
        <v>2</v>
      </c>
      <c r="F8" s="777">
        <v>1791</v>
      </c>
    </row>
    <row r="9" spans="1:6" s="14" customFormat="1" ht="20.1" customHeight="1">
      <c r="A9" s="14" t="s">
        <v>29</v>
      </c>
      <c r="B9" s="776">
        <v>81</v>
      </c>
      <c r="C9" s="776">
        <v>240</v>
      </c>
      <c r="D9" s="776">
        <v>4923</v>
      </c>
      <c r="E9" s="776">
        <v>108</v>
      </c>
      <c r="F9" s="777">
        <v>5352</v>
      </c>
    </row>
    <row r="10" spans="1:6" s="14" customFormat="1" ht="20.1" customHeight="1">
      <c r="A10" s="14" t="s">
        <v>30</v>
      </c>
      <c r="B10" s="778">
        <v>27</v>
      </c>
      <c r="C10" s="778">
        <v>167</v>
      </c>
      <c r="D10" s="778">
        <v>2105</v>
      </c>
      <c r="E10" s="778">
        <v>3</v>
      </c>
      <c r="F10" s="779">
        <v>2302</v>
      </c>
    </row>
    <row r="11" spans="1:6" s="14" customFormat="1" ht="20.1" customHeight="1">
      <c r="A11" s="14" t="s">
        <v>31</v>
      </c>
      <c r="B11" s="778">
        <v>13</v>
      </c>
      <c r="C11" s="778">
        <v>48</v>
      </c>
      <c r="D11" s="778">
        <v>1225</v>
      </c>
      <c r="E11" s="778" t="s">
        <v>39</v>
      </c>
      <c r="F11" s="779">
        <v>1286</v>
      </c>
    </row>
    <row r="12" spans="1:6" s="14" customFormat="1" ht="20.1" customHeight="1">
      <c r="A12" s="14" t="s">
        <v>32</v>
      </c>
      <c r="B12" s="778">
        <v>5</v>
      </c>
      <c r="C12" s="778">
        <v>104</v>
      </c>
      <c r="D12" s="778">
        <v>498</v>
      </c>
      <c r="E12" s="778" t="s">
        <v>39</v>
      </c>
      <c r="F12" s="779">
        <v>607</v>
      </c>
    </row>
    <row r="13" spans="1:6" s="14" customFormat="1" ht="20.1" customHeight="1">
      <c r="A13" s="14" t="s">
        <v>33</v>
      </c>
      <c r="B13" s="778">
        <v>22</v>
      </c>
      <c r="C13" s="778">
        <v>5</v>
      </c>
      <c r="D13" s="778">
        <v>1215</v>
      </c>
      <c r="E13" s="778">
        <v>9</v>
      </c>
      <c r="F13" s="779">
        <v>1251</v>
      </c>
    </row>
    <row r="14" spans="1:6" s="14" customFormat="1" ht="20.1" customHeight="1">
      <c r="A14" s="14" t="s">
        <v>34</v>
      </c>
      <c r="B14" s="778" t="s">
        <v>39</v>
      </c>
      <c r="C14" s="778" t="s">
        <v>39</v>
      </c>
      <c r="D14" s="778">
        <v>1</v>
      </c>
      <c r="E14" s="778" t="s">
        <v>39</v>
      </c>
      <c r="F14" s="779">
        <v>1</v>
      </c>
    </row>
    <row r="15" spans="1:6" s="14" customFormat="1" ht="20.1" customHeight="1">
      <c r="A15" s="14" t="s">
        <v>35</v>
      </c>
      <c r="B15" s="778">
        <v>20</v>
      </c>
      <c r="C15" s="778">
        <v>27</v>
      </c>
      <c r="D15" s="778">
        <v>154</v>
      </c>
      <c r="E15" s="778">
        <v>7</v>
      </c>
      <c r="F15" s="779">
        <v>208</v>
      </c>
    </row>
    <row r="16" spans="1:6" s="14" customFormat="1" ht="20.1" customHeight="1">
      <c r="A16" s="14" t="s">
        <v>36</v>
      </c>
      <c r="B16" s="778">
        <v>15</v>
      </c>
      <c r="C16" s="778">
        <v>43</v>
      </c>
      <c r="D16" s="778">
        <v>748</v>
      </c>
      <c r="E16" s="778">
        <v>4</v>
      </c>
      <c r="F16" s="779">
        <v>810</v>
      </c>
    </row>
    <row r="17" spans="1:6" s="14" customFormat="1" ht="20.1" customHeight="1">
      <c r="A17" s="14" t="s">
        <v>37</v>
      </c>
      <c r="B17" s="778">
        <v>6</v>
      </c>
      <c r="C17" s="778">
        <v>115</v>
      </c>
      <c r="D17" s="778">
        <v>1004</v>
      </c>
      <c r="E17" s="778">
        <v>6</v>
      </c>
      <c r="F17" s="779">
        <v>1131</v>
      </c>
    </row>
    <row r="18" spans="1:6" s="14" customFormat="1" ht="36" customHeight="1" thickBot="1">
      <c r="A18" s="780" t="s">
        <v>763</v>
      </c>
      <c r="B18" s="781">
        <v>213</v>
      </c>
      <c r="C18" s="781">
        <v>1024</v>
      </c>
      <c r="D18" s="781">
        <v>13363</v>
      </c>
      <c r="E18" s="781">
        <v>139</v>
      </c>
      <c r="F18" s="781">
        <v>14739</v>
      </c>
    </row>
    <row r="19" s="14" customFormat="1" ht="15"/>
    <row r="20" spans="1:6" s="14" customFormat="1" ht="15">
      <c r="A20" s="1340" t="s">
        <v>40</v>
      </c>
      <c r="B20" s="1340"/>
      <c r="C20" s="1340"/>
      <c r="D20" s="1340"/>
      <c r="E20" s="1340"/>
      <c r="F20" s="1340"/>
    </row>
    <row r="21" spans="1:6" s="14" customFormat="1" ht="12.75" customHeight="1">
      <c r="A21" s="1336"/>
      <c r="B21" s="1336"/>
      <c r="C21" s="1336"/>
      <c r="D21" s="1336"/>
      <c r="E21" s="1336"/>
      <c r="F21" s="1336"/>
    </row>
    <row r="22" spans="1:6" ht="13.5">
      <c r="A22" s="1336"/>
      <c r="B22" s="1336"/>
      <c r="C22" s="1336"/>
      <c r="D22" s="1336"/>
      <c r="E22" s="1336"/>
      <c r="F22" s="1336"/>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election activeCell="A6" sqref="A6"/>
    </sheetView>
  </sheetViews>
  <sheetFormatPr defaultColWidth="12.57421875" defaultRowHeight="15"/>
  <cols>
    <col min="1" max="1" width="32.57421875" style="700" customWidth="1"/>
    <col min="2" max="4" width="19.7109375" style="700" customWidth="1"/>
    <col min="5" max="6" width="18.57421875" style="700" customWidth="1"/>
    <col min="7" max="7" width="17.421875" style="700" customWidth="1"/>
    <col min="8" max="15" width="15.140625" style="700" customWidth="1"/>
    <col min="16" max="256" width="12.57421875" style="700" customWidth="1"/>
    <col min="257" max="257" width="32.57421875" style="700" customWidth="1"/>
    <col min="258" max="260" width="19.7109375" style="700" customWidth="1"/>
    <col min="261" max="262" width="18.57421875" style="700" customWidth="1"/>
    <col min="263" max="263" width="17.421875" style="700" customWidth="1"/>
    <col min="264" max="271" width="15.140625" style="700" customWidth="1"/>
    <col min="272" max="512" width="12.57421875" style="700" customWidth="1"/>
    <col min="513" max="513" width="32.57421875" style="700" customWidth="1"/>
    <col min="514" max="516" width="19.7109375" style="700" customWidth="1"/>
    <col min="517" max="518" width="18.57421875" style="700" customWidth="1"/>
    <col min="519" max="519" width="17.421875" style="700" customWidth="1"/>
    <col min="520" max="527" width="15.140625" style="700" customWidth="1"/>
    <col min="528" max="768" width="12.57421875" style="700" customWidth="1"/>
    <col min="769" max="769" width="32.57421875" style="700" customWidth="1"/>
    <col min="770" max="772" width="19.7109375" style="700" customWidth="1"/>
    <col min="773" max="774" width="18.57421875" style="700" customWidth="1"/>
    <col min="775" max="775" width="17.421875" style="700" customWidth="1"/>
    <col min="776" max="783" width="15.140625" style="700" customWidth="1"/>
    <col min="784" max="1024" width="12.57421875" style="700" customWidth="1"/>
    <col min="1025" max="1025" width="32.57421875" style="700" customWidth="1"/>
    <col min="1026" max="1028" width="19.7109375" style="700" customWidth="1"/>
    <col min="1029" max="1030" width="18.57421875" style="700" customWidth="1"/>
    <col min="1031" max="1031" width="17.421875" style="700" customWidth="1"/>
    <col min="1032" max="1039" width="15.140625" style="700" customWidth="1"/>
    <col min="1040" max="1280" width="12.57421875" style="700" customWidth="1"/>
    <col min="1281" max="1281" width="32.57421875" style="700" customWidth="1"/>
    <col min="1282" max="1284" width="19.7109375" style="700" customWidth="1"/>
    <col min="1285" max="1286" width="18.57421875" style="700" customWidth="1"/>
    <col min="1287" max="1287" width="17.421875" style="700" customWidth="1"/>
    <col min="1288" max="1295" width="15.140625" style="700" customWidth="1"/>
    <col min="1296" max="1536" width="12.57421875" style="700" customWidth="1"/>
    <col min="1537" max="1537" width="32.57421875" style="700" customWidth="1"/>
    <col min="1538" max="1540" width="19.7109375" style="700" customWidth="1"/>
    <col min="1541" max="1542" width="18.57421875" style="700" customWidth="1"/>
    <col min="1543" max="1543" width="17.421875" style="700" customWidth="1"/>
    <col min="1544" max="1551" width="15.140625" style="700" customWidth="1"/>
    <col min="1552" max="1792" width="12.57421875" style="700" customWidth="1"/>
    <col min="1793" max="1793" width="32.57421875" style="700" customWidth="1"/>
    <col min="1794" max="1796" width="19.7109375" style="700" customWidth="1"/>
    <col min="1797" max="1798" width="18.57421875" style="700" customWidth="1"/>
    <col min="1799" max="1799" width="17.421875" style="700" customWidth="1"/>
    <col min="1800" max="1807" width="15.140625" style="700" customWidth="1"/>
    <col min="1808" max="2048" width="12.57421875" style="700" customWidth="1"/>
    <col min="2049" max="2049" width="32.57421875" style="700" customWidth="1"/>
    <col min="2050" max="2052" width="19.7109375" style="700" customWidth="1"/>
    <col min="2053" max="2054" width="18.57421875" style="700" customWidth="1"/>
    <col min="2055" max="2055" width="17.421875" style="700" customWidth="1"/>
    <col min="2056" max="2063" width="15.140625" style="700" customWidth="1"/>
    <col min="2064" max="2304" width="12.57421875" style="700" customWidth="1"/>
    <col min="2305" max="2305" width="32.57421875" style="700" customWidth="1"/>
    <col min="2306" max="2308" width="19.7109375" style="700" customWidth="1"/>
    <col min="2309" max="2310" width="18.57421875" style="700" customWidth="1"/>
    <col min="2311" max="2311" width="17.421875" style="700" customWidth="1"/>
    <col min="2312" max="2319" width="15.140625" style="700" customWidth="1"/>
    <col min="2320" max="2560" width="12.57421875" style="700" customWidth="1"/>
    <col min="2561" max="2561" width="32.57421875" style="700" customWidth="1"/>
    <col min="2562" max="2564" width="19.7109375" style="700" customWidth="1"/>
    <col min="2565" max="2566" width="18.57421875" style="700" customWidth="1"/>
    <col min="2567" max="2567" width="17.421875" style="700" customWidth="1"/>
    <col min="2568" max="2575" width="15.140625" style="700" customWidth="1"/>
    <col min="2576" max="2816" width="12.57421875" style="700" customWidth="1"/>
    <col min="2817" max="2817" width="32.57421875" style="700" customWidth="1"/>
    <col min="2818" max="2820" width="19.7109375" style="700" customWidth="1"/>
    <col min="2821" max="2822" width="18.57421875" style="700" customWidth="1"/>
    <col min="2823" max="2823" width="17.421875" style="700" customWidth="1"/>
    <col min="2824" max="2831" width="15.140625" style="700" customWidth="1"/>
    <col min="2832" max="3072" width="12.57421875" style="700" customWidth="1"/>
    <col min="3073" max="3073" width="32.57421875" style="700" customWidth="1"/>
    <col min="3074" max="3076" width="19.7109375" style="700" customWidth="1"/>
    <col min="3077" max="3078" width="18.57421875" style="700" customWidth="1"/>
    <col min="3079" max="3079" width="17.421875" style="700" customWidth="1"/>
    <col min="3080" max="3087" width="15.140625" style="700" customWidth="1"/>
    <col min="3088" max="3328" width="12.57421875" style="700" customWidth="1"/>
    <col min="3329" max="3329" width="32.57421875" style="700" customWidth="1"/>
    <col min="3330" max="3332" width="19.7109375" style="700" customWidth="1"/>
    <col min="3333" max="3334" width="18.57421875" style="700" customWidth="1"/>
    <col min="3335" max="3335" width="17.421875" style="700" customWidth="1"/>
    <col min="3336" max="3343" width="15.140625" style="700" customWidth="1"/>
    <col min="3344" max="3584" width="12.57421875" style="700" customWidth="1"/>
    <col min="3585" max="3585" width="32.57421875" style="700" customWidth="1"/>
    <col min="3586" max="3588" width="19.7109375" style="700" customWidth="1"/>
    <col min="3589" max="3590" width="18.57421875" style="700" customWidth="1"/>
    <col min="3591" max="3591" width="17.421875" style="700" customWidth="1"/>
    <col min="3592" max="3599" width="15.140625" style="700" customWidth="1"/>
    <col min="3600" max="3840" width="12.57421875" style="700" customWidth="1"/>
    <col min="3841" max="3841" width="32.57421875" style="700" customWidth="1"/>
    <col min="3842" max="3844" width="19.7109375" style="700" customWidth="1"/>
    <col min="3845" max="3846" width="18.57421875" style="700" customWidth="1"/>
    <col min="3847" max="3847" width="17.421875" style="700" customWidth="1"/>
    <col min="3848" max="3855" width="15.140625" style="700" customWidth="1"/>
    <col min="3856" max="4096" width="12.57421875" style="700" customWidth="1"/>
    <col min="4097" max="4097" width="32.57421875" style="700" customWidth="1"/>
    <col min="4098" max="4100" width="19.7109375" style="700" customWidth="1"/>
    <col min="4101" max="4102" width="18.57421875" style="700" customWidth="1"/>
    <col min="4103" max="4103" width="17.421875" style="700" customWidth="1"/>
    <col min="4104" max="4111" width="15.140625" style="700" customWidth="1"/>
    <col min="4112" max="4352" width="12.57421875" style="700" customWidth="1"/>
    <col min="4353" max="4353" width="32.57421875" style="700" customWidth="1"/>
    <col min="4354" max="4356" width="19.7109375" style="700" customWidth="1"/>
    <col min="4357" max="4358" width="18.57421875" style="700" customWidth="1"/>
    <col min="4359" max="4359" width="17.421875" style="700" customWidth="1"/>
    <col min="4360" max="4367" width="15.140625" style="700" customWidth="1"/>
    <col min="4368" max="4608" width="12.57421875" style="700" customWidth="1"/>
    <col min="4609" max="4609" width="32.57421875" style="700" customWidth="1"/>
    <col min="4610" max="4612" width="19.7109375" style="700" customWidth="1"/>
    <col min="4613" max="4614" width="18.57421875" style="700" customWidth="1"/>
    <col min="4615" max="4615" width="17.421875" style="700" customWidth="1"/>
    <col min="4616" max="4623" width="15.140625" style="700" customWidth="1"/>
    <col min="4624" max="4864" width="12.57421875" style="700" customWidth="1"/>
    <col min="4865" max="4865" width="32.57421875" style="700" customWidth="1"/>
    <col min="4866" max="4868" width="19.7109375" style="700" customWidth="1"/>
    <col min="4869" max="4870" width="18.57421875" style="700" customWidth="1"/>
    <col min="4871" max="4871" width="17.421875" style="700" customWidth="1"/>
    <col min="4872" max="4879" width="15.140625" style="700" customWidth="1"/>
    <col min="4880" max="5120" width="12.57421875" style="700" customWidth="1"/>
    <col min="5121" max="5121" width="32.57421875" style="700" customWidth="1"/>
    <col min="5122" max="5124" width="19.7109375" style="700" customWidth="1"/>
    <col min="5125" max="5126" width="18.57421875" style="700" customWidth="1"/>
    <col min="5127" max="5127" width="17.421875" style="700" customWidth="1"/>
    <col min="5128" max="5135" width="15.140625" style="700" customWidth="1"/>
    <col min="5136" max="5376" width="12.57421875" style="700" customWidth="1"/>
    <col min="5377" max="5377" width="32.57421875" style="700" customWidth="1"/>
    <col min="5378" max="5380" width="19.7109375" style="700" customWidth="1"/>
    <col min="5381" max="5382" width="18.57421875" style="700" customWidth="1"/>
    <col min="5383" max="5383" width="17.421875" style="700" customWidth="1"/>
    <col min="5384" max="5391" width="15.140625" style="700" customWidth="1"/>
    <col min="5392" max="5632" width="12.57421875" style="700" customWidth="1"/>
    <col min="5633" max="5633" width="32.57421875" style="700" customWidth="1"/>
    <col min="5634" max="5636" width="19.7109375" style="700" customWidth="1"/>
    <col min="5637" max="5638" width="18.57421875" style="700" customWidth="1"/>
    <col min="5639" max="5639" width="17.421875" style="700" customWidth="1"/>
    <col min="5640" max="5647" width="15.140625" style="700" customWidth="1"/>
    <col min="5648" max="5888" width="12.57421875" style="700" customWidth="1"/>
    <col min="5889" max="5889" width="32.57421875" style="700" customWidth="1"/>
    <col min="5890" max="5892" width="19.7109375" style="700" customWidth="1"/>
    <col min="5893" max="5894" width="18.57421875" style="700" customWidth="1"/>
    <col min="5895" max="5895" width="17.421875" style="700" customWidth="1"/>
    <col min="5896" max="5903" width="15.140625" style="700" customWidth="1"/>
    <col min="5904" max="6144" width="12.57421875" style="700" customWidth="1"/>
    <col min="6145" max="6145" width="32.57421875" style="700" customWidth="1"/>
    <col min="6146" max="6148" width="19.7109375" style="700" customWidth="1"/>
    <col min="6149" max="6150" width="18.57421875" style="700" customWidth="1"/>
    <col min="6151" max="6151" width="17.421875" style="700" customWidth="1"/>
    <col min="6152" max="6159" width="15.140625" style="700" customWidth="1"/>
    <col min="6160" max="6400" width="12.57421875" style="700" customWidth="1"/>
    <col min="6401" max="6401" width="32.57421875" style="700" customWidth="1"/>
    <col min="6402" max="6404" width="19.7109375" style="700" customWidth="1"/>
    <col min="6405" max="6406" width="18.57421875" style="700" customWidth="1"/>
    <col min="6407" max="6407" width="17.421875" style="700" customWidth="1"/>
    <col min="6408" max="6415" width="15.140625" style="700" customWidth="1"/>
    <col min="6416" max="6656" width="12.57421875" style="700" customWidth="1"/>
    <col min="6657" max="6657" width="32.57421875" style="700" customWidth="1"/>
    <col min="6658" max="6660" width="19.7109375" style="700" customWidth="1"/>
    <col min="6661" max="6662" width="18.57421875" style="700" customWidth="1"/>
    <col min="6663" max="6663" width="17.421875" style="700" customWidth="1"/>
    <col min="6664" max="6671" width="15.140625" style="700" customWidth="1"/>
    <col min="6672" max="6912" width="12.57421875" style="700" customWidth="1"/>
    <col min="6913" max="6913" width="32.57421875" style="700" customWidth="1"/>
    <col min="6914" max="6916" width="19.7109375" style="700" customWidth="1"/>
    <col min="6917" max="6918" width="18.57421875" style="700" customWidth="1"/>
    <col min="6919" max="6919" width="17.421875" style="700" customWidth="1"/>
    <col min="6920" max="6927" width="15.140625" style="700" customWidth="1"/>
    <col min="6928" max="7168" width="12.57421875" style="700" customWidth="1"/>
    <col min="7169" max="7169" width="32.57421875" style="700" customWidth="1"/>
    <col min="7170" max="7172" width="19.7109375" style="700" customWidth="1"/>
    <col min="7173" max="7174" width="18.57421875" style="700" customWidth="1"/>
    <col min="7175" max="7175" width="17.421875" style="700" customWidth="1"/>
    <col min="7176" max="7183" width="15.140625" style="700" customWidth="1"/>
    <col min="7184" max="7424" width="12.57421875" style="700" customWidth="1"/>
    <col min="7425" max="7425" width="32.57421875" style="700" customWidth="1"/>
    <col min="7426" max="7428" width="19.7109375" style="700" customWidth="1"/>
    <col min="7429" max="7430" width="18.57421875" style="700" customWidth="1"/>
    <col min="7431" max="7431" width="17.421875" style="700" customWidth="1"/>
    <col min="7432" max="7439" width="15.140625" style="700" customWidth="1"/>
    <col min="7440" max="7680" width="12.57421875" style="700" customWidth="1"/>
    <col min="7681" max="7681" width="32.57421875" style="700" customWidth="1"/>
    <col min="7682" max="7684" width="19.7109375" style="700" customWidth="1"/>
    <col min="7685" max="7686" width="18.57421875" style="700" customWidth="1"/>
    <col min="7687" max="7687" width="17.421875" style="700" customWidth="1"/>
    <col min="7688" max="7695" width="15.140625" style="700" customWidth="1"/>
    <col min="7696" max="7936" width="12.57421875" style="700" customWidth="1"/>
    <col min="7937" max="7937" width="32.57421875" style="700" customWidth="1"/>
    <col min="7938" max="7940" width="19.7109375" style="700" customWidth="1"/>
    <col min="7941" max="7942" width="18.57421875" style="700" customWidth="1"/>
    <col min="7943" max="7943" width="17.421875" style="700" customWidth="1"/>
    <col min="7944" max="7951" width="15.140625" style="700" customWidth="1"/>
    <col min="7952" max="8192" width="12.57421875" style="700" customWidth="1"/>
    <col min="8193" max="8193" width="32.57421875" style="700" customWidth="1"/>
    <col min="8194" max="8196" width="19.7109375" style="700" customWidth="1"/>
    <col min="8197" max="8198" width="18.57421875" style="700" customWidth="1"/>
    <col min="8199" max="8199" width="17.421875" style="700" customWidth="1"/>
    <col min="8200" max="8207" width="15.140625" style="700" customWidth="1"/>
    <col min="8208" max="8448" width="12.57421875" style="700" customWidth="1"/>
    <col min="8449" max="8449" width="32.57421875" style="700" customWidth="1"/>
    <col min="8450" max="8452" width="19.7109375" style="700" customWidth="1"/>
    <col min="8453" max="8454" width="18.57421875" style="700" customWidth="1"/>
    <col min="8455" max="8455" width="17.421875" style="700" customWidth="1"/>
    <col min="8456" max="8463" width="15.140625" style="700" customWidth="1"/>
    <col min="8464" max="8704" width="12.57421875" style="700" customWidth="1"/>
    <col min="8705" max="8705" width="32.57421875" style="700" customWidth="1"/>
    <col min="8706" max="8708" width="19.7109375" style="700" customWidth="1"/>
    <col min="8709" max="8710" width="18.57421875" style="700" customWidth="1"/>
    <col min="8711" max="8711" width="17.421875" style="700" customWidth="1"/>
    <col min="8712" max="8719" width="15.140625" style="700" customWidth="1"/>
    <col min="8720" max="8960" width="12.57421875" style="700" customWidth="1"/>
    <col min="8961" max="8961" width="32.57421875" style="700" customWidth="1"/>
    <col min="8962" max="8964" width="19.7109375" style="700" customWidth="1"/>
    <col min="8965" max="8966" width="18.57421875" style="700" customWidth="1"/>
    <col min="8967" max="8967" width="17.421875" style="700" customWidth="1"/>
    <col min="8968" max="8975" width="15.140625" style="700" customWidth="1"/>
    <col min="8976" max="9216" width="12.57421875" style="700" customWidth="1"/>
    <col min="9217" max="9217" width="32.57421875" style="700" customWidth="1"/>
    <col min="9218" max="9220" width="19.7109375" style="700" customWidth="1"/>
    <col min="9221" max="9222" width="18.57421875" style="700" customWidth="1"/>
    <col min="9223" max="9223" width="17.421875" style="700" customWidth="1"/>
    <col min="9224" max="9231" width="15.140625" style="700" customWidth="1"/>
    <col min="9232" max="9472" width="12.57421875" style="700" customWidth="1"/>
    <col min="9473" max="9473" width="32.57421875" style="700" customWidth="1"/>
    <col min="9474" max="9476" width="19.7109375" style="700" customWidth="1"/>
    <col min="9477" max="9478" width="18.57421875" style="700" customWidth="1"/>
    <col min="9479" max="9479" width="17.421875" style="700" customWidth="1"/>
    <col min="9480" max="9487" width="15.140625" style="700" customWidth="1"/>
    <col min="9488" max="9728" width="12.57421875" style="700" customWidth="1"/>
    <col min="9729" max="9729" width="32.57421875" style="700" customWidth="1"/>
    <col min="9730" max="9732" width="19.7109375" style="700" customWidth="1"/>
    <col min="9733" max="9734" width="18.57421875" style="700" customWidth="1"/>
    <col min="9735" max="9735" width="17.421875" style="700" customWidth="1"/>
    <col min="9736" max="9743" width="15.140625" style="700" customWidth="1"/>
    <col min="9744" max="9984" width="12.57421875" style="700" customWidth="1"/>
    <col min="9985" max="9985" width="32.57421875" style="700" customWidth="1"/>
    <col min="9986" max="9988" width="19.7109375" style="700" customWidth="1"/>
    <col min="9989" max="9990" width="18.57421875" style="700" customWidth="1"/>
    <col min="9991" max="9991" width="17.421875" style="700" customWidth="1"/>
    <col min="9992" max="9999" width="15.140625" style="700" customWidth="1"/>
    <col min="10000" max="10240" width="12.57421875" style="700" customWidth="1"/>
    <col min="10241" max="10241" width="32.57421875" style="700" customWidth="1"/>
    <col min="10242" max="10244" width="19.7109375" style="700" customWidth="1"/>
    <col min="10245" max="10246" width="18.57421875" style="700" customWidth="1"/>
    <col min="10247" max="10247" width="17.421875" style="700" customWidth="1"/>
    <col min="10248" max="10255" width="15.140625" style="700" customWidth="1"/>
    <col min="10256" max="10496" width="12.57421875" style="700" customWidth="1"/>
    <col min="10497" max="10497" width="32.57421875" style="700" customWidth="1"/>
    <col min="10498" max="10500" width="19.7109375" style="700" customWidth="1"/>
    <col min="10501" max="10502" width="18.57421875" style="700" customWidth="1"/>
    <col min="10503" max="10503" width="17.421875" style="700" customWidth="1"/>
    <col min="10504" max="10511" width="15.140625" style="700" customWidth="1"/>
    <col min="10512" max="10752" width="12.57421875" style="700" customWidth="1"/>
    <col min="10753" max="10753" width="32.57421875" style="700" customWidth="1"/>
    <col min="10754" max="10756" width="19.7109375" style="700" customWidth="1"/>
    <col min="10757" max="10758" width="18.57421875" style="700" customWidth="1"/>
    <col min="10759" max="10759" width="17.421875" style="700" customWidth="1"/>
    <col min="10760" max="10767" width="15.140625" style="700" customWidth="1"/>
    <col min="10768" max="11008" width="12.57421875" style="700" customWidth="1"/>
    <col min="11009" max="11009" width="32.57421875" style="700" customWidth="1"/>
    <col min="11010" max="11012" width="19.7109375" style="700" customWidth="1"/>
    <col min="11013" max="11014" width="18.57421875" style="700" customWidth="1"/>
    <col min="11015" max="11015" width="17.421875" style="700" customWidth="1"/>
    <col min="11016" max="11023" width="15.140625" style="700" customWidth="1"/>
    <col min="11024" max="11264" width="12.57421875" style="700" customWidth="1"/>
    <col min="11265" max="11265" width="32.57421875" style="700" customWidth="1"/>
    <col min="11266" max="11268" width="19.7109375" style="700" customWidth="1"/>
    <col min="11269" max="11270" width="18.57421875" style="700" customWidth="1"/>
    <col min="11271" max="11271" width="17.421875" style="700" customWidth="1"/>
    <col min="11272" max="11279" width="15.140625" style="700" customWidth="1"/>
    <col min="11280" max="11520" width="12.57421875" style="700" customWidth="1"/>
    <col min="11521" max="11521" width="32.57421875" style="700" customWidth="1"/>
    <col min="11522" max="11524" width="19.7109375" style="700" customWidth="1"/>
    <col min="11525" max="11526" width="18.57421875" style="700" customWidth="1"/>
    <col min="11527" max="11527" width="17.421875" style="700" customWidth="1"/>
    <col min="11528" max="11535" width="15.140625" style="700" customWidth="1"/>
    <col min="11536" max="11776" width="12.57421875" style="700" customWidth="1"/>
    <col min="11777" max="11777" width="32.57421875" style="700" customWidth="1"/>
    <col min="11778" max="11780" width="19.7109375" style="700" customWidth="1"/>
    <col min="11781" max="11782" width="18.57421875" style="700" customWidth="1"/>
    <col min="11783" max="11783" width="17.421875" style="700" customWidth="1"/>
    <col min="11784" max="11791" width="15.140625" style="700" customWidth="1"/>
    <col min="11792" max="12032" width="12.57421875" style="700" customWidth="1"/>
    <col min="12033" max="12033" width="32.57421875" style="700" customWidth="1"/>
    <col min="12034" max="12036" width="19.7109375" style="700" customWidth="1"/>
    <col min="12037" max="12038" width="18.57421875" style="700" customWidth="1"/>
    <col min="12039" max="12039" width="17.421875" style="700" customWidth="1"/>
    <col min="12040" max="12047" width="15.140625" style="700" customWidth="1"/>
    <col min="12048" max="12288" width="12.57421875" style="700" customWidth="1"/>
    <col min="12289" max="12289" width="32.57421875" style="700" customWidth="1"/>
    <col min="12290" max="12292" width="19.7109375" style="700" customWidth="1"/>
    <col min="12293" max="12294" width="18.57421875" style="700" customWidth="1"/>
    <col min="12295" max="12295" width="17.421875" style="700" customWidth="1"/>
    <col min="12296" max="12303" width="15.140625" style="700" customWidth="1"/>
    <col min="12304" max="12544" width="12.57421875" style="700" customWidth="1"/>
    <col min="12545" max="12545" width="32.57421875" style="700" customWidth="1"/>
    <col min="12546" max="12548" width="19.7109375" style="700" customWidth="1"/>
    <col min="12549" max="12550" width="18.57421875" style="700" customWidth="1"/>
    <col min="12551" max="12551" width="17.421875" style="700" customWidth="1"/>
    <col min="12552" max="12559" width="15.140625" style="700" customWidth="1"/>
    <col min="12560" max="12800" width="12.57421875" style="700" customWidth="1"/>
    <col min="12801" max="12801" width="32.57421875" style="700" customWidth="1"/>
    <col min="12802" max="12804" width="19.7109375" style="700" customWidth="1"/>
    <col min="12805" max="12806" width="18.57421875" style="700" customWidth="1"/>
    <col min="12807" max="12807" width="17.421875" style="700" customWidth="1"/>
    <col min="12808" max="12815" width="15.140625" style="700" customWidth="1"/>
    <col min="12816" max="13056" width="12.57421875" style="700" customWidth="1"/>
    <col min="13057" max="13057" width="32.57421875" style="700" customWidth="1"/>
    <col min="13058" max="13060" width="19.7109375" style="700" customWidth="1"/>
    <col min="13061" max="13062" width="18.57421875" style="700" customWidth="1"/>
    <col min="13063" max="13063" width="17.421875" style="700" customWidth="1"/>
    <col min="13064" max="13071" width="15.140625" style="700" customWidth="1"/>
    <col min="13072" max="13312" width="12.57421875" style="700" customWidth="1"/>
    <col min="13313" max="13313" width="32.57421875" style="700" customWidth="1"/>
    <col min="13314" max="13316" width="19.7109375" style="700" customWidth="1"/>
    <col min="13317" max="13318" width="18.57421875" style="700" customWidth="1"/>
    <col min="13319" max="13319" width="17.421875" style="700" customWidth="1"/>
    <col min="13320" max="13327" width="15.140625" style="700" customWidth="1"/>
    <col min="13328" max="13568" width="12.57421875" style="700" customWidth="1"/>
    <col min="13569" max="13569" width="32.57421875" style="700" customWidth="1"/>
    <col min="13570" max="13572" width="19.7109375" style="700" customWidth="1"/>
    <col min="13573" max="13574" width="18.57421875" style="700" customWidth="1"/>
    <col min="13575" max="13575" width="17.421875" style="700" customWidth="1"/>
    <col min="13576" max="13583" width="15.140625" style="700" customWidth="1"/>
    <col min="13584" max="13824" width="12.57421875" style="700" customWidth="1"/>
    <col min="13825" max="13825" width="32.57421875" style="700" customWidth="1"/>
    <col min="13826" max="13828" width="19.7109375" style="700" customWidth="1"/>
    <col min="13829" max="13830" width="18.57421875" style="700" customWidth="1"/>
    <col min="13831" max="13831" width="17.421875" style="700" customWidth="1"/>
    <col min="13832" max="13839" width="15.140625" style="700" customWidth="1"/>
    <col min="13840" max="14080" width="12.57421875" style="700" customWidth="1"/>
    <col min="14081" max="14081" width="32.57421875" style="700" customWidth="1"/>
    <col min="14082" max="14084" width="19.7109375" style="700" customWidth="1"/>
    <col min="14085" max="14086" width="18.57421875" style="700" customWidth="1"/>
    <col min="14087" max="14087" width="17.421875" style="700" customWidth="1"/>
    <col min="14088" max="14095" width="15.140625" style="700" customWidth="1"/>
    <col min="14096" max="14336" width="12.57421875" style="700" customWidth="1"/>
    <col min="14337" max="14337" width="32.57421875" style="700" customWidth="1"/>
    <col min="14338" max="14340" width="19.7109375" style="700" customWidth="1"/>
    <col min="14341" max="14342" width="18.57421875" style="700" customWidth="1"/>
    <col min="14343" max="14343" width="17.421875" style="700" customWidth="1"/>
    <col min="14344" max="14351" width="15.140625" style="700" customWidth="1"/>
    <col min="14352" max="14592" width="12.57421875" style="700" customWidth="1"/>
    <col min="14593" max="14593" width="32.57421875" style="700" customWidth="1"/>
    <col min="14594" max="14596" width="19.7109375" style="700" customWidth="1"/>
    <col min="14597" max="14598" width="18.57421875" style="700" customWidth="1"/>
    <col min="14599" max="14599" width="17.421875" style="700" customWidth="1"/>
    <col min="14600" max="14607" width="15.140625" style="700" customWidth="1"/>
    <col min="14608" max="14848" width="12.57421875" style="700" customWidth="1"/>
    <col min="14849" max="14849" width="32.57421875" style="700" customWidth="1"/>
    <col min="14850" max="14852" width="19.7109375" style="700" customWidth="1"/>
    <col min="14853" max="14854" width="18.57421875" style="700" customWidth="1"/>
    <col min="14855" max="14855" width="17.421875" style="700" customWidth="1"/>
    <col min="14856" max="14863" width="15.140625" style="700" customWidth="1"/>
    <col min="14864" max="15104" width="12.57421875" style="700" customWidth="1"/>
    <col min="15105" max="15105" width="32.57421875" style="700" customWidth="1"/>
    <col min="15106" max="15108" width="19.7109375" style="700" customWidth="1"/>
    <col min="15109" max="15110" width="18.57421875" style="700" customWidth="1"/>
    <col min="15111" max="15111" width="17.421875" style="700" customWidth="1"/>
    <col min="15112" max="15119" width="15.140625" style="700" customWidth="1"/>
    <col min="15120" max="15360" width="12.57421875" style="700" customWidth="1"/>
    <col min="15361" max="15361" width="32.57421875" style="700" customWidth="1"/>
    <col min="15362" max="15364" width="19.7109375" style="700" customWidth="1"/>
    <col min="15365" max="15366" width="18.57421875" style="700" customWidth="1"/>
    <col min="15367" max="15367" width="17.421875" style="700" customWidth="1"/>
    <col min="15368" max="15375" width="15.140625" style="700" customWidth="1"/>
    <col min="15376" max="15616" width="12.57421875" style="700" customWidth="1"/>
    <col min="15617" max="15617" width="32.57421875" style="700" customWidth="1"/>
    <col min="15618" max="15620" width="19.7109375" style="700" customWidth="1"/>
    <col min="15621" max="15622" width="18.57421875" style="700" customWidth="1"/>
    <col min="15623" max="15623" width="17.421875" style="700" customWidth="1"/>
    <col min="15624" max="15631" width="15.140625" style="700" customWidth="1"/>
    <col min="15632" max="15872" width="12.57421875" style="700" customWidth="1"/>
    <col min="15873" max="15873" width="32.57421875" style="700" customWidth="1"/>
    <col min="15874" max="15876" width="19.7109375" style="700" customWidth="1"/>
    <col min="15877" max="15878" width="18.57421875" style="700" customWidth="1"/>
    <col min="15879" max="15879" width="17.421875" style="700" customWidth="1"/>
    <col min="15880" max="15887" width="15.140625" style="700" customWidth="1"/>
    <col min="15888" max="16128" width="12.57421875" style="700" customWidth="1"/>
    <col min="16129" max="16129" width="32.57421875" style="700" customWidth="1"/>
    <col min="16130" max="16132" width="19.7109375" style="700" customWidth="1"/>
    <col min="16133" max="16134" width="18.57421875" style="700" customWidth="1"/>
    <col min="16135" max="16135" width="17.421875" style="700" customWidth="1"/>
    <col min="16136" max="16143" width="15.140625" style="700" customWidth="1"/>
    <col min="16144" max="16384" width="12.57421875" style="700" customWidth="1"/>
  </cols>
  <sheetData>
    <row r="1" spans="1:7" ht="18.75" customHeight="1">
      <c r="A1" s="1204" t="s">
        <v>1049</v>
      </c>
      <c r="B1" s="699"/>
      <c r="C1" s="699"/>
      <c r="D1" s="699"/>
      <c r="E1" s="699"/>
      <c r="F1" s="699"/>
      <c r="G1" s="699"/>
    </row>
    <row r="2" spans="1:7" ht="21" customHeight="1">
      <c r="A2" s="1342" t="s">
        <v>708</v>
      </c>
      <c r="B2" s="1342"/>
      <c r="C2" s="1342"/>
      <c r="D2" s="1342"/>
      <c r="E2" s="1342"/>
      <c r="F2" s="1342"/>
      <c r="G2" s="1342"/>
    </row>
    <row r="3" spans="1:7" ht="21" customHeight="1">
      <c r="A3" s="1342" t="s">
        <v>709</v>
      </c>
      <c r="B3" s="1342"/>
      <c r="C3" s="1342"/>
      <c r="D3" s="1342"/>
      <c r="E3" s="1342"/>
      <c r="F3" s="1342"/>
      <c r="G3" s="1342"/>
    </row>
    <row r="4" spans="1:7" s="702" customFormat="1" ht="25.5" customHeight="1">
      <c r="A4" s="701">
        <v>44196</v>
      </c>
      <c r="B4" s="701"/>
      <c r="C4" s="701"/>
      <c r="D4" s="701"/>
      <c r="E4" s="701"/>
      <c r="F4" s="701"/>
      <c r="G4" s="701"/>
    </row>
    <row r="5" spans="1:7" s="703" customFormat="1" ht="19.5" customHeight="1">
      <c r="A5" s="1343" t="s">
        <v>70</v>
      </c>
      <c r="B5" s="1343"/>
      <c r="C5" s="1343"/>
      <c r="D5" s="1343"/>
      <c r="E5" s="1343"/>
      <c r="F5" s="1343"/>
      <c r="G5" s="1343"/>
    </row>
    <row r="6" spans="1:7" ht="14.25" customHeight="1" thickBot="1">
      <c r="A6" s="704"/>
      <c r="B6" s="501"/>
      <c r="C6" s="501"/>
      <c r="D6" s="501"/>
      <c r="E6" s="501"/>
      <c r="F6" s="501"/>
      <c r="G6" s="501"/>
    </row>
    <row r="7" spans="1:7" s="707" customFormat="1" ht="21" customHeight="1">
      <c r="A7" s="705"/>
      <c r="B7" s="1344" t="s">
        <v>710</v>
      </c>
      <c r="C7" s="1344"/>
      <c r="D7" s="1344"/>
      <c r="E7" s="1344"/>
      <c r="F7" s="1345" t="s">
        <v>711</v>
      </c>
      <c r="G7" s="706" t="s">
        <v>712</v>
      </c>
    </row>
    <row r="8" spans="1:7" s="707" customFormat="1" ht="19.5" customHeight="1">
      <c r="A8" s="708"/>
      <c r="B8" s="709" t="s">
        <v>713</v>
      </c>
      <c r="C8" s="709" t="s">
        <v>713</v>
      </c>
      <c r="D8" s="709" t="s">
        <v>713</v>
      </c>
      <c r="E8" s="1347" t="s">
        <v>428</v>
      </c>
      <c r="F8" s="1346"/>
      <c r="G8" s="710" t="s">
        <v>714</v>
      </c>
    </row>
    <row r="9" spans="1:7" s="707" customFormat="1" ht="19.5" customHeight="1">
      <c r="A9" s="711" t="s">
        <v>715</v>
      </c>
      <c r="B9" s="709" t="s">
        <v>716</v>
      </c>
      <c r="C9" s="709" t="s">
        <v>717</v>
      </c>
      <c r="D9" s="709" t="s">
        <v>718</v>
      </c>
      <c r="E9" s="1347"/>
      <c r="F9" s="1346"/>
      <c r="G9" s="710" t="s">
        <v>719</v>
      </c>
    </row>
    <row r="10" spans="1:7" s="707" customFormat="1" ht="17.25" customHeight="1">
      <c r="A10" s="712"/>
      <c r="B10" s="713" t="s">
        <v>694</v>
      </c>
      <c r="C10" s="713" t="s">
        <v>695</v>
      </c>
      <c r="D10" s="713" t="s">
        <v>720</v>
      </c>
      <c r="E10" s="713" t="s">
        <v>697</v>
      </c>
      <c r="F10" s="713" t="s">
        <v>721</v>
      </c>
      <c r="G10" s="714" t="s">
        <v>65</v>
      </c>
    </row>
    <row r="11" spans="1:7" ht="9" customHeight="1">
      <c r="A11" s="715"/>
      <c r="B11" s="716"/>
      <c r="C11" s="717"/>
      <c r="D11" s="717"/>
      <c r="E11" s="717"/>
      <c r="F11" s="716"/>
      <c r="G11" s="718"/>
    </row>
    <row r="12" spans="1:8" ht="20.1" customHeight="1">
      <c r="A12" s="719" t="s">
        <v>28</v>
      </c>
      <c r="B12" s="720">
        <v>355762.1</v>
      </c>
      <c r="C12" s="720">
        <v>578.89</v>
      </c>
      <c r="D12" s="720">
        <v>43266.99</v>
      </c>
      <c r="E12" s="720">
        <v>399607.98</v>
      </c>
      <c r="F12" s="720">
        <v>701158.88</v>
      </c>
      <c r="G12" s="721">
        <v>17.55</v>
      </c>
      <c r="H12" s="722"/>
    </row>
    <row r="13" spans="1:8" ht="20.1" customHeight="1">
      <c r="A13" s="683" t="s">
        <v>29</v>
      </c>
      <c r="B13" s="720">
        <v>264974.71</v>
      </c>
      <c r="C13" s="720">
        <v>722.51</v>
      </c>
      <c r="D13" s="720">
        <v>32242.78</v>
      </c>
      <c r="E13" s="720">
        <v>297940</v>
      </c>
      <c r="F13" s="720">
        <v>572172.52</v>
      </c>
      <c r="G13" s="721">
        <v>19.2</v>
      </c>
      <c r="H13" s="722"/>
    </row>
    <row r="14" spans="1:8" ht="20.1" customHeight="1">
      <c r="A14" s="683" t="s">
        <v>30</v>
      </c>
      <c r="B14" s="720">
        <v>192447.75</v>
      </c>
      <c r="C14" s="720">
        <v>414.81</v>
      </c>
      <c r="D14" s="720">
        <v>48215.64</v>
      </c>
      <c r="E14" s="720">
        <v>241078.2</v>
      </c>
      <c r="F14" s="720">
        <v>383619.12</v>
      </c>
      <c r="G14" s="721">
        <v>15.91</v>
      </c>
      <c r="H14" s="722"/>
    </row>
    <row r="15" spans="1:8" ht="20.1" customHeight="1">
      <c r="A15" s="683" t="s">
        <v>31</v>
      </c>
      <c r="B15" s="720">
        <v>108951.44</v>
      </c>
      <c r="C15" s="720">
        <v>438.18</v>
      </c>
      <c r="D15" s="720">
        <v>17824.92</v>
      </c>
      <c r="E15" s="720">
        <v>127214.54</v>
      </c>
      <c r="F15" s="720">
        <v>256343.61</v>
      </c>
      <c r="G15" s="721">
        <v>20.15</v>
      </c>
      <c r="H15" s="722"/>
    </row>
    <row r="16" spans="1:8" ht="20.1" customHeight="1">
      <c r="A16" s="683" t="s">
        <v>32</v>
      </c>
      <c r="B16" s="720">
        <v>25778.83</v>
      </c>
      <c r="C16" s="720">
        <v>9.74</v>
      </c>
      <c r="D16" s="720">
        <v>6447.14</v>
      </c>
      <c r="E16" s="720">
        <v>32235.710000000003</v>
      </c>
      <c r="F16" s="720">
        <v>46100.88</v>
      </c>
      <c r="G16" s="721">
        <v>14.3</v>
      </c>
      <c r="H16" s="722"/>
    </row>
    <row r="17" spans="1:8" ht="20.1" customHeight="1">
      <c r="A17" s="683" t="s">
        <v>33</v>
      </c>
      <c r="B17" s="720">
        <v>143269.53</v>
      </c>
      <c r="C17" s="720">
        <v>212.37</v>
      </c>
      <c r="D17" s="720">
        <v>35870.47</v>
      </c>
      <c r="E17" s="720">
        <v>179352.37</v>
      </c>
      <c r="F17" s="720">
        <v>307744.5</v>
      </c>
      <c r="G17" s="721">
        <v>17.16</v>
      </c>
      <c r="H17" s="722"/>
    </row>
    <row r="18" spans="1:8" ht="20.1" customHeight="1">
      <c r="A18" s="683" t="s">
        <v>34</v>
      </c>
      <c r="B18" s="720">
        <v>1147.5</v>
      </c>
      <c r="C18" s="720">
        <v>180.11</v>
      </c>
      <c r="D18" s="720">
        <v>51.59</v>
      </c>
      <c r="E18" s="720">
        <v>1379.2</v>
      </c>
      <c r="F18" s="720">
        <v>16220.01</v>
      </c>
      <c r="G18" s="721">
        <v>117.6</v>
      </c>
      <c r="H18" s="722"/>
    </row>
    <row r="19" spans="1:8" ht="20.1" customHeight="1">
      <c r="A19" s="683" t="s">
        <v>35</v>
      </c>
      <c r="B19" s="720">
        <v>98820.25</v>
      </c>
      <c r="C19" s="720">
        <v>1192.53</v>
      </c>
      <c r="D19" s="720">
        <v>17941.56</v>
      </c>
      <c r="E19" s="720">
        <v>117954.34</v>
      </c>
      <c r="F19" s="720">
        <v>187181.95</v>
      </c>
      <c r="G19" s="721">
        <v>15.87</v>
      </c>
      <c r="H19" s="722"/>
    </row>
    <row r="20" spans="1:8" ht="20.1" customHeight="1">
      <c r="A20" s="683" t="s">
        <v>36</v>
      </c>
      <c r="B20" s="720">
        <v>51757.52</v>
      </c>
      <c r="C20" s="720">
        <v>53.07</v>
      </c>
      <c r="D20" s="720">
        <v>12952.64</v>
      </c>
      <c r="E20" s="720">
        <v>64763.229999999996</v>
      </c>
      <c r="F20" s="720">
        <v>91352.99</v>
      </c>
      <c r="G20" s="721">
        <v>14.11</v>
      </c>
      <c r="H20" s="722"/>
    </row>
    <row r="21" spans="1:8" ht="20.1" customHeight="1">
      <c r="A21" s="683" t="s">
        <v>37</v>
      </c>
      <c r="B21" s="720">
        <v>100949.69</v>
      </c>
      <c r="C21" s="720">
        <v>12.69</v>
      </c>
      <c r="D21" s="720">
        <v>19564.37</v>
      </c>
      <c r="E21" s="720">
        <v>120526.75</v>
      </c>
      <c r="F21" s="720">
        <v>164761.55</v>
      </c>
      <c r="G21" s="721">
        <v>13.67</v>
      </c>
      <c r="H21" s="722"/>
    </row>
    <row r="22" spans="1:9" ht="24" customHeight="1" thickBot="1">
      <c r="A22" s="723" t="s">
        <v>38</v>
      </c>
      <c r="B22" s="724">
        <v>1343859.3199999998</v>
      </c>
      <c r="C22" s="724">
        <v>3814.8999999999996</v>
      </c>
      <c r="D22" s="724">
        <v>234378.09999999998</v>
      </c>
      <c r="E22" s="724">
        <v>1582052.3199999998</v>
      </c>
      <c r="F22" s="724">
        <v>2726656.01</v>
      </c>
      <c r="G22" s="725">
        <v>17.23492814374576</v>
      </c>
      <c r="H22" s="722"/>
      <c r="I22" s="726"/>
    </row>
    <row r="23" spans="1:7" ht="12" customHeight="1">
      <c r="A23" s="1341"/>
      <c r="B23" s="1341"/>
      <c r="C23" s="1341"/>
      <c r="D23" s="1341"/>
      <c r="E23" s="1341"/>
      <c r="F23" s="1341"/>
      <c r="G23" s="1341"/>
    </row>
    <row r="24" spans="1:7" ht="13.5">
      <c r="A24" s="727" t="s">
        <v>722</v>
      </c>
      <c r="B24" s="728"/>
      <c r="C24" s="728"/>
      <c r="D24" s="728"/>
      <c r="E24" s="728"/>
      <c r="F24" s="728"/>
      <c r="G24" s="728"/>
    </row>
    <row r="25" spans="1:7" ht="13.5">
      <c r="A25" s="729" t="s">
        <v>723</v>
      </c>
      <c r="B25" s="730"/>
      <c r="C25" s="730"/>
      <c r="D25" s="730"/>
      <c r="E25" s="730"/>
      <c r="F25" s="730"/>
      <c r="G25" s="730"/>
    </row>
    <row r="26" spans="1:7" ht="13.5">
      <c r="A26" s="729" t="s">
        <v>724</v>
      </c>
      <c r="E26" s="731"/>
      <c r="F26" s="731"/>
      <c r="G26" s="732"/>
    </row>
    <row r="27" ht="13.5">
      <c r="A27" s="432"/>
    </row>
    <row r="200" ht="15">
      <c r="C200" s="700" t="s">
        <v>63</v>
      </c>
    </row>
  </sheetData>
  <mergeCells count="7">
    <mergeCell ref="A23:G23"/>
    <mergeCell ref="A2:G2"/>
    <mergeCell ref="A3:G3"/>
    <mergeCell ref="A5:G5"/>
    <mergeCell ref="B7:E7"/>
    <mergeCell ref="F7:F9"/>
    <mergeCell ref="E8:E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topLeftCell="A1"/>
  </sheetViews>
  <sheetFormatPr defaultColWidth="12.57421875" defaultRowHeight="15"/>
  <cols>
    <col min="1" max="1" width="32.00390625" style="700" customWidth="1"/>
    <col min="2" max="10" width="9.7109375" style="700" customWidth="1"/>
    <col min="11" max="11" width="10.00390625" style="700" customWidth="1"/>
    <col min="12" max="12" width="10.8515625" style="700" customWidth="1"/>
    <col min="13" max="17" width="9.7109375" style="700" customWidth="1"/>
    <col min="18" max="19" width="10.7109375" style="700" customWidth="1"/>
    <col min="20" max="20" width="15.421875" style="700" customWidth="1"/>
    <col min="21" max="21" width="15.140625" style="871" customWidth="1"/>
    <col min="22" max="28" width="15.140625" style="700" customWidth="1"/>
    <col min="29" max="256" width="12.57421875" style="700" customWidth="1"/>
    <col min="257" max="257" width="32.00390625" style="700" customWidth="1"/>
    <col min="258" max="266" width="9.7109375" style="700" customWidth="1"/>
    <col min="267" max="267" width="10.00390625" style="700" customWidth="1"/>
    <col min="268" max="268" width="10.8515625" style="700" customWidth="1"/>
    <col min="269" max="273" width="9.7109375" style="700" customWidth="1"/>
    <col min="274" max="275" width="10.7109375" style="700" customWidth="1"/>
    <col min="276" max="276" width="15.421875" style="700" customWidth="1"/>
    <col min="277" max="284" width="15.140625" style="700" customWidth="1"/>
    <col min="285" max="512" width="12.57421875" style="700" customWidth="1"/>
    <col min="513" max="513" width="32.00390625" style="700" customWidth="1"/>
    <col min="514" max="522" width="9.7109375" style="700" customWidth="1"/>
    <col min="523" max="523" width="10.00390625" style="700" customWidth="1"/>
    <col min="524" max="524" width="10.8515625" style="700" customWidth="1"/>
    <col min="525" max="529" width="9.7109375" style="700" customWidth="1"/>
    <col min="530" max="531" width="10.7109375" style="700" customWidth="1"/>
    <col min="532" max="532" width="15.421875" style="700" customWidth="1"/>
    <col min="533" max="540" width="15.140625" style="700" customWidth="1"/>
    <col min="541" max="768" width="12.57421875" style="700" customWidth="1"/>
    <col min="769" max="769" width="32.00390625" style="700" customWidth="1"/>
    <col min="770" max="778" width="9.7109375" style="700" customWidth="1"/>
    <col min="779" max="779" width="10.00390625" style="700" customWidth="1"/>
    <col min="780" max="780" width="10.8515625" style="700" customWidth="1"/>
    <col min="781" max="785" width="9.7109375" style="700" customWidth="1"/>
    <col min="786" max="787" width="10.7109375" style="700" customWidth="1"/>
    <col min="788" max="788" width="15.421875" style="700" customWidth="1"/>
    <col min="789" max="796" width="15.140625" style="700" customWidth="1"/>
    <col min="797" max="1024" width="12.57421875" style="700" customWidth="1"/>
    <col min="1025" max="1025" width="32.00390625" style="700" customWidth="1"/>
    <col min="1026" max="1034" width="9.7109375" style="700" customWidth="1"/>
    <col min="1035" max="1035" width="10.00390625" style="700" customWidth="1"/>
    <col min="1036" max="1036" width="10.8515625" style="700" customWidth="1"/>
    <col min="1037" max="1041" width="9.7109375" style="700" customWidth="1"/>
    <col min="1042" max="1043" width="10.7109375" style="700" customWidth="1"/>
    <col min="1044" max="1044" width="15.421875" style="700" customWidth="1"/>
    <col min="1045" max="1052" width="15.140625" style="700" customWidth="1"/>
    <col min="1053" max="1280" width="12.57421875" style="700" customWidth="1"/>
    <col min="1281" max="1281" width="32.00390625" style="700" customWidth="1"/>
    <col min="1282" max="1290" width="9.7109375" style="700" customWidth="1"/>
    <col min="1291" max="1291" width="10.00390625" style="700" customWidth="1"/>
    <col min="1292" max="1292" width="10.8515625" style="700" customWidth="1"/>
    <col min="1293" max="1297" width="9.7109375" style="700" customWidth="1"/>
    <col min="1298" max="1299" width="10.7109375" style="700" customWidth="1"/>
    <col min="1300" max="1300" width="15.421875" style="700" customWidth="1"/>
    <col min="1301" max="1308" width="15.140625" style="700" customWidth="1"/>
    <col min="1309" max="1536" width="12.57421875" style="700" customWidth="1"/>
    <col min="1537" max="1537" width="32.00390625" style="700" customWidth="1"/>
    <col min="1538" max="1546" width="9.7109375" style="700" customWidth="1"/>
    <col min="1547" max="1547" width="10.00390625" style="700" customWidth="1"/>
    <col min="1548" max="1548" width="10.8515625" style="700" customWidth="1"/>
    <col min="1549" max="1553" width="9.7109375" style="700" customWidth="1"/>
    <col min="1554" max="1555" width="10.7109375" style="700" customWidth="1"/>
    <col min="1556" max="1556" width="15.421875" style="700" customWidth="1"/>
    <col min="1557" max="1564" width="15.140625" style="700" customWidth="1"/>
    <col min="1565" max="1792" width="12.57421875" style="700" customWidth="1"/>
    <col min="1793" max="1793" width="32.00390625" style="700" customWidth="1"/>
    <col min="1794" max="1802" width="9.7109375" style="700" customWidth="1"/>
    <col min="1803" max="1803" width="10.00390625" style="700" customWidth="1"/>
    <col min="1804" max="1804" width="10.8515625" style="700" customWidth="1"/>
    <col min="1805" max="1809" width="9.7109375" style="700" customWidth="1"/>
    <col min="1810" max="1811" width="10.7109375" style="700" customWidth="1"/>
    <col min="1812" max="1812" width="15.421875" style="700" customWidth="1"/>
    <col min="1813" max="1820" width="15.140625" style="700" customWidth="1"/>
    <col min="1821" max="2048" width="12.57421875" style="700" customWidth="1"/>
    <col min="2049" max="2049" width="32.00390625" style="700" customWidth="1"/>
    <col min="2050" max="2058" width="9.7109375" style="700" customWidth="1"/>
    <col min="2059" max="2059" width="10.00390625" style="700" customWidth="1"/>
    <col min="2060" max="2060" width="10.8515625" style="700" customWidth="1"/>
    <col min="2061" max="2065" width="9.7109375" style="700" customWidth="1"/>
    <col min="2066" max="2067" width="10.7109375" style="700" customWidth="1"/>
    <col min="2068" max="2068" width="15.421875" style="700" customWidth="1"/>
    <col min="2069" max="2076" width="15.140625" style="700" customWidth="1"/>
    <col min="2077" max="2304" width="12.57421875" style="700" customWidth="1"/>
    <col min="2305" max="2305" width="32.00390625" style="700" customWidth="1"/>
    <col min="2306" max="2314" width="9.7109375" style="700" customWidth="1"/>
    <col min="2315" max="2315" width="10.00390625" style="700" customWidth="1"/>
    <col min="2316" max="2316" width="10.8515625" style="700" customWidth="1"/>
    <col min="2317" max="2321" width="9.7109375" style="700" customWidth="1"/>
    <col min="2322" max="2323" width="10.7109375" style="700" customWidth="1"/>
    <col min="2324" max="2324" width="15.421875" style="700" customWidth="1"/>
    <col min="2325" max="2332" width="15.140625" style="700" customWidth="1"/>
    <col min="2333" max="2560" width="12.57421875" style="700" customWidth="1"/>
    <col min="2561" max="2561" width="32.00390625" style="700" customWidth="1"/>
    <col min="2562" max="2570" width="9.7109375" style="700" customWidth="1"/>
    <col min="2571" max="2571" width="10.00390625" style="700" customWidth="1"/>
    <col min="2572" max="2572" width="10.8515625" style="700" customWidth="1"/>
    <col min="2573" max="2577" width="9.7109375" style="700" customWidth="1"/>
    <col min="2578" max="2579" width="10.7109375" style="700" customWidth="1"/>
    <col min="2580" max="2580" width="15.421875" style="700" customWidth="1"/>
    <col min="2581" max="2588" width="15.140625" style="700" customWidth="1"/>
    <col min="2589" max="2816" width="12.57421875" style="700" customWidth="1"/>
    <col min="2817" max="2817" width="32.00390625" style="700" customWidth="1"/>
    <col min="2818" max="2826" width="9.7109375" style="700" customWidth="1"/>
    <col min="2827" max="2827" width="10.00390625" style="700" customWidth="1"/>
    <col min="2828" max="2828" width="10.8515625" style="700" customWidth="1"/>
    <col min="2829" max="2833" width="9.7109375" style="700" customWidth="1"/>
    <col min="2834" max="2835" width="10.7109375" style="700" customWidth="1"/>
    <col min="2836" max="2836" width="15.421875" style="700" customWidth="1"/>
    <col min="2837" max="2844" width="15.140625" style="700" customWidth="1"/>
    <col min="2845" max="3072" width="12.57421875" style="700" customWidth="1"/>
    <col min="3073" max="3073" width="32.00390625" style="700" customWidth="1"/>
    <col min="3074" max="3082" width="9.7109375" style="700" customWidth="1"/>
    <col min="3083" max="3083" width="10.00390625" style="700" customWidth="1"/>
    <col min="3084" max="3084" width="10.8515625" style="700" customWidth="1"/>
    <col min="3085" max="3089" width="9.7109375" style="700" customWidth="1"/>
    <col min="3090" max="3091" width="10.7109375" style="700" customWidth="1"/>
    <col min="3092" max="3092" width="15.421875" style="700" customWidth="1"/>
    <col min="3093" max="3100" width="15.140625" style="700" customWidth="1"/>
    <col min="3101" max="3328" width="12.57421875" style="700" customWidth="1"/>
    <col min="3329" max="3329" width="32.00390625" style="700" customWidth="1"/>
    <col min="3330" max="3338" width="9.7109375" style="700" customWidth="1"/>
    <col min="3339" max="3339" width="10.00390625" style="700" customWidth="1"/>
    <col min="3340" max="3340" width="10.8515625" style="700" customWidth="1"/>
    <col min="3341" max="3345" width="9.7109375" style="700" customWidth="1"/>
    <col min="3346" max="3347" width="10.7109375" style="700" customWidth="1"/>
    <col min="3348" max="3348" width="15.421875" style="700" customWidth="1"/>
    <col min="3349" max="3356" width="15.140625" style="700" customWidth="1"/>
    <col min="3357" max="3584" width="12.57421875" style="700" customWidth="1"/>
    <col min="3585" max="3585" width="32.00390625" style="700" customWidth="1"/>
    <col min="3586" max="3594" width="9.7109375" style="700" customWidth="1"/>
    <col min="3595" max="3595" width="10.00390625" style="700" customWidth="1"/>
    <col min="3596" max="3596" width="10.8515625" style="700" customWidth="1"/>
    <col min="3597" max="3601" width="9.7109375" style="700" customWidth="1"/>
    <col min="3602" max="3603" width="10.7109375" style="700" customWidth="1"/>
    <col min="3604" max="3604" width="15.421875" style="700" customWidth="1"/>
    <col min="3605" max="3612" width="15.140625" style="700" customWidth="1"/>
    <col min="3613" max="3840" width="12.57421875" style="700" customWidth="1"/>
    <col min="3841" max="3841" width="32.00390625" style="700" customWidth="1"/>
    <col min="3842" max="3850" width="9.7109375" style="700" customWidth="1"/>
    <col min="3851" max="3851" width="10.00390625" style="700" customWidth="1"/>
    <col min="3852" max="3852" width="10.8515625" style="700" customWidth="1"/>
    <col min="3853" max="3857" width="9.7109375" style="700" customWidth="1"/>
    <col min="3858" max="3859" width="10.7109375" style="700" customWidth="1"/>
    <col min="3860" max="3860" width="15.421875" style="700" customWidth="1"/>
    <col min="3861" max="3868" width="15.140625" style="700" customWidth="1"/>
    <col min="3869" max="4096" width="12.57421875" style="700" customWidth="1"/>
    <col min="4097" max="4097" width="32.00390625" style="700" customWidth="1"/>
    <col min="4098" max="4106" width="9.7109375" style="700" customWidth="1"/>
    <col min="4107" max="4107" width="10.00390625" style="700" customWidth="1"/>
    <col min="4108" max="4108" width="10.8515625" style="700" customWidth="1"/>
    <col min="4109" max="4113" width="9.7109375" style="700" customWidth="1"/>
    <col min="4114" max="4115" width="10.7109375" style="700" customWidth="1"/>
    <col min="4116" max="4116" width="15.421875" style="700" customWidth="1"/>
    <col min="4117" max="4124" width="15.140625" style="700" customWidth="1"/>
    <col min="4125" max="4352" width="12.57421875" style="700" customWidth="1"/>
    <col min="4353" max="4353" width="32.00390625" style="700" customWidth="1"/>
    <col min="4354" max="4362" width="9.7109375" style="700" customWidth="1"/>
    <col min="4363" max="4363" width="10.00390625" style="700" customWidth="1"/>
    <col min="4364" max="4364" width="10.8515625" style="700" customWidth="1"/>
    <col min="4365" max="4369" width="9.7109375" style="700" customWidth="1"/>
    <col min="4370" max="4371" width="10.7109375" style="700" customWidth="1"/>
    <col min="4372" max="4372" width="15.421875" style="700" customWidth="1"/>
    <col min="4373" max="4380" width="15.140625" style="700" customWidth="1"/>
    <col min="4381" max="4608" width="12.57421875" style="700" customWidth="1"/>
    <col min="4609" max="4609" width="32.00390625" style="700" customWidth="1"/>
    <col min="4610" max="4618" width="9.7109375" style="700" customWidth="1"/>
    <col min="4619" max="4619" width="10.00390625" style="700" customWidth="1"/>
    <col min="4620" max="4620" width="10.8515625" style="700" customWidth="1"/>
    <col min="4621" max="4625" width="9.7109375" style="700" customWidth="1"/>
    <col min="4626" max="4627" width="10.7109375" style="700" customWidth="1"/>
    <col min="4628" max="4628" width="15.421875" style="700" customWidth="1"/>
    <col min="4629" max="4636" width="15.140625" style="700" customWidth="1"/>
    <col min="4637" max="4864" width="12.57421875" style="700" customWidth="1"/>
    <col min="4865" max="4865" width="32.00390625" style="700" customWidth="1"/>
    <col min="4866" max="4874" width="9.7109375" style="700" customWidth="1"/>
    <col min="4875" max="4875" width="10.00390625" style="700" customWidth="1"/>
    <col min="4876" max="4876" width="10.8515625" style="700" customWidth="1"/>
    <col min="4877" max="4881" width="9.7109375" style="700" customWidth="1"/>
    <col min="4882" max="4883" width="10.7109375" style="700" customWidth="1"/>
    <col min="4884" max="4884" width="15.421875" style="700" customWidth="1"/>
    <col min="4885" max="4892" width="15.140625" style="700" customWidth="1"/>
    <col min="4893" max="5120" width="12.57421875" style="700" customWidth="1"/>
    <col min="5121" max="5121" width="32.00390625" style="700" customWidth="1"/>
    <col min="5122" max="5130" width="9.7109375" style="700" customWidth="1"/>
    <col min="5131" max="5131" width="10.00390625" style="700" customWidth="1"/>
    <col min="5132" max="5132" width="10.8515625" style="700" customWidth="1"/>
    <col min="5133" max="5137" width="9.7109375" style="700" customWidth="1"/>
    <col min="5138" max="5139" width="10.7109375" style="700" customWidth="1"/>
    <col min="5140" max="5140" width="15.421875" style="700" customWidth="1"/>
    <col min="5141" max="5148" width="15.140625" style="700" customWidth="1"/>
    <col min="5149" max="5376" width="12.57421875" style="700" customWidth="1"/>
    <col min="5377" max="5377" width="32.00390625" style="700" customWidth="1"/>
    <col min="5378" max="5386" width="9.7109375" style="700" customWidth="1"/>
    <col min="5387" max="5387" width="10.00390625" style="700" customWidth="1"/>
    <col min="5388" max="5388" width="10.8515625" style="700" customWidth="1"/>
    <col min="5389" max="5393" width="9.7109375" style="700" customWidth="1"/>
    <col min="5394" max="5395" width="10.7109375" style="700" customWidth="1"/>
    <col min="5396" max="5396" width="15.421875" style="700" customWidth="1"/>
    <col min="5397" max="5404" width="15.140625" style="700" customWidth="1"/>
    <col min="5405" max="5632" width="12.57421875" style="700" customWidth="1"/>
    <col min="5633" max="5633" width="32.00390625" style="700" customWidth="1"/>
    <col min="5634" max="5642" width="9.7109375" style="700" customWidth="1"/>
    <col min="5643" max="5643" width="10.00390625" style="700" customWidth="1"/>
    <col min="5644" max="5644" width="10.8515625" style="700" customWidth="1"/>
    <col min="5645" max="5649" width="9.7109375" style="700" customWidth="1"/>
    <col min="5650" max="5651" width="10.7109375" style="700" customWidth="1"/>
    <col min="5652" max="5652" width="15.421875" style="700" customWidth="1"/>
    <col min="5653" max="5660" width="15.140625" style="700" customWidth="1"/>
    <col min="5661" max="5888" width="12.57421875" style="700" customWidth="1"/>
    <col min="5889" max="5889" width="32.00390625" style="700" customWidth="1"/>
    <col min="5890" max="5898" width="9.7109375" style="700" customWidth="1"/>
    <col min="5899" max="5899" width="10.00390625" style="700" customWidth="1"/>
    <col min="5900" max="5900" width="10.8515625" style="700" customWidth="1"/>
    <col min="5901" max="5905" width="9.7109375" style="700" customWidth="1"/>
    <col min="5906" max="5907" width="10.7109375" style="700" customWidth="1"/>
    <col min="5908" max="5908" width="15.421875" style="700" customWidth="1"/>
    <col min="5909" max="5916" width="15.140625" style="700" customWidth="1"/>
    <col min="5917" max="6144" width="12.57421875" style="700" customWidth="1"/>
    <col min="6145" max="6145" width="32.00390625" style="700" customWidth="1"/>
    <col min="6146" max="6154" width="9.7109375" style="700" customWidth="1"/>
    <col min="6155" max="6155" width="10.00390625" style="700" customWidth="1"/>
    <col min="6156" max="6156" width="10.8515625" style="700" customWidth="1"/>
    <col min="6157" max="6161" width="9.7109375" style="700" customWidth="1"/>
    <col min="6162" max="6163" width="10.7109375" style="700" customWidth="1"/>
    <col min="6164" max="6164" width="15.421875" style="700" customWidth="1"/>
    <col min="6165" max="6172" width="15.140625" style="700" customWidth="1"/>
    <col min="6173" max="6400" width="12.57421875" style="700" customWidth="1"/>
    <col min="6401" max="6401" width="32.00390625" style="700" customWidth="1"/>
    <col min="6402" max="6410" width="9.7109375" style="700" customWidth="1"/>
    <col min="6411" max="6411" width="10.00390625" style="700" customWidth="1"/>
    <col min="6412" max="6412" width="10.8515625" style="700" customWidth="1"/>
    <col min="6413" max="6417" width="9.7109375" style="700" customWidth="1"/>
    <col min="6418" max="6419" width="10.7109375" style="700" customWidth="1"/>
    <col min="6420" max="6420" width="15.421875" style="700" customWidth="1"/>
    <col min="6421" max="6428" width="15.140625" style="700" customWidth="1"/>
    <col min="6429" max="6656" width="12.57421875" style="700" customWidth="1"/>
    <col min="6657" max="6657" width="32.00390625" style="700" customWidth="1"/>
    <col min="6658" max="6666" width="9.7109375" style="700" customWidth="1"/>
    <col min="6667" max="6667" width="10.00390625" style="700" customWidth="1"/>
    <col min="6668" max="6668" width="10.8515625" style="700" customWidth="1"/>
    <col min="6669" max="6673" width="9.7109375" style="700" customWidth="1"/>
    <col min="6674" max="6675" width="10.7109375" style="700" customWidth="1"/>
    <col min="6676" max="6676" width="15.421875" style="700" customWidth="1"/>
    <col min="6677" max="6684" width="15.140625" style="700" customWidth="1"/>
    <col min="6685" max="6912" width="12.57421875" style="700" customWidth="1"/>
    <col min="6913" max="6913" width="32.00390625" style="700" customWidth="1"/>
    <col min="6914" max="6922" width="9.7109375" style="700" customWidth="1"/>
    <col min="6923" max="6923" width="10.00390625" style="700" customWidth="1"/>
    <col min="6924" max="6924" width="10.8515625" style="700" customWidth="1"/>
    <col min="6925" max="6929" width="9.7109375" style="700" customWidth="1"/>
    <col min="6930" max="6931" width="10.7109375" style="700" customWidth="1"/>
    <col min="6932" max="6932" width="15.421875" style="700" customWidth="1"/>
    <col min="6933" max="6940" width="15.140625" style="700" customWidth="1"/>
    <col min="6941" max="7168" width="12.57421875" style="700" customWidth="1"/>
    <col min="7169" max="7169" width="32.00390625" style="700" customWidth="1"/>
    <col min="7170" max="7178" width="9.7109375" style="700" customWidth="1"/>
    <col min="7179" max="7179" width="10.00390625" style="700" customWidth="1"/>
    <col min="7180" max="7180" width="10.8515625" style="700" customWidth="1"/>
    <col min="7181" max="7185" width="9.7109375" style="700" customWidth="1"/>
    <col min="7186" max="7187" width="10.7109375" style="700" customWidth="1"/>
    <col min="7188" max="7188" width="15.421875" style="700" customWidth="1"/>
    <col min="7189" max="7196" width="15.140625" style="700" customWidth="1"/>
    <col min="7197" max="7424" width="12.57421875" style="700" customWidth="1"/>
    <col min="7425" max="7425" width="32.00390625" style="700" customWidth="1"/>
    <col min="7426" max="7434" width="9.7109375" style="700" customWidth="1"/>
    <col min="7435" max="7435" width="10.00390625" style="700" customWidth="1"/>
    <col min="7436" max="7436" width="10.8515625" style="700" customWidth="1"/>
    <col min="7437" max="7441" width="9.7109375" style="700" customWidth="1"/>
    <col min="7442" max="7443" width="10.7109375" style="700" customWidth="1"/>
    <col min="7444" max="7444" width="15.421875" style="700" customWidth="1"/>
    <col min="7445" max="7452" width="15.140625" style="700" customWidth="1"/>
    <col min="7453" max="7680" width="12.57421875" style="700" customWidth="1"/>
    <col min="7681" max="7681" width="32.00390625" style="700" customWidth="1"/>
    <col min="7682" max="7690" width="9.7109375" style="700" customWidth="1"/>
    <col min="7691" max="7691" width="10.00390625" style="700" customWidth="1"/>
    <col min="7692" max="7692" width="10.8515625" style="700" customWidth="1"/>
    <col min="7693" max="7697" width="9.7109375" style="700" customWidth="1"/>
    <col min="7698" max="7699" width="10.7109375" style="700" customWidth="1"/>
    <col min="7700" max="7700" width="15.421875" style="700" customWidth="1"/>
    <col min="7701" max="7708" width="15.140625" style="700" customWidth="1"/>
    <col min="7709" max="7936" width="12.57421875" style="700" customWidth="1"/>
    <col min="7937" max="7937" width="32.00390625" style="700" customWidth="1"/>
    <col min="7938" max="7946" width="9.7109375" style="700" customWidth="1"/>
    <col min="7947" max="7947" width="10.00390625" style="700" customWidth="1"/>
    <col min="7948" max="7948" width="10.8515625" style="700" customWidth="1"/>
    <col min="7949" max="7953" width="9.7109375" style="700" customWidth="1"/>
    <col min="7954" max="7955" width="10.7109375" style="700" customWidth="1"/>
    <col min="7956" max="7956" width="15.421875" style="700" customWidth="1"/>
    <col min="7957" max="7964" width="15.140625" style="700" customWidth="1"/>
    <col min="7965" max="8192" width="12.57421875" style="700" customWidth="1"/>
    <col min="8193" max="8193" width="32.00390625" style="700" customWidth="1"/>
    <col min="8194" max="8202" width="9.7109375" style="700" customWidth="1"/>
    <col min="8203" max="8203" width="10.00390625" style="700" customWidth="1"/>
    <col min="8204" max="8204" width="10.8515625" style="700" customWidth="1"/>
    <col min="8205" max="8209" width="9.7109375" style="700" customWidth="1"/>
    <col min="8210" max="8211" width="10.7109375" style="700" customWidth="1"/>
    <col min="8212" max="8212" width="15.421875" style="700" customWidth="1"/>
    <col min="8213" max="8220" width="15.140625" style="700" customWidth="1"/>
    <col min="8221" max="8448" width="12.57421875" style="700" customWidth="1"/>
    <col min="8449" max="8449" width="32.00390625" style="700" customWidth="1"/>
    <col min="8450" max="8458" width="9.7109375" style="700" customWidth="1"/>
    <col min="8459" max="8459" width="10.00390625" style="700" customWidth="1"/>
    <col min="8460" max="8460" width="10.8515625" style="700" customWidth="1"/>
    <col min="8461" max="8465" width="9.7109375" style="700" customWidth="1"/>
    <col min="8466" max="8467" width="10.7109375" style="700" customWidth="1"/>
    <col min="8468" max="8468" width="15.421875" style="700" customWidth="1"/>
    <col min="8469" max="8476" width="15.140625" style="700" customWidth="1"/>
    <col min="8477" max="8704" width="12.57421875" style="700" customWidth="1"/>
    <col min="8705" max="8705" width="32.00390625" style="700" customWidth="1"/>
    <col min="8706" max="8714" width="9.7109375" style="700" customWidth="1"/>
    <col min="8715" max="8715" width="10.00390625" style="700" customWidth="1"/>
    <col min="8716" max="8716" width="10.8515625" style="700" customWidth="1"/>
    <col min="8717" max="8721" width="9.7109375" style="700" customWidth="1"/>
    <col min="8722" max="8723" width="10.7109375" style="700" customWidth="1"/>
    <col min="8724" max="8724" width="15.421875" style="700" customWidth="1"/>
    <col min="8725" max="8732" width="15.140625" style="700" customWidth="1"/>
    <col min="8733" max="8960" width="12.57421875" style="700" customWidth="1"/>
    <col min="8961" max="8961" width="32.00390625" style="700" customWidth="1"/>
    <col min="8962" max="8970" width="9.7109375" style="700" customWidth="1"/>
    <col min="8971" max="8971" width="10.00390625" style="700" customWidth="1"/>
    <col min="8972" max="8972" width="10.8515625" style="700" customWidth="1"/>
    <col min="8973" max="8977" width="9.7109375" style="700" customWidth="1"/>
    <col min="8978" max="8979" width="10.7109375" style="700" customWidth="1"/>
    <col min="8980" max="8980" width="15.421875" style="700" customWidth="1"/>
    <col min="8981" max="8988" width="15.140625" style="700" customWidth="1"/>
    <col min="8989" max="9216" width="12.57421875" style="700" customWidth="1"/>
    <col min="9217" max="9217" width="32.00390625" style="700" customWidth="1"/>
    <col min="9218" max="9226" width="9.7109375" style="700" customWidth="1"/>
    <col min="9227" max="9227" width="10.00390625" style="700" customWidth="1"/>
    <col min="9228" max="9228" width="10.8515625" style="700" customWidth="1"/>
    <col min="9229" max="9233" width="9.7109375" style="700" customWidth="1"/>
    <col min="9234" max="9235" width="10.7109375" style="700" customWidth="1"/>
    <col min="9236" max="9236" width="15.421875" style="700" customWidth="1"/>
    <col min="9237" max="9244" width="15.140625" style="700" customWidth="1"/>
    <col min="9245" max="9472" width="12.57421875" style="700" customWidth="1"/>
    <col min="9473" max="9473" width="32.00390625" style="700" customWidth="1"/>
    <col min="9474" max="9482" width="9.7109375" style="700" customWidth="1"/>
    <col min="9483" max="9483" width="10.00390625" style="700" customWidth="1"/>
    <col min="9484" max="9484" width="10.8515625" style="700" customWidth="1"/>
    <col min="9485" max="9489" width="9.7109375" style="700" customWidth="1"/>
    <col min="9490" max="9491" width="10.7109375" style="700" customWidth="1"/>
    <col min="9492" max="9492" width="15.421875" style="700" customWidth="1"/>
    <col min="9493" max="9500" width="15.140625" style="700" customWidth="1"/>
    <col min="9501" max="9728" width="12.57421875" style="700" customWidth="1"/>
    <col min="9729" max="9729" width="32.00390625" style="700" customWidth="1"/>
    <col min="9730" max="9738" width="9.7109375" style="700" customWidth="1"/>
    <col min="9739" max="9739" width="10.00390625" style="700" customWidth="1"/>
    <col min="9740" max="9740" width="10.8515625" style="700" customWidth="1"/>
    <col min="9741" max="9745" width="9.7109375" style="700" customWidth="1"/>
    <col min="9746" max="9747" width="10.7109375" style="700" customWidth="1"/>
    <col min="9748" max="9748" width="15.421875" style="700" customWidth="1"/>
    <col min="9749" max="9756" width="15.140625" style="700" customWidth="1"/>
    <col min="9757" max="9984" width="12.57421875" style="700" customWidth="1"/>
    <col min="9985" max="9985" width="32.00390625" style="700" customWidth="1"/>
    <col min="9986" max="9994" width="9.7109375" style="700" customWidth="1"/>
    <col min="9995" max="9995" width="10.00390625" style="700" customWidth="1"/>
    <col min="9996" max="9996" width="10.8515625" style="700" customWidth="1"/>
    <col min="9997" max="10001" width="9.7109375" style="700" customWidth="1"/>
    <col min="10002" max="10003" width="10.7109375" style="700" customWidth="1"/>
    <col min="10004" max="10004" width="15.421875" style="700" customWidth="1"/>
    <col min="10005" max="10012" width="15.140625" style="700" customWidth="1"/>
    <col min="10013" max="10240" width="12.57421875" style="700" customWidth="1"/>
    <col min="10241" max="10241" width="32.00390625" style="700" customWidth="1"/>
    <col min="10242" max="10250" width="9.7109375" style="700" customWidth="1"/>
    <col min="10251" max="10251" width="10.00390625" style="700" customWidth="1"/>
    <col min="10252" max="10252" width="10.8515625" style="700" customWidth="1"/>
    <col min="10253" max="10257" width="9.7109375" style="700" customWidth="1"/>
    <col min="10258" max="10259" width="10.7109375" style="700" customWidth="1"/>
    <col min="10260" max="10260" width="15.421875" style="700" customWidth="1"/>
    <col min="10261" max="10268" width="15.140625" style="700" customWidth="1"/>
    <col min="10269" max="10496" width="12.57421875" style="700" customWidth="1"/>
    <col min="10497" max="10497" width="32.00390625" style="700" customWidth="1"/>
    <col min="10498" max="10506" width="9.7109375" style="700" customWidth="1"/>
    <col min="10507" max="10507" width="10.00390625" style="700" customWidth="1"/>
    <col min="10508" max="10508" width="10.8515625" style="700" customWidth="1"/>
    <col min="10509" max="10513" width="9.7109375" style="700" customWidth="1"/>
    <col min="10514" max="10515" width="10.7109375" style="700" customWidth="1"/>
    <col min="10516" max="10516" width="15.421875" style="700" customWidth="1"/>
    <col min="10517" max="10524" width="15.140625" style="700" customWidth="1"/>
    <col min="10525" max="10752" width="12.57421875" style="700" customWidth="1"/>
    <col min="10753" max="10753" width="32.00390625" style="700" customWidth="1"/>
    <col min="10754" max="10762" width="9.7109375" style="700" customWidth="1"/>
    <col min="10763" max="10763" width="10.00390625" style="700" customWidth="1"/>
    <col min="10764" max="10764" width="10.8515625" style="700" customWidth="1"/>
    <col min="10765" max="10769" width="9.7109375" style="700" customWidth="1"/>
    <col min="10770" max="10771" width="10.7109375" style="700" customWidth="1"/>
    <col min="10772" max="10772" width="15.421875" style="700" customWidth="1"/>
    <col min="10773" max="10780" width="15.140625" style="700" customWidth="1"/>
    <col min="10781" max="11008" width="12.57421875" style="700" customWidth="1"/>
    <col min="11009" max="11009" width="32.00390625" style="700" customWidth="1"/>
    <col min="11010" max="11018" width="9.7109375" style="700" customWidth="1"/>
    <col min="11019" max="11019" width="10.00390625" style="700" customWidth="1"/>
    <col min="11020" max="11020" width="10.8515625" style="700" customWidth="1"/>
    <col min="11021" max="11025" width="9.7109375" style="700" customWidth="1"/>
    <col min="11026" max="11027" width="10.7109375" style="700" customWidth="1"/>
    <col min="11028" max="11028" width="15.421875" style="700" customWidth="1"/>
    <col min="11029" max="11036" width="15.140625" style="700" customWidth="1"/>
    <col min="11037" max="11264" width="12.57421875" style="700" customWidth="1"/>
    <col min="11265" max="11265" width="32.00390625" style="700" customWidth="1"/>
    <col min="11266" max="11274" width="9.7109375" style="700" customWidth="1"/>
    <col min="11275" max="11275" width="10.00390625" style="700" customWidth="1"/>
    <col min="11276" max="11276" width="10.8515625" style="700" customWidth="1"/>
    <col min="11277" max="11281" width="9.7109375" style="700" customWidth="1"/>
    <col min="11282" max="11283" width="10.7109375" style="700" customWidth="1"/>
    <col min="11284" max="11284" width="15.421875" style="700" customWidth="1"/>
    <col min="11285" max="11292" width="15.140625" style="700" customWidth="1"/>
    <col min="11293" max="11520" width="12.57421875" style="700" customWidth="1"/>
    <col min="11521" max="11521" width="32.00390625" style="700" customWidth="1"/>
    <col min="11522" max="11530" width="9.7109375" style="700" customWidth="1"/>
    <col min="11531" max="11531" width="10.00390625" style="700" customWidth="1"/>
    <col min="11532" max="11532" width="10.8515625" style="700" customWidth="1"/>
    <col min="11533" max="11537" width="9.7109375" style="700" customWidth="1"/>
    <col min="11538" max="11539" width="10.7109375" style="700" customWidth="1"/>
    <col min="11540" max="11540" width="15.421875" style="700" customWidth="1"/>
    <col min="11541" max="11548" width="15.140625" style="700" customWidth="1"/>
    <col min="11549" max="11776" width="12.57421875" style="700" customWidth="1"/>
    <col min="11777" max="11777" width="32.00390625" style="700" customWidth="1"/>
    <col min="11778" max="11786" width="9.7109375" style="700" customWidth="1"/>
    <col min="11787" max="11787" width="10.00390625" style="700" customWidth="1"/>
    <col min="11788" max="11788" width="10.8515625" style="700" customWidth="1"/>
    <col min="11789" max="11793" width="9.7109375" style="700" customWidth="1"/>
    <col min="11794" max="11795" width="10.7109375" style="700" customWidth="1"/>
    <col min="11796" max="11796" width="15.421875" style="700" customWidth="1"/>
    <col min="11797" max="11804" width="15.140625" style="700" customWidth="1"/>
    <col min="11805" max="12032" width="12.57421875" style="700" customWidth="1"/>
    <col min="12033" max="12033" width="32.00390625" style="700" customWidth="1"/>
    <col min="12034" max="12042" width="9.7109375" style="700" customWidth="1"/>
    <col min="12043" max="12043" width="10.00390625" style="700" customWidth="1"/>
    <col min="12044" max="12044" width="10.8515625" style="700" customWidth="1"/>
    <col min="12045" max="12049" width="9.7109375" style="700" customWidth="1"/>
    <col min="12050" max="12051" width="10.7109375" style="700" customWidth="1"/>
    <col min="12052" max="12052" width="15.421875" style="700" customWidth="1"/>
    <col min="12053" max="12060" width="15.140625" style="700" customWidth="1"/>
    <col min="12061" max="12288" width="12.57421875" style="700" customWidth="1"/>
    <col min="12289" max="12289" width="32.00390625" style="700" customWidth="1"/>
    <col min="12290" max="12298" width="9.7109375" style="700" customWidth="1"/>
    <col min="12299" max="12299" width="10.00390625" style="700" customWidth="1"/>
    <col min="12300" max="12300" width="10.8515625" style="700" customWidth="1"/>
    <col min="12301" max="12305" width="9.7109375" style="700" customWidth="1"/>
    <col min="12306" max="12307" width="10.7109375" style="700" customWidth="1"/>
    <col min="12308" max="12308" width="15.421875" style="700" customWidth="1"/>
    <col min="12309" max="12316" width="15.140625" style="700" customWidth="1"/>
    <col min="12317" max="12544" width="12.57421875" style="700" customWidth="1"/>
    <col min="12545" max="12545" width="32.00390625" style="700" customWidth="1"/>
    <col min="12546" max="12554" width="9.7109375" style="700" customWidth="1"/>
    <col min="12555" max="12555" width="10.00390625" style="700" customWidth="1"/>
    <col min="12556" max="12556" width="10.8515625" style="700" customWidth="1"/>
    <col min="12557" max="12561" width="9.7109375" style="700" customWidth="1"/>
    <col min="12562" max="12563" width="10.7109375" style="700" customWidth="1"/>
    <col min="12564" max="12564" width="15.421875" style="700" customWidth="1"/>
    <col min="12565" max="12572" width="15.140625" style="700" customWidth="1"/>
    <col min="12573" max="12800" width="12.57421875" style="700" customWidth="1"/>
    <col min="12801" max="12801" width="32.00390625" style="700" customWidth="1"/>
    <col min="12802" max="12810" width="9.7109375" style="700" customWidth="1"/>
    <col min="12811" max="12811" width="10.00390625" style="700" customWidth="1"/>
    <col min="12812" max="12812" width="10.8515625" style="700" customWidth="1"/>
    <col min="12813" max="12817" width="9.7109375" style="700" customWidth="1"/>
    <col min="12818" max="12819" width="10.7109375" style="700" customWidth="1"/>
    <col min="12820" max="12820" width="15.421875" style="700" customWidth="1"/>
    <col min="12821" max="12828" width="15.140625" style="700" customWidth="1"/>
    <col min="12829" max="13056" width="12.57421875" style="700" customWidth="1"/>
    <col min="13057" max="13057" width="32.00390625" style="700" customWidth="1"/>
    <col min="13058" max="13066" width="9.7109375" style="700" customWidth="1"/>
    <col min="13067" max="13067" width="10.00390625" style="700" customWidth="1"/>
    <col min="13068" max="13068" width="10.8515625" style="700" customWidth="1"/>
    <col min="13069" max="13073" width="9.7109375" style="700" customWidth="1"/>
    <col min="13074" max="13075" width="10.7109375" style="700" customWidth="1"/>
    <col min="13076" max="13076" width="15.421875" style="700" customWidth="1"/>
    <col min="13077" max="13084" width="15.140625" style="700" customWidth="1"/>
    <col min="13085" max="13312" width="12.57421875" style="700" customWidth="1"/>
    <col min="13313" max="13313" width="32.00390625" style="700" customWidth="1"/>
    <col min="13314" max="13322" width="9.7109375" style="700" customWidth="1"/>
    <col min="13323" max="13323" width="10.00390625" style="700" customWidth="1"/>
    <col min="13324" max="13324" width="10.8515625" style="700" customWidth="1"/>
    <col min="13325" max="13329" width="9.7109375" style="700" customWidth="1"/>
    <col min="13330" max="13331" width="10.7109375" style="700" customWidth="1"/>
    <col min="13332" max="13332" width="15.421875" style="700" customWidth="1"/>
    <col min="13333" max="13340" width="15.140625" style="700" customWidth="1"/>
    <col min="13341" max="13568" width="12.57421875" style="700" customWidth="1"/>
    <col min="13569" max="13569" width="32.00390625" style="700" customWidth="1"/>
    <col min="13570" max="13578" width="9.7109375" style="700" customWidth="1"/>
    <col min="13579" max="13579" width="10.00390625" style="700" customWidth="1"/>
    <col min="13580" max="13580" width="10.8515625" style="700" customWidth="1"/>
    <col min="13581" max="13585" width="9.7109375" style="700" customWidth="1"/>
    <col min="13586" max="13587" width="10.7109375" style="700" customWidth="1"/>
    <col min="13588" max="13588" width="15.421875" style="700" customWidth="1"/>
    <col min="13589" max="13596" width="15.140625" style="700" customWidth="1"/>
    <col min="13597" max="13824" width="12.57421875" style="700" customWidth="1"/>
    <col min="13825" max="13825" width="32.00390625" style="700" customWidth="1"/>
    <col min="13826" max="13834" width="9.7109375" style="700" customWidth="1"/>
    <col min="13835" max="13835" width="10.00390625" style="700" customWidth="1"/>
    <col min="13836" max="13836" width="10.8515625" style="700" customWidth="1"/>
    <col min="13837" max="13841" width="9.7109375" style="700" customWidth="1"/>
    <col min="13842" max="13843" width="10.7109375" style="700" customWidth="1"/>
    <col min="13844" max="13844" width="15.421875" style="700" customWidth="1"/>
    <col min="13845" max="13852" width="15.140625" style="700" customWidth="1"/>
    <col min="13853" max="14080" width="12.57421875" style="700" customWidth="1"/>
    <col min="14081" max="14081" width="32.00390625" style="700" customWidth="1"/>
    <col min="14082" max="14090" width="9.7109375" style="700" customWidth="1"/>
    <col min="14091" max="14091" width="10.00390625" style="700" customWidth="1"/>
    <col min="14092" max="14092" width="10.8515625" style="700" customWidth="1"/>
    <col min="14093" max="14097" width="9.7109375" style="700" customWidth="1"/>
    <col min="14098" max="14099" width="10.7109375" style="700" customWidth="1"/>
    <col min="14100" max="14100" width="15.421875" style="700" customWidth="1"/>
    <col min="14101" max="14108" width="15.140625" style="700" customWidth="1"/>
    <col min="14109" max="14336" width="12.57421875" style="700" customWidth="1"/>
    <col min="14337" max="14337" width="32.00390625" style="700" customWidth="1"/>
    <col min="14338" max="14346" width="9.7109375" style="700" customWidth="1"/>
    <col min="14347" max="14347" width="10.00390625" style="700" customWidth="1"/>
    <col min="14348" max="14348" width="10.8515625" style="700" customWidth="1"/>
    <col min="14349" max="14353" width="9.7109375" style="700" customWidth="1"/>
    <col min="14354" max="14355" width="10.7109375" style="700" customWidth="1"/>
    <col min="14356" max="14356" width="15.421875" style="700" customWidth="1"/>
    <col min="14357" max="14364" width="15.140625" style="700" customWidth="1"/>
    <col min="14365" max="14592" width="12.57421875" style="700" customWidth="1"/>
    <col min="14593" max="14593" width="32.00390625" style="700" customWidth="1"/>
    <col min="14594" max="14602" width="9.7109375" style="700" customWidth="1"/>
    <col min="14603" max="14603" width="10.00390625" style="700" customWidth="1"/>
    <col min="14604" max="14604" width="10.8515625" style="700" customWidth="1"/>
    <col min="14605" max="14609" width="9.7109375" style="700" customWidth="1"/>
    <col min="14610" max="14611" width="10.7109375" style="700" customWidth="1"/>
    <col min="14612" max="14612" width="15.421875" style="700" customWidth="1"/>
    <col min="14613" max="14620" width="15.140625" style="700" customWidth="1"/>
    <col min="14621" max="14848" width="12.57421875" style="700" customWidth="1"/>
    <col min="14849" max="14849" width="32.00390625" style="700" customWidth="1"/>
    <col min="14850" max="14858" width="9.7109375" style="700" customWidth="1"/>
    <col min="14859" max="14859" width="10.00390625" style="700" customWidth="1"/>
    <col min="14860" max="14860" width="10.8515625" style="700" customWidth="1"/>
    <col min="14861" max="14865" width="9.7109375" style="700" customWidth="1"/>
    <col min="14866" max="14867" width="10.7109375" style="700" customWidth="1"/>
    <col min="14868" max="14868" width="15.421875" style="700" customWidth="1"/>
    <col min="14869" max="14876" width="15.140625" style="700" customWidth="1"/>
    <col min="14877" max="15104" width="12.57421875" style="700" customWidth="1"/>
    <col min="15105" max="15105" width="32.00390625" style="700" customWidth="1"/>
    <col min="15106" max="15114" width="9.7109375" style="700" customWidth="1"/>
    <col min="15115" max="15115" width="10.00390625" style="700" customWidth="1"/>
    <col min="15116" max="15116" width="10.8515625" style="700" customWidth="1"/>
    <col min="15117" max="15121" width="9.7109375" style="700" customWidth="1"/>
    <col min="15122" max="15123" width="10.7109375" style="700" customWidth="1"/>
    <col min="15124" max="15124" width="15.421875" style="700" customWidth="1"/>
    <col min="15125" max="15132" width="15.140625" style="700" customWidth="1"/>
    <col min="15133" max="15360" width="12.57421875" style="700" customWidth="1"/>
    <col min="15361" max="15361" width="32.00390625" style="700" customWidth="1"/>
    <col min="15362" max="15370" width="9.7109375" style="700" customWidth="1"/>
    <col min="15371" max="15371" width="10.00390625" style="700" customWidth="1"/>
    <col min="15372" max="15372" width="10.8515625" style="700" customWidth="1"/>
    <col min="15373" max="15377" width="9.7109375" style="700" customWidth="1"/>
    <col min="15378" max="15379" width="10.7109375" style="700" customWidth="1"/>
    <col min="15380" max="15380" width="15.421875" style="700" customWidth="1"/>
    <col min="15381" max="15388" width="15.140625" style="700" customWidth="1"/>
    <col min="15389" max="15616" width="12.57421875" style="700" customWidth="1"/>
    <col min="15617" max="15617" width="32.00390625" style="700" customWidth="1"/>
    <col min="15618" max="15626" width="9.7109375" style="700" customWidth="1"/>
    <col min="15627" max="15627" width="10.00390625" style="700" customWidth="1"/>
    <col min="15628" max="15628" width="10.8515625" style="700" customWidth="1"/>
    <col min="15629" max="15633" width="9.7109375" style="700" customWidth="1"/>
    <col min="15634" max="15635" width="10.7109375" style="700" customWidth="1"/>
    <col min="15636" max="15636" width="15.421875" style="700" customWidth="1"/>
    <col min="15637" max="15644" width="15.140625" style="700" customWidth="1"/>
    <col min="15645" max="15872" width="12.57421875" style="700" customWidth="1"/>
    <col min="15873" max="15873" width="32.00390625" style="700" customWidth="1"/>
    <col min="15874" max="15882" width="9.7109375" style="700" customWidth="1"/>
    <col min="15883" max="15883" width="10.00390625" style="700" customWidth="1"/>
    <col min="15884" max="15884" width="10.8515625" style="700" customWidth="1"/>
    <col min="15885" max="15889" width="9.7109375" style="700" customWidth="1"/>
    <col min="15890" max="15891" width="10.7109375" style="700" customWidth="1"/>
    <col min="15892" max="15892" width="15.421875" style="700" customWidth="1"/>
    <col min="15893" max="15900" width="15.140625" style="700" customWidth="1"/>
    <col min="15901" max="16128" width="12.57421875" style="700" customWidth="1"/>
    <col min="16129" max="16129" width="32.00390625" style="700" customWidth="1"/>
    <col min="16130" max="16138" width="9.7109375" style="700" customWidth="1"/>
    <col min="16139" max="16139" width="10.00390625" style="700" customWidth="1"/>
    <col min="16140" max="16140" width="10.8515625" style="700" customWidth="1"/>
    <col min="16141" max="16145" width="9.7109375" style="700" customWidth="1"/>
    <col min="16146" max="16147" width="10.7109375" style="700" customWidth="1"/>
    <col min="16148" max="16148" width="15.421875" style="700" customWidth="1"/>
    <col min="16149" max="16156" width="15.140625" style="700" customWidth="1"/>
    <col min="16157" max="16384" width="12.57421875" style="700" customWidth="1"/>
  </cols>
  <sheetData>
    <row r="1" ht="18" customHeight="1">
      <c r="A1" s="1204" t="s">
        <v>1049</v>
      </c>
    </row>
    <row r="2" spans="1:21" s="501" customFormat="1" ht="24.75" customHeight="1">
      <c r="A2" s="1342" t="s">
        <v>852</v>
      </c>
      <c r="B2" s="1342"/>
      <c r="C2" s="1342"/>
      <c r="D2" s="1342"/>
      <c r="E2" s="1342"/>
      <c r="F2" s="1342"/>
      <c r="G2" s="1342"/>
      <c r="H2" s="1342"/>
      <c r="I2" s="1342"/>
      <c r="J2" s="1342"/>
      <c r="K2" s="1342"/>
      <c r="L2" s="1342"/>
      <c r="M2" s="1342"/>
      <c r="N2" s="1342"/>
      <c r="O2" s="1342"/>
      <c r="P2" s="1342"/>
      <c r="Q2" s="1342"/>
      <c r="R2" s="1342"/>
      <c r="S2" s="1342"/>
      <c r="T2" s="1342"/>
      <c r="U2" s="872"/>
    </row>
    <row r="3" spans="1:20" ht="26.25" customHeight="1">
      <c r="A3" s="873">
        <v>44196</v>
      </c>
      <c r="B3" s="874"/>
      <c r="C3" s="875"/>
      <c r="D3" s="875"/>
      <c r="E3" s="875"/>
      <c r="F3" s="875"/>
      <c r="G3" s="875"/>
      <c r="H3" s="875"/>
      <c r="I3" s="875"/>
      <c r="J3" s="875"/>
      <c r="K3" s="875"/>
      <c r="L3" s="875"/>
      <c r="M3" s="875"/>
      <c r="N3" s="875"/>
      <c r="O3" s="875"/>
      <c r="P3" s="875"/>
      <c r="Q3" s="875"/>
      <c r="R3" s="875"/>
      <c r="S3" s="875"/>
      <c r="T3" s="875"/>
    </row>
    <row r="4" spans="1:20" ht="23.25" customHeight="1">
      <c r="A4" s="1348" t="s">
        <v>70</v>
      </c>
      <c r="B4" s="1348"/>
      <c r="C4" s="1348"/>
      <c r="D4" s="1348"/>
      <c r="E4" s="1348"/>
      <c r="F4" s="1348"/>
      <c r="G4" s="1348"/>
      <c r="H4" s="1348"/>
      <c r="I4" s="1348"/>
      <c r="J4" s="1348"/>
      <c r="K4" s="1348"/>
      <c r="L4" s="1348"/>
      <c r="M4" s="1348"/>
      <c r="N4" s="1348"/>
      <c r="O4" s="1348"/>
      <c r="P4" s="1348"/>
      <c r="Q4" s="1348"/>
      <c r="R4" s="1348"/>
      <c r="S4" s="1348"/>
      <c r="T4" s="1348"/>
    </row>
    <row r="5" spans="1:20" ht="9" customHeight="1" thickBot="1">
      <c r="A5" s="1349"/>
      <c r="B5" s="1349"/>
      <c r="C5" s="1349"/>
      <c r="D5" s="1349"/>
      <c r="E5" s="1349"/>
      <c r="F5" s="1349"/>
      <c r="G5" s="1349"/>
      <c r="H5" s="1349"/>
      <c r="I5" s="1349"/>
      <c r="J5" s="1349"/>
      <c r="K5" s="1349"/>
      <c r="L5" s="1349"/>
      <c r="M5" s="1349"/>
      <c r="N5" s="1349"/>
      <c r="O5" s="1349"/>
      <c r="P5" s="1349"/>
      <c r="Q5" s="1349"/>
      <c r="R5" s="1349"/>
      <c r="S5" s="1349"/>
      <c r="T5" s="1349"/>
    </row>
    <row r="6" spans="1:21" s="707" customFormat="1" ht="12.75" customHeight="1">
      <c r="A6" s="705"/>
      <c r="B6" s="705"/>
      <c r="C6" s="705"/>
      <c r="D6" s="705"/>
      <c r="E6" s="705"/>
      <c r="F6" s="705"/>
      <c r="G6" s="705"/>
      <c r="H6" s="705"/>
      <c r="I6" s="705"/>
      <c r="J6" s="705"/>
      <c r="K6" s="705"/>
      <c r="L6" s="705"/>
      <c r="M6" s="705"/>
      <c r="N6" s="705"/>
      <c r="O6" s="705"/>
      <c r="P6" s="705"/>
      <c r="Q6" s="705"/>
      <c r="R6" s="705"/>
      <c r="S6" s="705"/>
      <c r="T6" s="1350" t="s">
        <v>853</v>
      </c>
      <c r="U6" s="876"/>
    </row>
    <row r="7" spans="1:21" s="707" customFormat="1" ht="15">
      <c r="A7" s="708"/>
      <c r="B7" s="1353" t="s">
        <v>854</v>
      </c>
      <c r="C7" s="1353"/>
      <c r="D7" s="1353"/>
      <c r="E7" s="1353"/>
      <c r="F7" s="1353"/>
      <c r="G7" s="1353"/>
      <c r="H7" s="1353"/>
      <c r="I7" s="1353"/>
      <c r="J7" s="1353"/>
      <c r="K7" s="1353"/>
      <c r="L7" s="1353"/>
      <c r="M7" s="1353"/>
      <c r="N7" s="1353"/>
      <c r="O7" s="1353"/>
      <c r="P7" s="1353"/>
      <c r="Q7" s="1353"/>
      <c r="R7" s="1353"/>
      <c r="S7" s="1353"/>
      <c r="T7" s="1351"/>
      <c r="U7" s="876"/>
    </row>
    <row r="8" spans="1:21" s="707" customFormat="1" ht="17.25" customHeight="1">
      <c r="A8" s="877"/>
      <c r="B8" s="878"/>
      <c r="C8" s="878"/>
      <c r="D8" s="878"/>
      <c r="E8" s="878"/>
      <c r="F8" s="878"/>
      <c r="G8" s="878"/>
      <c r="H8" s="878"/>
      <c r="I8" s="878"/>
      <c r="J8" s="878"/>
      <c r="K8" s="878"/>
      <c r="L8" s="878"/>
      <c r="M8" s="878"/>
      <c r="N8" s="878"/>
      <c r="O8" s="878"/>
      <c r="P8" s="878"/>
      <c r="Q8" s="878"/>
      <c r="R8" s="1354" t="s">
        <v>855</v>
      </c>
      <c r="S8" s="1354" t="s">
        <v>856</v>
      </c>
      <c r="T8" s="1351"/>
      <c r="U8" s="876"/>
    </row>
    <row r="9" spans="1:21" s="707" customFormat="1" ht="18" customHeight="1">
      <c r="A9" s="711" t="s">
        <v>715</v>
      </c>
      <c r="B9" s="708"/>
      <c r="C9" s="708"/>
      <c r="D9" s="708"/>
      <c r="E9" s="708"/>
      <c r="F9" s="708"/>
      <c r="G9" s="708"/>
      <c r="H9" s="708"/>
      <c r="I9" s="708"/>
      <c r="J9" s="708"/>
      <c r="K9" s="1356" t="s">
        <v>857</v>
      </c>
      <c r="L9" s="1356" t="s">
        <v>858</v>
      </c>
      <c r="M9" s="708"/>
      <c r="N9" s="708"/>
      <c r="O9" s="708"/>
      <c r="P9" s="708"/>
      <c r="Q9" s="708"/>
      <c r="R9" s="1354"/>
      <c r="S9" s="1354"/>
      <c r="T9" s="1351"/>
      <c r="U9" s="876"/>
    </row>
    <row r="10" spans="1:21" s="707" customFormat="1" ht="18" customHeight="1">
      <c r="A10" s="708"/>
      <c r="B10" s="879" t="s">
        <v>859</v>
      </c>
      <c r="C10" s="879" t="s">
        <v>859</v>
      </c>
      <c r="D10" s="879" t="s">
        <v>859</v>
      </c>
      <c r="E10" s="879" t="s">
        <v>859</v>
      </c>
      <c r="F10" s="879" t="s">
        <v>859</v>
      </c>
      <c r="G10" s="879" t="s">
        <v>859</v>
      </c>
      <c r="H10" s="879" t="s">
        <v>859</v>
      </c>
      <c r="I10" s="879" t="s">
        <v>859</v>
      </c>
      <c r="J10" s="879" t="s">
        <v>859</v>
      </c>
      <c r="K10" s="1356"/>
      <c r="L10" s="1356"/>
      <c r="M10" s="879" t="s">
        <v>859</v>
      </c>
      <c r="N10" s="879" t="s">
        <v>859</v>
      </c>
      <c r="O10" s="879" t="s">
        <v>859</v>
      </c>
      <c r="P10" s="879" t="s">
        <v>859</v>
      </c>
      <c r="Q10" s="879" t="s">
        <v>859</v>
      </c>
      <c r="R10" s="1354"/>
      <c r="S10" s="1354"/>
      <c r="T10" s="1351"/>
      <c r="U10" s="876"/>
    </row>
    <row r="11" spans="1:21" s="707" customFormat="1" ht="21" customHeight="1" thickBot="1">
      <c r="A11" s="880"/>
      <c r="B11" s="881">
        <v>0</v>
      </c>
      <c r="C11" s="881">
        <v>0.2</v>
      </c>
      <c r="D11" s="881">
        <v>0.25</v>
      </c>
      <c r="E11" s="881">
        <v>0.5</v>
      </c>
      <c r="F11" s="881">
        <v>0.75</v>
      </c>
      <c r="G11" s="881">
        <v>1</v>
      </c>
      <c r="H11" s="881">
        <v>1.5</v>
      </c>
      <c r="I11" s="881">
        <v>2</v>
      </c>
      <c r="J11" s="881">
        <v>2.5</v>
      </c>
      <c r="K11" s="1357"/>
      <c r="L11" s="1357"/>
      <c r="M11" s="881">
        <v>3</v>
      </c>
      <c r="N11" s="881">
        <v>4</v>
      </c>
      <c r="O11" s="881">
        <v>5</v>
      </c>
      <c r="P11" s="881">
        <v>7.5</v>
      </c>
      <c r="Q11" s="881">
        <v>10</v>
      </c>
      <c r="R11" s="1355"/>
      <c r="S11" s="1355"/>
      <c r="T11" s="1352"/>
      <c r="U11" s="876"/>
    </row>
    <row r="12" spans="1:20" ht="9" customHeight="1">
      <c r="A12" s="727"/>
      <c r="B12" s="717"/>
      <c r="C12" s="717"/>
      <c r="D12" s="717"/>
      <c r="E12" s="717"/>
      <c r="F12" s="717"/>
      <c r="G12" s="717"/>
      <c r="H12" s="717"/>
      <c r="I12" s="717"/>
      <c r="J12" s="717"/>
      <c r="K12" s="717"/>
      <c r="L12" s="717"/>
      <c r="M12" s="717"/>
      <c r="N12" s="717"/>
      <c r="O12" s="717"/>
      <c r="P12" s="717"/>
      <c r="Q12" s="717"/>
      <c r="R12" s="717"/>
      <c r="S12" s="717"/>
      <c r="T12" s="717"/>
    </row>
    <row r="13" spans="1:22" ht="20.1" customHeight="1">
      <c r="A13" s="719" t="s">
        <v>28</v>
      </c>
      <c r="B13" s="882">
        <v>0</v>
      </c>
      <c r="C13" s="882">
        <v>35166</v>
      </c>
      <c r="D13" s="882">
        <v>0</v>
      </c>
      <c r="E13" s="882">
        <v>222.17</v>
      </c>
      <c r="F13" s="882">
        <v>0</v>
      </c>
      <c r="G13" s="882">
        <v>2078527.1500000001</v>
      </c>
      <c r="H13" s="882">
        <v>1010494.45</v>
      </c>
      <c r="I13" s="882">
        <v>0</v>
      </c>
      <c r="J13" s="882">
        <v>153837.27000000002</v>
      </c>
      <c r="K13" s="882">
        <v>0</v>
      </c>
      <c r="L13" s="882">
        <v>0</v>
      </c>
      <c r="M13" s="882">
        <v>0</v>
      </c>
      <c r="N13" s="882">
        <v>410202.54</v>
      </c>
      <c r="O13" s="882">
        <v>0</v>
      </c>
      <c r="P13" s="882">
        <v>0</v>
      </c>
      <c r="Q13" s="882">
        <v>5956.31</v>
      </c>
      <c r="R13" s="883">
        <v>3694405.8900000006</v>
      </c>
      <c r="S13" s="883">
        <v>136784.86</v>
      </c>
      <c r="T13" s="883">
        <v>3557621.0300000007</v>
      </c>
      <c r="U13" s="884"/>
      <c r="V13" s="885"/>
    </row>
    <row r="14" spans="1:22" ht="20.1" customHeight="1">
      <c r="A14" s="719" t="s">
        <v>29</v>
      </c>
      <c r="B14" s="882">
        <v>0</v>
      </c>
      <c r="C14" s="882">
        <v>27975.79</v>
      </c>
      <c r="D14" s="882">
        <v>0</v>
      </c>
      <c r="E14" s="882">
        <v>63.42</v>
      </c>
      <c r="F14" s="882">
        <v>0</v>
      </c>
      <c r="G14" s="882">
        <v>2577144.44</v>
      </c>
      <c r="H14" s="882">
        <v>1307.02</v>
      </c>
      <c r="I14" s="882">
        <v>0</v>
      </c>
      <c r="J14" s="882">
        <v>290.39</v>
      </c>
      <c r="K14" s="882">
        <v>0</v>
      </c>
      <c r="L14" s="882">
        <v>0</v>
      </c>
      <c r="M14" s="882">
        <v>0</v>
      </c>
      <c r="N14" s="882">
        <v>0</v>
      </c>
      <c r="O14" s="882">
        <v>0</v>
      </c>
      <c r="P14" s="882">
        <v>0</v>
      </c>
      <c r="Q14" s="882">
        <v>75787</v>
      </c>
      <c r="R14" s="883">
        <v>2682568.06</v>
      </c>
      <c r="S14" s="883">
        <v>32820.95</v>
      </c>
      <c r="T14" s="883">
        <v>2649747.11</v>
      </c>
      <c r="U14" s="884"/>
      <c r="V14" s="885"/>
    </row>
    <row r="15" spans="1:22" ht="20.1" customHeight="1">
      <c r="A15" s="719" t="s">
        <v>30</v>
      </c>
      <c r="B15" s="882">
        <v>0</v>
      </c>
      <c r="C15" s="882">
        <v>2367.65</v>
      </c>
      <c r="D15" s="882">
        <v>0</v>
      </c>
      <c r="E15" s="882">
        <v>8.73</v>
      </c>
      <c r="F15" s="882">
        <v>0</v>
      </c>
      <c r="G15" s="882">
        <v>1938477.46</v>
      </c>
      <c r="H15" s="882">
        <v>5101.58</v>
      </c>
      <c r="I15" s="882">
        <v>0</v>
      </c>
      <c r="J15" s="882">
        <v>250.79</v>
      </c>
      <c r="K15" s="882">
        <v>0</v>
      </c>
      <c r="L15" s="882">
        <v>0</v>
      </c>
      <c r="M15" s="882">
        <v>159.14</v>
      </c>
      <c r="N15" s="882">
        <v>0</v>
      </c>
      <c r="O15" s="882">
        <v>0</v>
      </c>
      <c r="P15" s="882">
        <v>0</v>
      </c>
      <c r="Q15" s="882">
        <v>0</v>
      </c>
      <c r="R15" s="883">
        <v>1946365.3499999999</v>
      </c>
      <c r="S15" s="883">
        <v>21887.79</v>
      </c>
      <c r="T15" s="883">
        <v>1924477.5599999998</v>
      </c>
      <c r="U15" s="884"/>
      <c r="V15" s="885"/>
    </row>
    <row r="16" spans="1:22" ht="20.1" customHeight="1">
      <c r="A16" s="886" t="s">
        <v>31</v>
      </c>
      <c r="B16" s="882">
        <v>0</v>
      </c>
      <c r="C16" s="882">
        <v>0</v>
      </c>
      <c r="D16" s="882">
        <v>0</v>
      </c>
      <c r="E16" s="882">
        <v>79244.89</v>
      </c>
      <c r="F16" s="882">
        <v>2942.36</v>
      </c>
      <c r="G16" s="882">
        <v>740277.27</v>
      </c>
      <c r="H16" s="882">
        <v>29234.76</v>
      </c>
      <c r="I16" s="882">
        <v>0</v>
      </c>
      <c r="J16" s="882">
        <v>74.94</v>
      </c>
      <c r="K16" s="882">
        <v>0</v>
      </c>
      <c r="L16" s="882">
        <v>0</v>
      </c>
      <c r="M16" s="882">
        <v>0</v>
      </c>
      <c r="N16" s="882">
        <v>11945.01</v>
      </c>
      <c r="O16" s="882">
        <v>0</v>
      </c>
      <c r="P16" s="882">
        <v>0</v>
      </c>
      <c r="Q16" s="882">
        <v>261086.02</v>
      </c>
      <c r="R16" s="883">
        <v>1124805.25</v>
      </c>
      <c r="S16" s="883">
        <v>35290.86</v>
      </c>
      <c r="T16" s="883">
        <v>1089514.39</v>
      </c>
      <c r="U16" s="884"/>
      <c r="V16" s="885"/>
    </row>
    <row r="17" spans="1:22" ht="20.1" customHeight="1">
      <c r="A17" s="719" t="s">
        <v>32</v>
      </c>
      <c r="B17" s="882">
        <v>0</v>
      </c>
      <c r="C17" s="882">
        <v>5683.75</v>
      </c>
      <c r="D17" s="882">
        <v>0</v>
      </c>
      <c r="E17" s="882">
        <v>11089.68</v>
      </c>
      <c r="F17" s="882">
        <v>0</v>
      </c>
      <c r="G17" s="882">
        <v>212673.96</v>
      </c>
      <c r="H17" s="882">
        <v>0</v>
      </c>
      <c r="I17" s="882">
        <v>0</v>
      </c>
      <c r="J17" s="882">
        <v>7243.48</v>
      </c>
      <c r="K17" s="882">
        <v>0</v>
      </c>
      <c r="L17" s="882">
        <v>0</v>
      </c>
      <c r="M17" s="882">
        <v>0</v>
      </c>
      <c r="N17" s="882">
        <v>21097.46</v>
      </c>
      <c r="O17" s="882">
        <v>0</v>
      </c>
      <c r="P17" s="882">
        <v>0</v>
      </c>
      <c r="Q17" s="882">
        <v>0</v>
      </c>
      <c r="R17" s="883">
        <v>257788.33</v>
      </c>
      <c r="S17" s="883">
        <v>0</v>
      </c>
      <c r="T17" s="883">
        <v>257788.33</v>
      </c>
      <c r="U17" s="884"/>
      <c r="V17" s="885"/>
    </row>
    <row r="18" spans="1:22" ht="20.1" customHeight="1">
      <c r="A18" s="683" t="s">
        <v>33</v>
      </c>
      <c r="B18" s="882">
        <v>0</v>
      </c>
      <c r="C18" s="882">
        <v>20363.33</v>
      </c>
      <c r="D18" s="882">
        <v>0</v>
      </c>
      <c r="E18" s="882">
        <v>18881.27</v>
      </c>
      <c r="F18" s="882">
        <v>0</v>
      </c>
      <c r="G18" s="882">
        <v>942821</v>
      </c>
      <c r="H18" s="882">
        <v>368366.48</v>
      </c>
      <c r="I18" s="882">
        <v>0</v>
      </c>
      <c r="J18" s="882">
        <v>0</v>
      </c>
      <c r="K18" s="882">
        <v>0</v>
      </c>
      <c r="L18" s="882">
        <v>0</v>
      </c>
      <c r="M18" s="882">
        <v>0</v>
      </c>
      <c r="N18" s="882">
        <v>99439.22</v>
      </c>
      <c r="O18" s="882">
        <v>0</v>
      </c>
      <c r="P18" s="882">
        <v>0</v>
      </c>
      <c r="Q18" s="882">
        <v>0</v>
      </c>
      <c r="R18" s="883">
        <v>1449871.3</v>
      </c>
      <c r="S18" s="883">
        <v>17175.99</v>
      </c>
      <c r="T18" s="883">
        <v>1432695.31</v>
      </c>
      <c r="U18" s="884"/>
      <c r="V18" s="885"/>
    </row>
    <row r="19" spans="1:22" ht="20.1" customHeight="1">
      <c r="A19" s="719" t="s">
        <v>34</v>
      </c>
      <c r="B19" s="882">
        <v>0</v>
      </c>
      <c r="C19" s="882">
        <v>1494.16</v>
      </c>
      <c r="D19" s="882">
        <v>0</v>
      </c>
      <c r="E19" s="882">
        <v>94.37</v>
      </c>
      <c r="F19" s="882">
        <v>0</v>
      </c>
      <c r="G19" s="882">
        <v>3875.81</v>
      </c>
      <c r="H19" s="882">
        <v>0</v>
      </c>
      <c r="I19" s="882">
        <v>0</v>
      </c>
      <c r="J19" s="882">
        <v>0</v>
      </c>
      <c r="K19" s="882">
        <v>0</v>
      </c>
      <c r="L19" s="882">
        <v>0</v>
      </c>
      <c r="M19" s="882">
        <v>6010.67</v>
      </c>
      <c r="N19" s="882">
        <v>0</v>
      </c>
      <c r="O19" s="882">
        <v>0</v>
      </c>
      <c r="P19" s="882">
        <v>0</v>
      </c>
      <c r="Q19" s="882">
        <v>0</v>
      </c>
      <c r="R19" s="883">
        <v>11475.01</v>
      </c>
      <c r="S19" s="883">
        <v>0</v>
      </c>
      <c r="T19" s="883">
        <v>11475.01</v>
      </c>
      <c r="U19" s="884"/>
      <c r="V19" s="885"/>
    </row>
    <row r="20" spans="1:22" ht="20.1" customHeight="1">
      <c r="A20" s="886" t="s">
        <v>35</v>
      </c>
      <c r="B20" s="882">
        <v>0</v>
      </c>
      <c r="C20" s="882">
        <v>7486.42</v>
      </c>
      <c r="D20" s="882">
        <v>0</v>
      </c>
      <c r="E20" s="882">
        <v>573.71</v>
      </c>
      <c r="F20" s="882">
        <v>0</v>
      </c>
      <c r="G20" s="882">
        <v>901815.48</v>
      </c>
      <c r="H20" s="882">
        <v>0</v>
      </c>
      <c r="I20" s="882">
        <v>2399.19</v>
      </c>
      <c r="J20" s="882">
        <v>10623.67</v>
      </c>
      <c r="K20" s="882">
        <v>0</v>
      </c>
      <c r="L20" s="882">
        <v>0</v>
      </c>
      <c r="M20" s="882">
        <v>0</v>
      </c>
      <c r="N20" s="882">
        <v>0</v>
      </c>
      <c r="O20" s="882">
        <v>0</v>
      </c>
      <c r="P20" s="882">
        <v>0</v>
      </c>
      <c r="Q20" s="882">
        <v>62967.77</v>
      </c>
      <c r="R20" s="883">
        <v>985866.24</v>
      </c>
      <c r="S20" s="883">
        <v>-2336.27</v>
      </c>
      <c r="T20" s="883">
        <v>988202.51</v>
      </c>
      <c r="U20" s="884"/>
      <c r="V20" s="885"/>
    </row>
    <row r="21" spans="1:22" ht="20.1" customHeight="1">
      <c r="A21" s="886" t="s">
        <v>36</v>
      </c>
      <c r="B21" s="882">
        <v>0</v>
      </c>
      <c r="C21" s="882">
        <v>12868.42</v>
      </c>
      <c r="D21" s="882">
        <v>0</v>
      </c>
      <c r="E21" s="882">
        <v>0</v>
      </c>
      <c r="F21" s="882">
        <v>0</v>
      </c>
      <c r="G21" s="882">
        <v>503098.14</v>
      </c>
      <c r="H21" s="882">
        <v>1585.52</v>
      </c>
      <c r="I21" s="882">
        <v>0</v>
      </c>
      <c r="J21" s="882">
        <v>1533.44</v>
      </c>
      <c r="K21" s="882">
        <v>0</v>
      </c>
      <c r="L21" s="882">
        <v>0</v>
      </c>
      <c r="M21" s="882">
        <v>0</v>
      </c>
      <c r="N21" s="882">
        <v>2335.99</v>
      </c>
      <c r="O21" s="882">
        <v>0</v>
      </c>
      <c r="P21" s="882">
        <v>0</v>
      </c>
      <c r="Q21" s="882">
        <v>0</v>
      </c>
      <c r="R21" s="883">
        <v>521421.51</v>
      </c>
      <c r="S21" s="883">
        <v>3846.31</v>
      </c>
      <c r="T21" s="883">
        <v>517575.2</v>
      </c>
      <c r="U21" s="884"/>
      <c r="V21" s="885"/>
    </row>
    <row r="22" spans="1:22" ht="20.1" customHeight="1">
      <c r="A22" s="886" t="s">
        <v>37</v>
      </c>
      <c r="B22" s="882">
        <v>0</v>
      </c>
      <c r="C22" s="882">
        <v>4551.12</v>
      </c>
      <c r="D22" s="882">
        <v>0</v>
      </c>
      <c r="E22" s="882">
        <v>10058.57</v>
      </c>
      <c r="F22" s="882">
        <v>0</v>
      </c>
      <c r="G22" s="882">
        <v>852762.21</v>
      </c>
      <c r="H22" s="882">
        <v>824.51</v>
      </c>
      <c r="I22" s="882">
        <v>0</v>
      </c>
      <c r="J22" s="882">
        <v>466.66</v>
      </c>
      <c r="K22" s="882">
        <v>0</v>
      </c>
      <c r="L22" s="882">
        <v>0</v>
      </c>
      <c r="M22" s="882">
        <v>0</v>
      </c>
      <c r="N22" s="882">
        <v>55856.99</v>
      </c>
      <c r="O22" s="882">
        <v>0</v>
      </c>
      <c r="P22" s="882">
        <v>0</v>
      </c>
      <c r="Q22" s="882">
        <v>88223.82</v>
      </c>
      <c r="R22" s="883">
        <v>1012743.8799999999</v>
      </c>
      <c r="S22" s="883">
        <v>3246.98</v>
      </c>
      <c r="T22" s="883">
        <v>1009496.8999999999</v>
      </c>
      <c r="U22" s="884"/>
      <c r="V22" s="885"/>
    </row>
    <row r="23" spans="1:22" ht="29.25" customHeight="1" thickBot="1">
      <c r="A23" s="887" t="s">
        <v>38</v>
      </c>
      <c r="B23" s="888">
        <v>0</v>
      </c>
      <c r="C23" s="889">
        <v>117956.64</v>
      </c>
      <c r="D23" s="889">
        <v>0</v>
      </c>
      <c r="E23" s="889">
        <v>120236.81000000003</v>
      </c>
      <c r="F23" s="888">
        <v>2942.36</v>
      </c>
      <c r="G23" s="889">
        <v>10751472.920000002</v>
      </c>
      <c r="H23" s="889">
        <v>1416914.32</v>
      </c>
      <c r="I23" s="888">
        <v>2399.19</v>
      </c>
      <c r="J23" s="889">
        <v>174320.64000000007</v>
      </c>
      <c r="K23" s="888">
        <v>0</v>
      </c>
      <c r="L23" s="888">
        <v>0</v>
      </c>
      <c r="M23" s="889">
        <v>6169.81</v>
      </c>
      <c r="N23" s="888">
        <v>600877.21</v>
      </c>
      <c r="O23" s="888">
        <v>0</v>
      </c>
      <c r="P23" s="888">
        <v>0</v>
      </c>
      <c r="Q23" s="888">
        <v>494020.92</v>
      </c>
      <c r="R23" s="889">
        <v>13687310.82</v>
      </c>
      <c r="S23" s="889">
        <v>248717.47000000003</v>
      </c>
      <c r="T23" s="889">
        <v>13438593.35</v>
      </c>
      <c r="U23" s="890"/>
      <c r="V23" s="885"/>
    </row>
    <row r="24" spans="1:22" s="501" customFormat="1" ht="15" customHeight="1">
      <c r="A24" s="891"/>
      <c r="B24" s="728"/>
      <c r="C24" s="728"/>
      <c r="D24" s="728"/>
      <c r="E24" s="728"/>
      <c r="F24" s="728"/>
      <c r="G24" s="728"/>
      <c r="H24" s="728"/>
      <c r="I24" s="728"/>
      <c r="J24" s="728"/>
      <c r="K24" s="728"/>
      <c r="L24" s="728"/>
      <c r="M24" s="728"/>
      <c r="N24" s="728"/>
      <c r="O24" s="728"/>
      <c r="P24" s="728"/>
      <c r="Q24" s="728"/>
      <c r="R24" s="728"/>
      <c r="S24" s="728"/>
      <c r="T24" s="728"/>
      <c r="U24" s="892"/>
      <c r="V24" s="885"/>
    </row>
    <row r="25" spans="1:22" ht="15" customHeight="1">
      <c r="A25" s="891" t="s">
        <v>860</v>
      </c>
      <c r="B25" s="893"/>
      <c r="C25" s="893"/>
      <c r="D25" s="893"/>
      <c r="E25" s="893"/>
      <c r="F25" s="893"/>
      <c r="G25" s="893"/>
      <c r="H25" s="893"/>
      <c r="I25" s="893"/>
      <c r="J25" s="893"/>
      <c r="K25" s="893"/>
      <c r="L25" s="893"/>
      <c r="M25" s="893"/>
      <c r="N25" s="893"/>
      <c r="O25" s="893"/>
      <c r="P25" s="893"/>
      <c r="Q25" s="893"/>
      <c r="R25" s="893"/>
      <c r="S25" s="893"/>
      <c r="T25" s="893"/>
      <c r="U25" s="892"/>
      <c r="V25" s="885"/>
    </row>
    <row r="26" spans="1:22" ht="15" customHeight="1">
      <c r="A26" s="891" t="s">
        <v>861</v>
      </c>
      <c r="B26" s="728"/>
      <c r="C26" s="728"/>
      <c r="D26" s="728"/>
      <c r="E26" s="728"/>
      <c r="F26" s="728"/>
      <c r="G26" s="728"/>
      <c r="H26" s="728"/>
      <c r="I26" s="728"/>
      <c r="J26" s="728"/>
      <c r="K26" s="728"/>
      <c r="L26" s="728"/>
      <c r="M26" s="728"/>
      <c r="N26" s="728"/>
      <c r="O26" s="728"/>
      <c r="P26" s="728"/>
      <c r="Q26" s="728"/>
      <c r="R26" s="728"/>
      <c r="S26" s="728"/>
      <c r="T26" s="728"/>
      <c r="U26" s="892"/>
      <c r="V26" s="885"/>
    </row>
    <row r="27" spans="1:21" ht="13.5">
      <c r="A27" s="729" t="s">
        <v>862</v>
      </c>
      <c r="B27" s="728"/>
      <c r="C27" s="728"/>
      <c r="D27" s="728"/>
      <c r="E27" s="728"/>
      <c r="F27" s="728"/>
      <c r="G27" s="728"/>
      <c r="H27" s="728"/>
      <c r="I27" s="728"/>
      <c r="J27" s="728"/>
      <c r="K27" s="728"/>
      <c r="L27" s="728"/>
      <c r="M27" s="728"/>
      <c r="N27" s="728"/>
      <c r="O27" s="728"/>
      <c r="P27" s="728"/>
      <c r="Q27" s="728"/>
      <c r="R27" s="728"/>
      <c r="S27" s="728"/>
      <c r="T27" s="728"/>
      <c r="U27" s="892"/>
    </row>
    <row r="28" spans="1:21" ht="13.5">
      <c r="A28" s="432"/>
      <c r="B28" s="728"/>
      <c r="C28" s="728"/>
      <c r="D28" s="728"/>
      <c r="E28" s="728"/>
      <c r="F28" s="728"/>
      <c r="G28" s="728"/>
      <c r="H28" s="728"/>
      <c r="I28" s="728"/>
      <c r="J28" s="728"/>
      <c r="K28" s="728"/>
      <c r="L28" s="728"/>
      <c r="M28" s="728"/>
      <c r="N28" s="728"/>
      <c r="O28" s="728"/>
      <c r="P28" s="728"/>
      <c r="Q28" s="728"/>
      <c r="R28" s="728"/>
      <c r="S28" s="728"/>
      <c r="T28" s="728"/>
      <c r="U28" s="892"/>
    </row>
    <row r="29" spans="1:21" ht="15">
      <c r="A29" s="730"/>
      <c r="B29" s="730"/>
      <c r="C29" s="730"/>
      <c r="D29" s="730"/>
      <c r="E29" s="730"/>
      <c r="F29" s="730"/>
      <c r="G29" s="730"/>
      <c r="H29" s="730"/>
      <c r="I29" s="730"/>
      <c r="J29" s="730"/>
      <c r="K29" s="730"/>
      <c r="L29" s="730"/>
      <c r="M29" s="730"/>
      <c r="N29" s="730"/>
      <c r="O29" s="730"/>
      <c r="P29" s="730"/>
      <c r="Q29" s="730"/>
      <c r="R29" s="730"/>
      <c r="S29" s="730"/>
      <c r="T29" s="730"/>
      <c r="U29" s="892"/>
    </row>
  </sheetData>
  <mergeCells count="9">
    <mergeCell ref="A2:T2"/>
    <mergeCell ref="A4:T4"/>
    <mergeCell ref="A5:T5"/>
    <mergeCell ref="T6:T11"/>
    <mergeCell ref="B7:S7"/>
    <mergeCell ref="R8:R11"/>
    <mergeCell ref="S8:S11"/>
    <mergeCell ref="K9:K11"/>
    <mergeCell ref="L9:L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3" customFormat="1" ht="22.5" customHeight="1">
      <c r="A1" s="1204" t="s">
        <v>1049</v>
      </c>
      <c r="B1" s="65"/>
      <c r="C1" s="65"/>
      <c r="D1" s="65"/>
      <c r="E1" s="65"/>
      <c r="F1" s="65"/>
      <c r="G1" s="65"/>
      <c r="H1" s="65"/>
    </row>
    <row r="2" spans="1:8" s="540" customFormat="1" ht="22.5" customHeight="1">
      <c r="A2" s="358" t="s">
        <v>879</v>
      </c>
      <c r="B2" s="358"/>
      <c r="C2" s="358"/>
      <c r="D2" s="358"/>
      <c r="E2" s="358"/>
      <c r="F2" s="358"/>
      <c r="G2" s="358"/>
      <c r="H2" s="358"/>
    </row>
    <row r="3" spans="1:8" s="610" customFormat="1" ht="22.5" customHeight="1">
      <c r="A3" s="95">
        <v>44196</v>
      </c>
      <c r="B3" s="95"/>
      <c r="C3" s="95"/>
      <c r="D3" s="95"/>
      <c r="E3" s="95"/>
      <c r="F3" s="95"/>
      <c r="G3" s="95"/>
      <c r="H3" s="95"/>
    </row>
    <row r="4" spans="1:8" s="99" customFormat="1" ht="22.5" customHeight="1">
      <c r="A4" s="185" t="s">
        <v>70</v>
      </c>
      <c r="B4" s="185"/>
      <c r="C4" s="185"/>
      <c r="D4" s="185"/>
      <c r="E4" s="185"/>
      <c r="F4" s="185"/>
      <c r="G4" s="185"/>
      <c r="H4" s="185"/>
    </row>
    <row r="5" ht="22.5" customHeight="1" thickBot="1"/>
    <row r="6" spans="1:13" ht="22.5" customHeight="1">
      <c r="A6" s="1360" t="s">
        <v>1</v>
      </c>
      <c r="B6" s="1360" t="s">
        <v>880</v>
      </c>
      <c r="C6" s="1360"/>
      <c r="D6" s="1362" t="s">
        <v>881</v>
      </c>
      <c r="E6" s="1362" t="s">
        <v>882</v>
      </c>
      <c r="F6" s="1362" t="s">
        <v>883</v>
      </c>
      <c r="G6" s="1362" t="s">
        <v>884</v>
      </c>
      <c r="H6" s="1358" t="s">
        <v>885</v>
      </c>
      <c r="M6" s="33"/>
    </row>
    <row r="7" spans="1:8" ht="22.5" customHeight="1">
      <c r="A7" s="1361"/>
      <c r="B7" s="528" t="s">
        <v>676</v>
      </c>
      <c r="C7" s="528" t="s">
        <v>677</v>
      </c>
      <c r="D7" s="1363"/>
      <c r="E7" s="1363"/>
      <c r="F7" s="1363"/>
      <c r="G7" s="1363" t="s">
        <v>886</v>
      </c>
      <c r="H7" s="1359"/>
    </row>
    <row r="8" spans="1:8" ht="12" customHeight="1">
      <c r="A8" s="14"/>
      <c r="B8" s="14"/>
      <c r="C8" s="14"/>
      <c r="D8" s="14"/>
      <c r="E8" s="14"/>
      <c r="F8" s="14"/>
      <c r="G8" s="14"/>
      <c r="H8" s="15"/>
    </row>
    <row r="9" spans="1:9" ht="20.1" customHeight="1">
      <c r="A9" s="14" t="s">
        <v>28</v>
      </c>
      <c r="B9" s="905">
        <v>740151.474</v>
      </c>
      <c r="C9" s="905">
        <v>1776227.486</v>
      </c>
      <c r="D9" s="905">
        <v>0</v>
      </c>
      <c r="E9" s="905">
        <v>391437.995</v>
      </c>
      <c r="F9" s="905">
        <v>728538.984</v>
      </c>
      <c r="G9" s="905">
        <v>5731.915</v>
      </c>
      <c r="H9" s="906">
        <v>3642087.8540000003</v>
      </c>
      <c r="I9" s="907"/>
    </row>
    <row r="10" spans="1:9" s="123" customFormat="1" ht="20.1" customHeight="1">
      <c r="A10" s="14" t="s">
        <v>29</v>
      </c>
      <c r="B10" s="905">
        <v>1063520.588</v>
      </c>
      <c r="C10" s="905">
        <v>1437501.967</v>
      </c>
      <c r="D10" s="905">
        <v>0</v>
      </c>
      <c r="E10" s="905">
        <v>66706.699</v>
      </c>
      <c r="F10" s="905">
        <v>143497.026</v>
      </c>
      <c r="G10" s="905">
        <v>14330.965</v>
      </c>
      <c r="H10" s="906">
        <v>2725557.2449999996</v>
      </c>
      <c r="I10" s="908"/>
    </row>
    <row r="11" spans="1:9" s="123" customFormat="1" ht="20.1" customHeight="1">
      <c r="A11" s="14" t="s">
        <v>30</v>
      </c>
      <c r="B11" s="905">
        <v>230366.308</v>
      </c>
      <c r="C11" s="905">
        <v>1700752.374</v>
      </c>
      <c r="D11" s="905">
        <v>0</v>
      </c>
      <c r="E11" s="905">
        <v>38608.988</v>
      </c>
      <c r="F11" s="905">
        <v>87964.827</v>
      </c>
      <c r="G11" s="905">
        <v>17151.777</v>
      </c>
      <c r="H11" s="906">
        <v>2074844.274</v>
      </c>
      <c r="I11" s="908"/>
    </row>
    <row r="12" spans="1:9" s="123" customFormat="1" ht="20.1" customHeight="1">
      <c r="A12" s="14" t="s">
        <v>31</v>
      </c>
      <c r="B12" s="905">
        <v>177720.954</v>
      </c>
      <c r="C12" s="905">
        <v>663350.036</v>
      </c>
      <c r="D12" s="905">
        <v>0</v>
      </c>
      <c r="E12" s="905">
        <v>21486.076</v>
      </c>
      <c r="F12" s="905">
        <v>42637.616</v>
      </c>
      <c r="G12" s="905">
        <v>0</v>
      </c>
      <c r="H12" s="906">
        <v>905194.682</v>
      </c>
      <c r="I12" s="908"/>
    </row>
    <row r="13" spans="1:9" s="123" customFormat="1" ht="20.1" customHeight="1">
      <c r="A13" s="14" t="s">
        <v>32</v>
      </c>
      <c r="B13" s="905">
        <v>25956.949</v>
      </c>
      <c r="C13" s="905">
        <v>207260.004</v>
      </c>
      <c r="D13" s="905">
        <v>0</v>
      </c>
      <c r="E13" s="905">
        <v>7102.561</v>
      </c>
      <c r="F13" s="905">
        <v>11783.824</v>
      </c>
      <c r="G13" s="905">
        <v>2338.556</v>
      </c>
      <c r="H13" s="906">
        <v>254441.89399999997</v>
      </c>
      <c r="I13" s="908"/>
    </row>
    <row r="14" spans="1:9" s="123" customFormat="1" ht="20.1" customHeight="1">
      <c r="A14" s="14" t="s">
        <v>33</v>
      </c>
      <c r="B14" s="905">
        <v>625164.37</v>
      </c>
      <c r="C14" s="905">
        <v>495037.103</v>
      </c>
      <c r="D14" s="905">
        <v>0</v>
      </c>
      <c r="E14" s="905">
        <v>1916.176</v>
      </c>
      <c r="F14" s="905">
        <v>245180.407</v>
      </c>
      <c r="G14" s="905">
        <v>0</v>
      </c>
      <c r="H14" s="906">
        <v>1367298.0559999999</v>
      </c>
      <c r="I14" s="908"/>
    </row>
    <row r="15" spans="1:9" s="123" customFormat="1" ht="20.1" customHeight="1">
      <c r="A15" s="14" t="s">
        <v>34</v>
      </c>
      <c r="B15" s="905">
        <v>0</v>
      </c>
      <c r="C15" s="905">
        <v>0</v>
      </c>
      <c r="D15" s="905">
        <v>0</v>
      </c>
      <c r="E15" s="905">
        <v>0</v>
      </c>
      <c r="F15" s="905">
        <v>0</v>
      </c>
      <c r="G15" s="905">
        <v>0</v>
      </c>
      <c r="H15" s="906">
        <v>0</v>
      </c>
      <c r="I15" s="908"/>
    </row>
    <row r="16" spans="1:9" s="123" customFormat="1" ht="20.1" customHeight="1">
      <c r="A16" s="14" t="s">
        <v>35</v>
      </c>
      <c r="B16" s="905">
        <v>0</v>
      </c>
      <c r="C16" s="905">
        <v>853734.985</v>
      </c>
      <c r="D16" s="905">
        <v>0</v>
      </c>
      <c r="E16" s="905">
        <v>4888.545</v>
      </c>
      <c r="F16" s="905">
        <v>62874.422</v>
      </c>
      <c r="G16" s="905">
        <v>13791.612</v>
      </c>
      <c r="H16" s="906">
        <v>935289.564</v>
      </c>
      <c r="I16" s="908"/>
    </row>
    <row r="17" spans="1:9" s="123" customFormat="1" ht="20.1" customHeight="1">
      <c r="A17" s="14" t="s">
        <v>36</v>
      </c>
      <c r="B17" s="905">
        <v>24164.626</v>
      </c>
      <c r="C17" s="905">
        <v>496909.736</v>
      </c>
      <c r="D17" s="905">
        <v>0</v>
      </c>
      <c r="E17" s="905">
        <v>14583.294</v>
      </c>
      <c r="F17" s="905">
        <v>18196.724</v>
      </c>
      <c r="G17" s="905">
        <v>11913.923</v>
      </c>
      <c r="H17" s="906">
        <v>565768.303</v>
      </c>
      <c r="I17" s="908"/>
    </row>
    <row r="18" spans="1:9" s="123" customFormat="1" ht="20.1" customHeight="1">
      <c r="A18" s="14" t="s">
        <v>37</v>
      </c>
      <c r="B18" s="905">
        <v>26130.877</v>
      </c>
      <c r="C18" s="905">
        <v>797976.788</v>
      </c>
      <c r="D18" s="905">
        <v>0</v>
      </c>
      <c r="E18" s="905">
        <v>12047.233</v>
      </c>
      <c r="F18" s="905">
        <v>23887.221</v>
      </c>
      <c r="G18" s="905">
        <v>10425.996</v>
      </c>
      <c r="H18" s="906">
        <v>870468.115</v>
      </c>
      <c r="I18" s="908"/>
    </row>
    <row r="19" spans="1:9" s="123" customFormat="1" ht="22.5" customHeight="1" thickBot="1">
      <c r="A19" s="909" t="s">
        <v>38</v>
      </c>
      <c r="B19" s="910">
        <v>2913176.146</v>
      </c>
      <c r="C19" s="910">
        <v>8428750.479</v>
      </c>
      <c r="D19" s="910">
        <v>0</v>
      </c>
      <c r="E19" s="910">
        <v>558777.567</v>
      </c>
      <c r="F19" s="910">
        <v>1364561.051</v>
      </c>
      <c r="G19" s="910">
        <v>75684.744</v>
      </c>
      <c r="H19" s="910">
        <v>13340949.986999998</v>
      </c>
      <c r="I19" s="908"/>
    </row>
    <row r="20" spans="1:8" ht="22.5" customHeight="1">
      <c r="A20" s="91" t="s">
        <v>887</v>
      </c>
      <c r="B20" s="131"/>
      <c r="C20" s="131"/>
      <c r="D20" s="131"/>
      <c r="E20" s="131"/>
      <c r="F20" s="131"/>
      <c r="G20" s="131"/>
      <c r="H20" s="131"/>
    </row>
    <row r="21" spans="1:8" ht="13.5">
      <c r="A21" s="767" t="s">
        <v>888</v>
      </c>
      <c r="B21" s="27"/>
      <c r="C21" s="27"/>
      <c r="D21" s="27"/>
      <c r="E21" s="27"/>
      <c r="F21" s="27"/>
      <c r="G21" s="27"/>
      <c r="H21" s="27"/>
    </row>
    <row r="22" spans="1:8" ht="12.75">
      <c r="A22" s="767" t="s">
        <v>889</v>
      </c>
      <c r="B22" s="907"/>
      <c r="C22" s="907"/>
      <c r="D22" s="907"/>
      <c r="E22" s="907"/>
      <c r="F22" s="907"/>
      <c r="G22" s="907"/>
      <c r="H22" s="911"/>
    </row>
    <row r="23" spans="1:8" ht="12.75">
      <c r="A23" s="767" t="s">
        <v>890</v>
      </c>
      <c r="B23" s="912"/>
      <c r="C23" s="912"/>
      <c r="D23" s="912"/>
      <c r="E23" s="912"/>
      <c r="F23" s="912"/>
      <c r="G23" s="912"/>
      <c r="H23" s="912"/>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13" customWidth="1"/>
    <col min="2" max="16" width="8.7109375" style="913" customWidth="1"/>
    <col min="17" max="18" width="8.421875" style="913" bestFit="1" customWidth="1"/>
    <col min="19" max="19" width="6.8515625" style="913" bestFit="1" customWidth="1"/>
    <col min="20" max="25" width="8.7109375" style="913" customWidth="1"/>
    <col min="26" max="26" width="10.8515625" style="913" customWidth="1"/>
    <col min="27" max="16384" width="13.8515625" style="913" customWidth="1"/>
  </cols>
  <sheetData>
    <row r="1" spans="1:26" ht="18" customHeight="1">
      <c r="A1" s="1204" t="s">
        <v>1049</v>
      </c>
      <c r="B1" s="65"/>
      <c r="C1" s="65"/>
      <c r="D1" s="65"/>
      <c r="E1" s="65"/>
      <c r="F1" s="65"/>
      <c r="G1" s="65"/>
      <c r="H1" s="65"/>
      <c r="I1" s="65"/>
      <c r="J1" s="65"/>
      <c r="K1" s="65"/>
      <c r="L1" s="65"/>
      <c r="M1" s="65"/>
      <c r="N1" s="65"/>
      <c r="O1" s="65"/>
      <c r="P1" s="65"/>
      <c r="Q1" s="65"/>
      <c r="R1" s="65"/>
      <c r="S1" s="65"/>
      <c r="T1" s="65"/>
      <c r="U1" s="65"/>
      <c r="V1" s="65"/>
      <c r="W1" s="65"/>
      <c r="X1" s="65"/>
      <c r="Y1" s="65"/>
      <c r="Z1" s="65"/>
    </row>
    <row r="2" spans="1:26" s="914" customFormat="1" ht="27.75">
      <c r="A2" s="1364" t="s">
        <v>891</v>
      </c>
      <c r="B2" s="1364"/>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row>
    <row r="3" spans="1:26" s="915" customFormat="1" ht="23.1" customHeight="1">
      <c r="A3" s="95">
        <v>44196</v>
      </c>
      <c r="B3" s="95"/>
      <c r="C3" s="95"/>
      <c r="D3" s="95"/>
      <c r="E3" s="95"/>
      <c r="F3" s="95"/>
      <c r="G3" s="95"/>
      <c r="H3" s="95"/>
      <c r="I3" s="95"/>
      <c r="J3" s="95"/>
      <c r="K3" s="95"/>
      <c r="L3" s="95"/>
      <c r="M3" s="95"/>
      <c r="N3" s="95"/>
      <c r="O3" s="95"/>
      <c r="P3" s="95"/>
      <c r="Q3" s="95"/>
      <c r="R3" s="95"/>
      <c r="S3" s="95"/>
      <c r="T3" s="95"/>
      <c r="U3" s="95"/>
      <c r="V3" s="95"/>
      <c r="W3" s="95"/>
      <c r="X3" s="95"/>
      <c r="Y3" s="95"/>
      <c r="Z3" s="95"/>
    </row>
    <row r="4" spans="1:26" s="914" customFormat="1" ht="16.5">
      <c r="A4" s="916" t="s">
        <v>70</v>
      </c>
      <c r="B4" s="917"/>
      <c r="C4" s="917"/>
      <c r="D4" s="917"/>
      <c r="E4" s="917"/>
      <c r="F4" s="917"/>
      <c r="G4" s="917"/>
      <c r="H4" s="917"/>
      <c r="I4" s="917"/>
      <c r="J4" s="917"/>
      <c r="K4" s="917"/>
      <c r="L4" s="917"/>
      <c r="M4" s="917"/>
      <c r="N4" s="917"/>
      <c r="O4" s="917"/>
      <c r="P4" s="917"/>
      <c r="Q4" s="917"/>
      <c r="R4" s="917"/>
      <c r="S4" s="917"/>
      <c r="T4" s="917"/>
      <c r="U4" s="917"/>
      <c r="V4" s="917"/>
      <c r="W4" s="917"/>
      <c r="X4" s="917"/>
      <c r="Y4" s="917"/>
      <c r="Z4" s="917"/>
    </row>
    <row r="5" s="915" customFormat="1" ht="8.25" customHeight="1" thickBot="1"/>
    <row r="6" spans="1:26" s="915" customFormat="1" ht="30" customHeight="1">
      <c r="A6" s="1365" t="s">
        <v>1</v>
      </c>
      <c r="B6" s="918" t="s">
        <v>42</v>
      </c>
      <c r="C6" s="918"/>
      <c r="D6" s="918"/>
      <c r="E6" s="918" t="s">
        <v>892</v>
      </c>
      <c r="F6" s="918"/>
      <c r="G6" s="918"/>
      <c r="H6" s="918" t="s">
        <v>893</v>
      </c>
      <c r="I6" s="918"/>
      <c r="J6" s="918"/>
      <c r="K6" s="918" t="s">
        <v>894</v>
      </c>
      <c r="L6" s="918"/>
      <c r="M6" s="918"/>
      <c r="N6" s="918" t="s">
        <v>46</v>
      </c>
      <c r="O6" s="918"/>
      <c r="P6" s="918"/>
      <c r="Q6" s="1365" t="s">
        <v>47</v>
      </c>
      <c r="R6" s="1365"/>
      <c r="S6" s="1365"/>
      <c r="T6" s="1365"/>
      <c r="U6" s="1365"/>
      <c r="V6" s="1365"/>
      <c r="W6" s="1368" t="s">
        <v>645</v>
      </c>
      <c r="X6" s="1368"/>
      <c r="Y6" s="1368"/>
      <c r="Z6" s="1369" t="s">
        <v>895</v>
      </c>
    </row>
    <row r="7" spans="1:26" s="915" customFormat="1" ht="15.75" customHeight="1">
      <c r="A7" s="1366"/>
      <c r="B7" s="919"/>
      <c r="C7" s="919"/>
      <c r="D7" s="919"/>
      <c r="E7" s="919"/>
      <c r="F7" s="919"/>
      <c r="G7" s="919"/>
      <c r="H7" s="919"/>
      <c r="I7" s="919"/>
      <c r="J7" s="919"/>
      <c r="K7" s="919"/>
      <c r="L7" s="919"/>
      <c r="M7" s="919"/>
      <c r="N7" s="919"/>
      <c r="O7" s="919"/>
      <c r="P7" s="919"/>
      <c r="Q7" s="1372" t="s">
        <v>896</v>
      </c>
      <c r="R7" s="1372"/>
      <c r="S7" s="1372"/>
      <c r="T7" s="1372" t="s">
        <v>897</v>
      </c>
      <c r="U7" s="1372"/>
      <c r="V7" s="1372"/>
      <c r="W7" s="920"/>
      <c r="X7" s="920"/>
      <c r="Y7" s="920"/>
      <c r="Z7" s="1370"/>
    </row>
    <row r="8" spans="1:26" s="915" customFormat="1" ht="54.95" customHeight="1">
      <c r="A8" s="1367"/>
      <c r="B8" s="921" t="s">
        <v>880</v>
      </c>
      <c r="C8" s="922" t="s">
        <v>898</v>
      </c>
      <c r="D8" s="921" t="s">
        <v>899</v>
      </c>
      <c r="E8" s="921" t="s">
        <v>880</v>
      </c>
      <c r="F8" s="922" t="s">
        <v>898</v>
      </c>
      <c r="G8" s="921" t="s">
        <v>899</v>
      </c>
      <c r="H8" s="921" t="s">
        <v>880</v>
      </c>
      <c r="I8" s="922" t="s">
        <v>898</v>
      </c>
      <c r="J8" s="921" t="s">
        <v>899</v>
      </c>
      <c r="K8" s="921" t="s">
        <v>880</v>
      </c>
      <c r="L8" s="922" t="s">
        <v>898</v>
      </c>
      <c r="M8" s="921" t="s">
        <v>899</v>
      </c>
      <c r="N8" s="921" t="s">
        <v>880</v>
      </c>
      <c r="O8" s="922" t="s">
        <v>898</v>
      </c>
      <c r="P8" s="921" t="s">
        <v>899</v>
      </c>
      <c r="Q8" s="921" t="s">
        <v>880</v>
      </c>
      <c r="R8" s="922" t="s">
        <v>898</v>
      </c>
      <c r="S8" s="921" t="s">
        <v>899</v>
      </c>
      <c r="T8" s="923" t="s">
        <v>880</v>
      </c>
      <c r="U8" s="924" t="s">
        <v>898</v>
      </c>
      <c r="V8" s="923" t="s">
        <v>899</v>
      </c>
      <c r="W8" s="923" t="s">
        <v>880</v>
      </c>
      <c r="X8" s="924" t="s">
        <v>898</v>
      </c>
      <c r="Y8" s="923" t="s">
        <v>899</v>
      </c>
      <c r="Z8" s="1371"/>
    </row>
    <row r="9" spans="1:26" s="929" customFormat="1" ht="6" customHeight="1">
      <c r="A9" s="925"/>
      <c r="B9" s="926"/>
      <c r="C9" s="927"/>
      <c r="D9" s="927"/>
      <c r="E9" s="927"/>
      <c r="F9" s="927"/>
      <c r="G9" s="927"/>
      <c r="H9" s="927"/>
      <c r="I9" s="927"/>
      <c r="J9" s="927"/>
      <c r="K9" s="927"/>
      <c r="L9" s="927"/>
      <c r="M9" s="927"/>
      <c r="N9" s="927"/>
      <c r="O9" s="927"/>
      <c r="P9" s="927"/>
      <c r="Q9" s="927"/>
      <c r="R9" s="927"/>
      <c r="S9" s="927"/>
      <c r="T9" s="927"/>
      <c r="U9" s="927"/>
      <c r="V9" s="927"/>
      <c r="W9" s="927"/>
      <c r="X9" s="927"/>
      <c r="Y9" s="927"/>
      <c r="Z9" s="928"/>
    </row>
    <row r="10" spans="1:26" s="929" customFormat="1" ht="20.1" customHeight="1">
      <c r="A10" s="14" t="s">
        <v>28</v>
      </c>
      <c r="B10" s="930">
        <v>0</v>
      </c>
      <c r="C10" s="930">
        <v>0</v>
      </c>
      <c r="D10" s="930">
        <v>0</v>
      </c>
      <c r="E10" s="930">
        <v>0</v>
      </c>
      <c r="F10" s="930">
        <v>0</v>
      </c>
      <c r="G10" s="930">
        <v>0</v>
      </c>
      <c r="H10" s="930">
        <v>9110.832</v>
      </c>
      <c r="I10" s="930">
        <v>315.495</v>
      </c>
      <c r="J10" s="930">
        <v>6625.236</v>
      </c>
      <c r="K10" s="930">
        <v>192626.307</v>
      </c>
      <c r="L10" s="930">
        <v>23291.43</v>
      </c>
      <c r="M10" s="930">
        <v>115184.54</v>
      </c>
      <c r="N10" s="930">
        <v>76987.195</v>
      </c>
      <c r="O10" s="930">
        <v>14829.691</v>
      </c>
      <c r="P10" s="930">
        <v>38561.672</v>
      </c>
      <c r="Q10" s="930">
        <v>738206.11125</v>
      </c>
      <c r="R10" s="930">
        <v>0</v>
      </c>
      <c r="S10" s="930">
        <v>200853.90443999998</v>
      </c>
      <c r="T10" s="930">
        <v>1498759.05843</v>
      </c>
      <c r="U10" s="930">
        <v>353001.37823000003</v>
      </c>
      <c r="V10" s="930">
        <v>373029.75784</v>
      </c>
      <c r="W10" s="930">
        <v>689.456</v>
      </c>
      <c r="X10" s="930">
        <v>0</v>
      </c>
      <c r="Y10" s="930">
        <v>15.788</v>
      </c>
      <c r="Z10" s="931">
        <v>3642087.857</v>
      </c>
    </row>
    <row r="11" spans="1:26" s="929" customFormat="1" ht="20.1" customHeight="1">
      <c r="A11" s="14" t="s">
        <v>29</v>
      </c>
      <c r="B11" s="930">
        <v>0</v>
      </c>
      <c r="C11" s="930">
        <v>0</v>
      </c>
      <c r="D11" s="930">
        <v>0</v>
      </c>
      <c r="E11" s="930">
        <v>0</v>
      </c>
      <c r="F11" s="930">
        <v>0</v>
      </c>
      <c r="G11" s="930">
        <v>0</v>
      </c>
      <c r="H11" s="930">
        <v>7370.933</v>
      </c>
      <c r="I11" s="930">
        <v>101.213</v>
      </c>
      <c r="J11" s="930">
        <v>1105.062</v>
      </c>
      <c r="K11" s="930">
        <v>1264726.082</v>
      </c>
      <c r="L11" s="930">
        <v>40057.639</v>
      </c>
      <c r="M11" s="930">
        <v>52236.597</v>
      </c>
      <c r="N11" s="930">
        <v>1089732.819</v>
      </c>
      <c r="O11" s="930">
        <v>25720.447</v>
      </c>
      <c r="P11" s="930">
        <v>98536.022</v>
      </c>
      <c r="Q11" s="930">
        <v>0</v>
      </c>
      <c r="R11" s="930">
        <v>0</v>
      </c>
      <c r="S11" s="930">
        <v>0</v>
      </c>
      <c r="T11" s="930">
        <v>139191.00786</v>
      </c>
      <c r="U11" s="930">
        <v>827.39862</v>
      </c>
      <c r="V11" s="930">
        <v>5950.309480000001</v>
      </c>
      <c r="W11" s="930">
        <v>1.713</v>
      </c>
      <c r="X11" s="930">
        <v>0</v>
      </c>
      <c r="Y11" s="930">
        <v>0</v>
      </c>
      <c r="Z11" s="931">
        <v>2725557.247</v>
      </c>
    </row>
    <row r="12" spans="1:26" s="929" customFormat="1" ht="20.1" customHeight="1">
      <c r="A12" s="14" t="s">
        <v>30</v>
      </c>
      <c r="B12" s="930">
        <v>0</v>
      </c>
      <c r="C12" s="930">
        <v>0</v>
      </c>
      <c r="D12" s="930">
        <v>0</v>
      </c>
      <c r="E12" s="930">
        <v>0</v>
      </c>
      <c r="F12" s="930">
        <v>0</v>
      </c>
      <c r="G12" s="930">
        <v>0</v>
      </c>
      <c r="H12" s="930">
        <v>5006.315</v>
      </c>
      <c r="I12" s="930">
        <v>103.98</v>
      </c>
      <c r="J12" s="930">
        <v>1255.018</v>
      </c>
      <c r="K12" s="930">
        <v>822303.768</v>
      </c>
      <c r="L12" s="930">
        <v>29694.787</v>
      </c>
      <c r="M12" s="930">
        <v>61130.135</v>
      </c>
      <c r="N12" s="930">
        <v>710973.934</v>
      </c>
      <c r="O12" s="930">
        <v>4929.394</v>
      </c>
      <c r="P12" s="930">
        <v>32343.333</v>
      </c>
      <c r="Q12" s="930">
        <v>0</v>
      </c>
      <c r="R12" s="930">
        <v>0</v>
      </c>
      <c r="S12" s="930">
        <v>0</v>
      </c>
      <c r="T12" s="930">
        <v>391872.37605</v>
      </c>
      <c r="U12" s="930">
        <v>3880.82627</v>
      </c>
      <c r="V12" s="930">
        <v>10234.30167</v>
      </c>
      <c r="W12" s="930">
        <v>962.287</v>
      </c>
      <c r="X12" s="930">
        <v>0</v>
      </c>
      <c r="Y12" s="930">
        <v>153.814</v>
      </c>
      <c r="Z12" s="931">
        <v>2074844.275</v>
      </c>
    </row>
    <row r="13" spans="1:26" s="929" customFormat="1" ht="20.1" customHeight="1">
      <c r="A13" s="14" t="s">
        <v>31</v>
      </c>
      <c r="B13" s="930">
        <v>0</v>
      </c>
      <c r="C13" s="930">
        <v>0</v>
      </c>
      <c r="D13" s="930">
        <v>0</v>
      </c>
      <c r="E13" s="930">
        <v>0</v>
      </c>
      <c r="F13" s="930">
        <v>0</v>
      </c>
      <c r="G13" s="930">
        <v>0</v>
      </c>
      <c r="H13" s="930">
        <v>130.756</v>
      </c>
      <c r="I13" s="930">
        <v>0</v>
      </c>
      <c r="J13" s="930">
        <v>15.642</v>
      </c>
      <c r="K13" s="930">
        <v>22203.27</v>
      </c>
      <c r="L13" s="930">
        <v>42.458</v>
      </c>
      <c r="M13" s="930">
        <v>702.111</v>
      </c>
      <c r="N13" s="930">
        <v>80546.723</v>
      </c>
      <c r="O13" s="930">
        <v>30.494</v>
      </c>
      <c r="P13" s="930">
        <v>2726.823</v>
      </c>
      <c r="Q13" s="930">
        <v>0</v>
      </c>
      <c r="R13" s="930">
        <v>0</v>
      </c>
      <c r="S13" s="930">
        <v>0</v>
      </c>
      <c r="T13" s="930">
        <v>595259.03899</v>
      </c>
      <c r="U13" s="930">
        <v>21413.1224</v>
      </c>
      <c r="V13" s="930">
        <v>34796.20184</v>
      </c>
      <c r="W13" s="930">
        <v>142931.2</v>
      </c>
      <c r="X13" s="930">
        <v>0</v>
      </c>
      <c r="Y13" s="930">
        <v>4396.835</v>
      </c>
      <c r="Z13" s="931">
        <v>905194.683</v>
      </c>
    </row>
    <row r="14" spans="1:26" s="929" customFormat="1" ht="20.1" customHeight="1">
      <c r="A14" s="14" t="s">
        <v>32</v>
      </c>
      <c r="B14" s="930">
        <v>0</v>
      </c>
      <c r="C14" s="930">
        <v>0</v>
      </c>
      <c r="D14" s="930">
        <v>0</v>
      </c>
      <c r="E14" s="930">
        <v>0</v>
      </c>
      <c r="F14" s="930">
        <v>0</v>
      </c>
      <c r="G14" s="930">
        <v>0</v>
      </c>
      <c r="H14" s="930">
        <v>826.213</v>
      </c>
      <c r="I14" s="930">
        <v>0</v>
      </c>
      <c r="J14" s="930">
        <v>2.423</v>
      </c>
      <c r="K14" s="930">
        <v>78076.576</v>
      </c>
      <c r="L14" s="930">
        <v>3341.109</v>
      </c>
      <c r="M14" s="930">
        <v>5319.012</v>
      </c>
      <c r="N14" s="930">
        <v>77849.889</v>
      </c>
      <c r="O14" s="930">
        <v>1767.064</v>
      </c>
      <c r="P14" s="930">
        <v>3335.528</v>
      </c>
      <c r="Q14" s="930">
        <v>0</v>
      </c>
      <c r="R14" s="930">
        <v>0</v>
      </c>
      <c r="S14" s="930">
        <v>0</v>
      </c>
      <c r="T14" s="930">
        <v>76464.27484</v>
      </c>
      <c r="U14" s="930">
        <v>1994.38789</v>
      </c>
      <c r="V14" s="930">
        <v>5465.41657</v>
      </c>
      <c r="W14" s="930">
        <v>0</v>
      </c>
      <c r="X14" s="930">
        <v>0</v>
      </c>
      <c r="Y14" s="930">
        <v>0</v>
      </c>
      <c r="Z14" s="931">
        <v>254441.897</v>
      </c>
    </row>
    <row r="15" spans="1:26" s="929" customFormat="1" ht="20.1" customHeight="1">
      <c r="A15" s="14" t="s">
        <v>33</v>
      </c>
      <c r="B15" s="930">
        <v>0</v>
      </c>
      <c r="C15" s="930">
        <v>0</v>
      </c>
      <c r="D15" s="930">
        <v>0</v>
      </c>
      <c r="E15" s="930">
        <v>0</v>
      </c>
      <c r="F15" s="930">
        <v>0</v>
      </c>
      <c r="G15" s="930">
        <v>0</v>
      </c>
      <c r="H15" s="930">
        <v>1928.886</v>
      </c>
      <c r="I15" s="930">
        <v>0</v>
      </c>
      <c r="J15" s="930">
        <v>1152.304</v>
      </c>
      <c r="K15" s="930">
        <v>0</v>
      </c>
      <c r="L15" s="930">
        <v>0</v>
      </c>
      <c r="M15" s="930">
        <v>0</v>
      </c>
      <c r="N15" s="930">
        <v>0</v>
      </c>
      <c r="O15" s="930">
        <v>0</v>
      </c>
      <c r="P15" s="930">
        <v>0</v>
      </c>
      <c r="Q15" s="930">
        <v>767352.1562000001</v>
      </c>
      <c r="R15" s="930">
        <v>1242.83448</v>
      </c>
      <c r="S15" s="930">
        <v>170344.58417</v>
      </c>
      <c r="T15" s="930">
        <v>350920.43143</v>
      </c>
      <c r="U15" s="930">
        <v>673.3424699999999</v>
      </c>
      <c r="V15" s="930">
        <v>73683.51811</v>
      </c>
      <c r="W15" s="930">
        <v>0</v>
      </c>
      <c r="X15" s="930">
        <v>0</v>
      </c>
      <c r="Y15" s="930">
        <v>0</v>
      </c>
      <c r="Z15" s="931">
        <v>1367298.058</v>
      </c>
    </row>
    <row r="16" spans="1:26" s="929" customFormat="1" ht="20.1" customHeight="1">
      <c r="A16" s="14" t="s">
        <v>34</v>
      </c>
      <c r="B16" s="930">
        <v>0</v>
      </c>
      <c r="C16" s="930">
        <v>0</v>
      </c>
      <c r="D16" s="930">
        <v>0</v>
      </c>
      <c r="E16" s="930">
        <v>0</v>
      </c>
      <c r="F16" s="930">
        <v>0</v>
      </c>
      <c r="G16" s="930">
        <v>0</v>
      </c>
      <c r="H16" s="930">
        <v>0</v>
      </c>
      <c r="I16" s="930">
        <v>0</v>
      </c>
      <c r="J16" s="930">
        <v>0</v>
      </c>
      <c r="K16" s="930">
        <v>0</v>
      </c>
      <c r="L16" s="930">
        <v>0</v>
      </c>
      <c r="M16" s="930">
        <v>0</v>
      </c>
      <c r="N16" s="930">
        <v>0</v>
      </c>
      <c r="O16" s="930">
        <v>0</v>
      </c>
      <c r="P16" s="930">
        <v>0</v>
      </c>
      <c r="Q16" s="930">
        <v>0</v>
      </c>
      <c r="R16" s="930">
        <v>0</v>
      </c>
      <c r="S16" s="930">
        <v>0</v>
      </c>
      <c r="T16" s="930">
        <v>0</v>
      </c>
      <c r="U16" s="930">
        <v>0</v>
      </c>
      <c r="V16" s="930">
        <v>0</v>
      </c>
      <c r="W16" s="930">
        <v>0</v>
      </c>
      <c r="X16" s="930">
        <v>0</v>
      </c>
      <c r="Y16" s="930">
        <v>0</v>
      </c>
      <c r="Z16" s="931">
        <v>0</v>
      </c>
    </row>
    <row r="17" spans="1:26" s="929" customFormat="1" ht="20.1" customHeight="1">
      <c r="A17" s="14" t="s">
        <v>35</v>
      </c>
      <c r="B17" s="930">
        <v>472.277</v>
      </c>
      <c r="C17" s="930">
        <v>0</v>
      </c>
      <c r="D17" s="930">
        <v>0</v>
      </c>
      <c r="E17" s="930">
        <v>9933.393</v>
      </c>
      <c r="F17" s="930">
        <v>0</v>
      </c>
      <c r="G17" s="930">
        <v>0</v>
      </c>
      <c r="H17" s="930">
        <v>101439.325</v>
      </c>
      <c r="I17" s="930">
        <v>258.091</v>
      </c>
      <c r="J17" s="930">
        <v>7425.399</v>
      </c>
      <c r="K17" s="930">
        <v>194719.148</v>
      </c>
      <c r="L17" s="930">
        <v>1637.44</v>
      </c>
      <c r="M17" s="930">
        <v>39910.265</v>
      </c>
      <c r="N17" s="930">
        <v>24102.662</v>
      </c>
      <c r="O17" s="930">
        <v>198.532</v>
      </c>
      <c r="P17" s="930">
        <v>1610.002</v>
      </c>
      <c r="Q17" s="930">
        <v>0</v>
      </c>
      <c r="R17" s="930">
        <v>0</v>
      </c>
      <c r="S17" s="930">
        <v>0</v>
      </c>
      <c r="T17" s="930">
        <v>523068.17793</v>
      </c>
      <c r="U17" s="930">
        <v>2794.48139</v>
      </c>
      <c r="V17" s="930">
        <v>27720.366739999998</v>
      </c>
      <c r="W17" s="930">
        <v>0</v>
      </c>
      <c r="X17" s="930">
        <v>0</v>
      </c>
      <c r="Y17" s="930">
        <v>0</v>
      </c>
      <c r="Z17" s="931">
        <v>935289.565</v>
      </c>
    </row>
    <row r="18" spans="1:26" s="929" customFormat="1" ht="20.1" customHeight="1">
      <c r="A18" s="14" t="s">
        <v>36</v>
      </c>
      <c r="B18" s="930">
        <v>0</v>
      </c>
      <c r="C18" s="930">
        <v>0</v>
      </c>
      <c r="D18" s="930">
        <v>0</v>
      </c>
      <c r="E18" s="930">
        <v>10.001</v>
      </c>
      <c r="F18" s="930">
        <v>0</v>
      </c>
      <c r="G18" s="930">
        <v>6495.659</v>
      </c>
      <c r="H18" s="930">
        <v>16759.9</v>
      </c>
      <c r="I18" s="930">
        <v>434.27</v>
      </c>
      <c r="J18" s="930">
        <v>27.454</v>
      </c>
      <c r="K18" s="930">
        <v>253085.752</v>
      </c>
      <c r="L18" s="930">
        <v>7588.561</v>
      </c>
      <c r="M18" s="930">
        <v>13002.776</v>
      </c>
      <c r="N18" s="930">
        <v>211858.603</v>
      </c>
      <c r="O18" s="930">
        <v>5539.651</v>
      </c>
      <c r="P18" s="930">
        <v>9360.406</v>
      </c>
      <c r="Q18" s="930">
        <v>0</v>
      </c>
      <c r="R18" s="930">
        <v>0</v>
      </c>
      <c r="S18" s="930">
        <v>0</v>
      </c>
      <c r="T18" s="930">
        <v>39360.10422</v>
      </c>
      <c r="U18" s="930">
        <v>1020.81038</v>
      </c>
      <c r="V18" s="930">
        <v>1224.35256</v>
      </c>
      <c r="W18" s="930">
        <v>0</v>
      </c>
      <c r="X18" s="930">
        <v>0</v>
      </c>
      <c r="Y18" s="930">
        <v>0</v>
      </c>
      <c r="Z18" s="931">
        <v>565768.306</v>
      </c>
    </row>
    <row r="19" spans="1:26" s="929" customFormat="1" ht="20.1" customHeight="1">
      <c r="A19" s="14" t="s">
        <v>37</v>
      </c>
      <c r="B19" s="930">
        <v>15500</v>
      </c>
      <c r="C19" s="930">
        <v>0</v>
      </c>
      <c r="D19" s="930">
        <v>0</v>
      </c>
      <c r="E19" s="930">
        <v>0</v>
      </c>
      <c r="F19" s="930">
        <v>0</v>
      </c>
      <c r="G19" s="930">
        <v>0</v>
      </c>
      <c r="H19" s="930">
        <v>56303.52</v>
      </c>
      <c r="I19" s="930">
        <v>3372.707</v>
      </c>
      <c r="J19" s="930">
        <v>1573.614</v>
      </c>
      <c r="K19" s="930">
        <v>417193.285</v>
      </c>
      <c r="L19" s="930">
        <v>6512.445</v>
      </c>
      <c r="M19" s="930">
        <v>18447.437</v>
      </c>
      <c r="N19" s="930">
        <v>229431.664</v>
      </c>
      <c r="O19" s="930">
        <v>1226.393</v>
      </c>
      <c r="P19" s="930">
        <v>7378.303</v>
      </c>
      <c r="Q19" s="930">
        <v>0</v>
      </c>
      <c r="R19" s="930">
        <v>0</v>
      </c>
      <c r="S19" s="930">
        <v>0</v>
      </c>
      <c r="T19" s="930">
        <v>80808.44746</v>
      </c>
      <c r="U19" s="930">
        <v>818.48969</v>
      </c>
      <c r="V19" s="930">
        <v>2704.45713</v>
      </c>
      <c r="W19" s="930">
        <v>24870.747</v>
      </c>
      <c r="X19" s="930">
        <v>117.197</v>
      </c>
      <c r="Y19" s="930">
        <v>4209.406</v>
      </c>
      <c r="Z19" s="931">
        <v>870468.117</v>
      </c>
    </row>
    <row r="20" spans="1:26" s="929" customFormat="1" ht="28.5" customHeight="1" thickBot="1">
      <c r="A20" s="85" t="s">
        <v>38</v>
      </c>
      <c r="B20" s="932">
        <v>15972.277</v>
      </c>
      <c r="C20" s="932">
        <v>0</v>
      </c>
      <c r="D20" s="932">
        <v>0</v>
      </c>
      <c r="E20" s="932">
        <v>9943.394</v>
      </c>
      <c r="F20" s="932">
        <v>0</v>
      </c>
      <c r="G20" s="932">
        <v>6495.659</v>
      </c>
      <c r="H20" s="932">
        <v>198876.68</v>
      </c>
      <c r="I20" s="932">
        <v>4585.755999999999</v>
      </c>
      <c r="J20" s="932">
        <v>19182.152000000002</v>
      </c>
      <c r="K20" s="932">
        <v>3244934.188</v>
      </c>
      <c r="L20" s="932">
        <v>112165.869</v>
      </c>
      <c r="M20" s="932">
        <v>305932.87299999996</v>
      </c>
      <c r="N20" s="932">
        <v>2501483.4889999996</v>
      </c>
      <c r="O20" s="932">
        <v>54241.666</v>
      </c>
      <c r="P20" s="932">
        <v>193852.08899999998</v>
      </c>
      <c r="Q20" s="933">
        <v>1505558.2674500002</v>
      </c>
      <c r="R20" s="933">
        <v>1242.83448</v>
      </c>
      <c r="S20" s="933">
        <v>371198.48861</v>
      </c>
      <c r="T20" s="930">
        <v>3695702.91721</v>
      </c>
      <c r="U20" s="930">
        <v>386424.23734</v>
      </c>
      <c r="V20" s="930">
        <v>534808.68194</v>
      </c>
      <c r="W20" s="932">
        <v>169455.40300000002</v>
      </c>
      <c r="X20" s="932">
        <v>117.197</v>
      </c>
      <c r="Y20" s="932">
        <v>8775.843</v>
      </c>
      <c r="Z20" s="934">
        <v>13340950.008</v>
      </c>
    </row>
    <row r="21" spans="1:25" s="929" customFormat="1" ht="15">
      <c r="A21" s="930" t="s">
        <v>900</v>
      </c>
      <c r="B21" s="935"/>
      <c r="N21" s="935"/>
      <c r="P21" s="935"/>
      <c r="S21" s="925"/>
      <c r="T21" s="936"/>
      <c r="U21" s="936"/>
      <c r="V21" s="936"/>
      <c r="Y21" s="935"/>
    </row>
    <row r="22" spans="1:27" s="915" customFormat="1" ht="15">
      <c r="A22" s="767" t="s">
        <v>888</v>
      </c>
      <c r="B22" s="937"/>
      <c r="C22" s="929"/>
      <c r="D22" s="938"/>
      <c r="E22" s="939"/>
      <c r="F22" s="939"/>
      <c r="G22" s="939"/>
      <c r="H22" s="939"/>
      <c r="I22" s="939"/>
      <c r="J22" s="939"/>
      <c r="K22" s="939"/>
      <c r="L22" s="939"/>
      <c r="M22" s="939"/>
      <c r="N22" s="939"/>
      <c r="O22" s="929"/>
      <c r="P22" s="929"/>
      <c r="Q22" s="929"/>
      <c r="R22" s="929"/>
      <c r="S22" s="929"/>
      <c r="T22" s="935"/>
      <c r="U22" s="935"/>
      <c r="V22" s="935"/>
      <c r="W22" s="929"/>
      <c r="X22" s="929"/>
      <c r="Y22" s="929"/>
      <c r="Z22" s="929"/>
      <c r="AA22" s="929"/>
    </row>
    <row r="23" spans="1:20" s="915" customFormat="1" ht="15">
      <c r="A23" s="767" t="s">
        <v>889</v>
      </c>
      <c r="T23" s="940"/>
    </row>
    <row r="24" spans="1:20" s="915" customFormat="1" ht="15">
      <c r="A24" s="767" t="s">
        <v>890</v>
      </c>
      <c r="F24" s="940"/>
      <c r="T24" s="940"/>
    </row>
    <row r="25" s="915" customFormat="1" ht="15">
      <c r="T25" s="940"/>
    </row>
    <row r="26" s="915" customFormat="1" ht="15">
      <c r="T26" s="940"/>
    </row>
    <row r="27" s="915" customFormat="1" ht="15">
      <c r="T27" s="940"/>
    </row>
    <row r="28" s="915" customFormat="1" ht="15">
      <c r="T28" s="940"/>
    </row>
    <row r="29" s="915" customFormat="1" ht="15">
      <c r="T29" s="940"/>
    </row>
    <row r="30" s="915" customFormat="1" ht="15">
      <c r="T30" s="940"/>
    </row>
    <row r="31" ht="15">
      <c r="T31" s="940"/>
    </row>
    <row r="32" ht="15">
      <c r="T32" s="940"/>
    </row>
    <row r="33" ht="15">
      <c r="T33" s="940"/>
    </row>
    <row r="34" ht="15">
      <c r="T34" s="940"/>
    </row>
    <row r="35" ht="15">
      <c r="T35" s="940"/>
    </row>
    <row r="36" ht="15">
      <c r="T36" s="940"/>
    </row>
    <row r="37" ht="15">
      <c r="T37" s="940"/>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7" customFormat="1" ht="25.5" customHeight="1">
      <c r="A1" s="1204" t="s">
        <v>1049</v>
      </c>
      <c r="B1" s="65"/>
      <c r="C1" s="65"/>
      <c r="D1" s="65"/>
      <c r="E1" s="65"/>
      <c r="F1" s="65"/>
      <c r="G1" s="65"/>
    </row>
    <row r="2" spans="1:7" s="504" customFormat="1" ht="58.5" customHeight="1">
      <c r="A2" s="1311" t="s">
        <v>863</v>
      </c>
      <c r="B2" s="1311"/>
      <c r="C2" s="1311"/>
      <c r="D2" s="1311"/>
      <c r="E2" s="1311"/>
      <c r="F2" s="1311"/>
      <c r="G2" s="1311"/>
    </row>
    <row r="3" spans="1:7" s="505" customFormat="1" ht="27" customHeight="1">
      <c r="A3" s="1338">
        <v>44196</v>
      </c>
      <c r="B3" s="1338"/>
      <c r="C3" s="1338"/>
      <c r="D3" s="1338"/>
      <c r="E3" s="1338"/>
      <c r="F3" s="1338"/>
      <c r="G3" s="1338"/>
    </row>
    <row r="4" spans="1:7" s="506" customFormat="1" ht="23.25" customHeight="1">
      <c r="A4" s="1339" t="s">
        <v>65</v>
      </c>
      <c r="B4" s="1339"/>
      <c r="C4" s="1339"/>
      <c r="D4" s="1339"/>
      <c r="E4" s="1339"/>
      <c r="F4" s="1339"/>
      <c r="G4" s="1339"/>
    </row>
    <row r="5" spans="1:7" s="508" customFormat="1" ht="13.5" thickBot="1">
      <c r="A5" s="691" t="s">
        <v>864</v>
      </c>
      <c r="B5" s="691"/>
      <c r="C5" s="691"/>
      <c r="D5" s="691"/>
      <c r="E5" s="691"/>
      <c r="F5" s="691"/>
      <c r="G5" s="691"/>
    </row>
    <row r="6" spans="1:7" s="508" customFormat="1" ht="71.25" customHeight="1">
      <c r="A6" s="550" t="s">
        <v>1</v>
      </c>
      <c r="B6" s="551" t="s">
        <v>865</v>
      </c>
      <c r="C6" s="551" t="s">
        <v>866</v>
      </c>
      <c r="D6" s="551" t="s">
        <v>867</v>
      </c>
      <c r="E6" s="551" t="s">
        <v>868</v>
      </c>
      <c r="F6" s="551" t="s">
        <v>869</v>
      </c>
      <c r="G6" s="162" t="s">
        <v>870</v>
      </c>
    </row>
    <row r="7" spans="1:7" s="508" customFormat="1" ht="9" customHeight="1">
      <c r="A7" s="691"/>
      <c r="B7" s="894"/>
      <c r="C7" s="894"/>
      <c r="D7" s="894"/>
      <c r="E7" s="894"/>
      <c r="F7" s="894"/>
      <c r="G7" s="895"/>
    </row>
    <row r="8" spans="1:8" s="14" customFormat="1" ht="20.1" customHeight="1">
      <c r="A8" s="21" t="s">
        <v>28</v>
      </c>
      <c r="B8" s="544">
        <v>54.960834911032855</v>
      </c>
      <c r="C8" s="544">
        <v>5.2743158640695995</v>
      </c>
      <c r="D8" s="544">
        <v>7.141229204658198</v>
      </c>
      <c r="E8" s="544">
        <v>23.030812105478564</v>
      </c>
      <c r="F8" s="544">
        <v>9.592807914760801</v>
      </c>
      <c r="G8" s="896">
        <v>3700544.1279999996</v>
      </c>
      <c r="H8" s="897"/>
    </row>
    <row r="9" spans="1:8" s="14" customFormat="1" ht="20.1" customHeight="1">
      <c r="A9" s="21" t="s">
        <v>29</v>
      </c>
      <c r="B9" s="544">
        <v>88.33616281465314</v>
      </c>
      <c r="C9" s="544">
        <v>2.1567158342926267</v>
      </c>
      <c r="D9" s="544">
        <v>2.4737758297158154</v>
      </c>
      <c r="E9" s="544">
        <v>3.7295206967531573</v>
      </c>
      <c r="F9" s="544">
        <v>3.30382482458526</v>
      </c>
      <c r="G9" s="896">
        <v>2709130.8030000003</v>
      </c>
      <c r="H9" s="897"/>
    </row>
    <row r="10" spans="1:8" s="14" customFormat="1" ht="20.1" customHeight="1">
      <c r="A10" s="21" t="s">
        <v>30</v>
      </c>
      <c r="B10" s="544">
        <v>89.81557199825451</v>
      </c>
      <c r="C10" s="544">
        <v>2.786008924183776</v>
      </c>
      <c r="D10" s="544">
        <v>1.8982254987082579</v>
      </c>
      <c r="E10" s="544">
        <v>3.8698825561500136</v>
      </c>
      <c r="F10" s="544">
        <v>1.6303110227034554</v>
      </c>
      <c r="G10" s="896">
        <v>2061358.939</v>
      </c>
      <c r="H10" s="897"/>
    </row>
    <row r="11" spans="1:8" s="14" customFormat="1" ht="20.1" customHeight="1">
      <c r="A11" s="21" t="s">
        <v>31</v>
      </c>
      <c r="B11" s="544">
        <v>61.874116132792004</v>
      </c>
      <c r="C11" s="544">
        <v>24.873975635671847</v>
      </c>
      <c r="D11" s="544">
        <v>2.8061033584540493</v>
      </c>
      <c r="E11" s="544">
        <v>6.124339765483401</v>
      </c>
      <c r="F11" s="544">
        <v>4.321465107598699</v>
      </c>
      <c r="G11" s="896">
        <v>914680.67</v>
      </c>
      <c r="H11" s="897"/>
    </row>
    <row r="12" spans="1:8" s="14" customFormat="1" ht="20.1" customHeight="1">
      <c r="A12" s="21" t="s">
        <v>32</v>
      </c>
      <c r="B12" s="544">
        <v>77.7854452834015</v>
      </c>
      <c r="C12" s="544">
        <v>2.4041807690892543</v>
      </c>
      <c r="D12" s="544">
        <v>9.836427639601801</v>
      </c>
      <c r="E12" s="544">
        <v>3.2259920999149685</v>
      </c>
      <c r="F12" s="544">
        <v>6.747954207992472</v>
      </c>
      <c r="G12" s="896">
        <v>266702.699</v>
      </c>
      <c r="H12" s="897"/>
    </row>
    <row r="13" spans="1:8" s="14" customFormat="1" ht="20.1" customHeight="1">
      <c r="A13" s="21" t="s">
        <v>33</v>
      </c>
      <c r="B13" s="544">
        <v>74.83274369122903</v>
      </c>
      <c r="C13" s="544">
        <v>1.462751664523509</v>
      </c>
      <c r="D13" s="544">
        <v>3.419388330569631</v>
      </c>
      <c r="E13" s="544">
        <v>4.500979282095093</v>
      </c>
      <c r="F13" s="544">
        <v>15.784137031582738</v>
      </c>
      <c r="G13" s="896">
        <v>1367298.051</v>
      </c>
      <c r="H13" s="897"/>
    </row>
    <row r="14" spans="1:8" s="14" customFormat="1" ht="20.1" customHeight="1">
      <c r="A14" s="21" t="s">
        <v>34</v>
      </c>
      <c r="B14" s="544" t="s">
        <v>39</v>
      </c>
      <c r="C14" s="544" t="s">
        <v>39</v>
      </c>
      <c r="D14" s="544" t="s">
        <v>39</v>
      </c>
      <c r="E14" s="544" t="s">
        <v>39</v>
      </c>
      <c r="F14" s="544" t="s">
        <v>39</v>
      </c>
      <c r="G14" s="896">
        <v>0</v>
      </c>
      <c r="H14" s="897"/>
    </row>
    <row r="15" spans="1:8" s="14" customFormat="1" ht="20.1" customHeight="1">
      <c r="A15" s="21" t="s">
        <v>871</v>
      </c>
      <c r="B15" s="544">
        <v>81.01123806761973</v>
      </c>
      <c r="C15" s="544">
        <v>5.76236291099128</v>
      </c>
      <c r="D15" s="544">
        <v>3.3672077462637993</v>
      </c>
      <c r="E15" s="544">
        <v>4.224618586284093</v>
      </c>
      <c r="F15" s="544">
        <v>5.634572688841083</v>
      </c>
      <c r="G15" s="896">
        <v>930388.8670000002</v>
      </c>
      <c r="H15" s="897"/>
    </row>
    <row r="16" spans="1:8" s="14" customFormat="1" ht="20.1" customHeight="1">
      <c r="A16" s="21" t="s">
        <v>36</v>
      </c>
      <c r="B16" s="544">
        <v>82.4090606404725</v>
      </c>
      <c r="C16" s="544">
        <v>9.9182861619415</v>
      </c>
      <c r="D16" s="544">
        <v>2.233547545589163</v>
      </c>
      <c r="E16" s="544">
        <v>2.034064661618662</v>
      </c>
      <c r="F16" s="544">
        <v>3.4050409903781858</v>
      </c>
      <c r="G16" s="896">
        <v>564142.6359999999</v>
      </c>
      <c r="H16" s="897"/>
    </row>
    <row r="17" spans="1:8" s="14" customFormat="1" ht="20.1" customHeight="1">
      <c r="A17" s="21" t="s">
        <v>37</v>
      </c>
      <c r="B17" s="544">
        <v>89.89069311219652</v>
      </c>
      <c r="C17" s="544">
        <v>2.872190044238155</v>
      </c>
      <c r="D17" s="544">
        <v>2.2480066533213905</v>
      </c>
      <c r="E17" s="544">
        <v>1.7916954924996484</v>
      </c>
      <c r="F17" s="544">
        <v>3.1974146977442843</v>
      </c>
      <c r="G17" s="896">
        <v>870519.799</v>
      </c>
      <c r="H17" s="897"/>
    </row>
    <row r="18" spans="1:8" s="14" customFormat="1" ht="24.75" customHeight="1" thickBot="1">
      <c r="A18" s="780" t="s">
        <v>38</v>
      </c>
      <c r="B18" s="547">
        <v>75.2807079207676</v>
      </c>
      <c r="C18" s="547">
        <v>5.226348641881494</v>
      </c>
      <c r="D18" s="547">
        <v>3.978876989295503</v>
      </c>
      <c r="E18" s="547">
        <v>9.156800408701516</v>
      </c>
      <c r="F18" s="547">
        <v>6.357266039353883</v>
      </c>
      <c r="G18" s="898">
        <v>13384766.592</v>
      </c>
      <c r="H18" s="897"/>
    </row>
    <row r="19" spans="1:7" s="508" customFormat="1" ht="14.25" customHeight="1">
      <c r="A19" s="899" t="s">
        <v>872</v>
      </c>
      <c r="B19" s="900"/>
      <c r="C19" s="900"/>
      <c r="D19" s="900"/>
      <c r="E19" s="900"/>
      <c r="F19" s="900"/>
      <c r="G19" s="900"/>
    </row>
    <row r="20" spans="1:7" s="901" customFormat="1" ht="14.1" customHeight="1">
      <c r="A20" s="899" t="s">
        <v>873</v>
      </c>
      <c r="B20" s="900"/>
      <c r="C20" s="900"/>
      <c r="D20" s="900"/>
      <c r="E20" s="900"/>
      <c r="F20" s="900"/>
      <c r="G20" s="900"/>
    </row>
    <row r="21" spans="1:7" s="901" customFormat="1" ht="14.1" customHeight="1">
      <c r="A21" s="899" t="s">
        <v>874</v>
      </c>
      <c r="B21" s="900"/>
      <c r="C21" s="900"/>
      <c r="D21" s="900"/>
      <c r="E21" s="900"/>
      <c r="F21" s="900"/>
      <c r="G21" s="900"/>
    </row>
    <row r="22" spans="1:7" s="508" customFormat="1" ht="14.1" customHeight="1">
      <c r="A22" s="902" t="s">
        <v>875</v>
      </c>
      <c r="B22" s="903"/>
      <c r="C22" s="903"/>
      <c r="D22" s="903"/>
      <c r="E22" s="903"/>
      <c r="F22" s="903"/>
      <c r="G22" s="903"/>
    </row>
    <row r="23" spans="1:9" s="508" customFormat="1" ht="15">
      <c r="A23" s="902" t="s">
        <v>876</v>
      </c>
      <c r="B23" s="894"/>
      <c r="C23" s="894"/>
      <c r="D23" s="894"/>
      <c r="E23" s="894"/>
      <c r="F23" s="894"/>
      <c r="G23" s="894"/>
      <c r="I23" s="904"/>
    </row>
    <row r="24" spans="1:9" s="508" customFormat="1" ht="15">
      <c r="A24" s="902" t="s">
        <v>877</v>
      </c>
      <c r="B24" s="894"/>
      <c r="C24" s="894"/>
      <c r="D24" s="894"/>
      <c r="E24" s="894"/>
      <c r="F24" s="894"/>
      <c r="G24" s="894"/>
      <c r="I24" s="904"/>
    </row>
    <row r="25" spans="1:7" s="508" customFormat="1" ht="15">
      <c r="A25" s="902" t="s">
        <v>878</v>
      </c>
      <c r="B25" s="691"/>
      <c r="C25" s="691"/>
      <c r="D25" s="691"/>
      <c r="E25" s="691"/>
      <c r="F25" s="691"/>
      <c r="G25" s="691"/>
    </row>
    <row r="26" spans="1:7" s="508" customFormat="1" ht="15">
      <c r="A26" s="691"/>
      <c r="B26" s="691"/>
      <c r="C26" s="691"/>
      <c r="D26" s="691"/>
      <c r="E26" s="691"/>
      <c r="F26" s="691"/>
      <c r="G26" s="691"/>
    </row>
    <row r="27" spans="1:7" s="508" customFormat="1" ht="15">
      <c r="A27" s="691"/>
      <c r="B27" s="691"/>
      <c r="C27" s="691"/>
      <c r="D27" s="691"/>
      <c r="E27" s="691"/>
      <c r="F27" s="691"/>
      <c r="G27" s="691"/>
    </row>
    <row r="28" s="508"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showGridLines="0" workbookViewId="0" topLeftCell="A1"/>
  </sheetViews>
  <sheetFormatPr defaultColWidth="11.421875" defaultRowHeight="15"/>
  <cols>
    <col min="1" max="1" width="28.140625" style="1036" customWidth="1"/>
    <col min="2" max="2" width="7.140625" style="1036" customWidth="1"/>
    <col min="3" max="6" width="5.7109375" style="1036" customWidth="1"/>
    <col min="7" max="7" width="1.28515625" style="1036" customWidth="1"/>
    <col min="8" max="8" width="7.28125" style="1036" customWidth="1"/>
    <col min="9" max="9" width="5.7109375" style="1036" customWidth="1"/>
    <col min="10" max="11" width="6.28125" style="1036" bestFit="1" customWidth="1"/>
    <col min="12" max="12" width="5.7109375" style="1036" customWidth="1"/>
    <col min="13" max="13" width="1.28515625" style="1036" customWidth="1"/>
    <col min="14" max="14" width="6.57421875" style="1036" customWidth="1"/>
    <col min="15" max="18" width="5.7109375" style="1036" customWidth="1"/>
    <col min="19" max="19" width="1.28515625" style="1036" customWidth="1"/>
    <col min="20" max="20" width="7.421875" style="1036" customWidth="1"/>
    <col min="21" max="24" width="5.7109375" style="1036" customWidth="1"/>
    <col min="25" max="25" width="0.9921875" style="1036" customWidth="1"/>
    <col min="26" max="26" width="7.421875" style="1036" customWidth="1"/>
    <col min="27" max="29" width="5.7109375" style="1036" customWidth="1"/>
    <col min="30" max="30" width="6.140625" style="1036" customWidth="1"/>
    <col min="31" max="31" width="1.28515625" style="1036" customWidth="1"/>
    <col min="32" max="32" width="7.421875" style="1036" customWidth="1"/>
    <col min="33" max="36" width="5.7109375" style="1036" customWidth="1"/>
    <col min="37" max="37" width="1.28515625" style="1036" customWidth="1"/>
    <col min="38" max="38" width="7.421875" style="1036" customWidth="1"/>
    <col min="39" max="42" width="5.7109375" style="1036" customWidth="1"/>
    <col min="43" max="43" width="1.28515625" style="1036" customWidth="1"/>
    <col min="44" max="16384" width="11.421875" style="1036" customWidth="1"/>
  </cols>
  <sheetData>
    <row r="1" spans="1:42" s="1031" customFormat="1" ht="21" customHeight="1">
      <c r="A1" s="1204" t="s">
        <v>1049</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1030"/>
      <c r="AH1" s="1030"/>
      <c r="AI1" s="1030"/>
      <c r="AJ1" s="1030"/>
      <c r="AK1" s="1030"/>
      <c r="AL1" s="1030"/>
      <c r="AM1" s="1030"/>
      <c r="AN1" s="1030"/>
      <c r="AO1" s="1030"/>
      <c r="AP1" s="1030"/>
    </row>
    <row r="2" spans="1:42" s="1032" customFormat="1" ht="32.25" customHeight="1">
      <c r="A2" s="1374" t="s">
        <v>949</v>
      </c>
      <c r="B2" s="1374"/>
      <c r="C2" s="1374"/>
      <c r="D2" s="1374"/>
      <c r="E2" s="1374"/>
      <c r="F2" s="1374"/>
      <c r="G2" s="1374"/>
      <c r="H2" s="1374"/>
      <c r="I2" s="1374"/>
      <c r="J2" s="1374"/>
      <c r="K2" s="1374"/>
      <c r="L2" s="1374"/>
      <c r="M2" s="1374"/>
      <c r="N2" s="1374"/>
      <c r="O2" s="1374"/>
      <c r="P2" s="1374"/>
      <c r="Q2" s="1374"/>
      <c r="R2" s="1374"/>
      <c r="S2" s="1374"/>
      <c r="T2" s="1374"/>
      <c r="U2" s="1374"/>
      <c r="V2" s="1374"/>
      <c r="W2" s="1374"/>
      <c r="X2" s="1374"/>
      <c r="Y2" s="1374"/>
      <c r="Z2" s="1374"/>
      <c r="AA2" s="1374"/>
      <c r="AB2" s="1374"/>
      <c r="AC2" s="1374"/>
      <c r="AD2" s="1374"/>
      <c r="AE2" s="1374"/>
      <c r="AF2" s="1374"/>
      <c r="AG2" s="1374"/>
      <c r="AH2" s="1374"/>
      <c r="AI2" s="1374"/>
      <c r="AJ2" s="1374"/>
      <c r="AK2" s="1374"/>
      <c r="AL2" s="1374"/>
      <c r="AM2" s="1374"/>
      <c r="AN2" s="1374"/>
      <c r="AO2" s="1374"/>
      <c r="AP2" s="1374"/>
    </row>
    <row r="3" spans="1:42" s="1031" customFormat="1" ht="20.25" customHeight="1">
      <c r="A3" s="1375">
        <v>44196</v>
      </c>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5"/>
      <c r="AI3" s="1375"/>
      <c r="AJ3" s="1375"/>
      <c r="AK3" s="1375"/>
      <c r="AL3" s="1375"/>
      <c r="AM3" s="1375"/>
      <c r="AN3" s="1375"/>
      <c r="AO3" s="1375"/>
      <c r="AP3" s="1375"/>
    </row>
    <row r="4" spans="1:42" s="1031" customFormat="1" ht="16.5" customHeight="1">
      <c r="A4" s="1376" t="s">
        <v>65</v>
      </c>
      <c r="B4" s="1376"/>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6"/>
      <c r="AG4" s="1376"/>
      <c r="AH4" s="1376"/>
      <c r="AI4" s="1376"/>
      <c r="AJ4" s="1376"/>
      <c r="AK4" s="1376"/>
      <c r="AL4" s="1376"/>
      <c r="AM4" s="1376"/>
      <c r="AN4" s="1376"/>
      <c r="AO4" s="1376"/>
      <c r="AP4" s="1376"/>
    </row>
    <row r="5" spans="1:43" ht="13.5" thickBot="1">
      <c r="A5" s="1033" t="s">
        <v>864</v>
      </c>
      <c r="B5" s="1034"/>
      <c r="C5" s="1034"/>
      <c r="D5" s="1034"/>
      <c r="E5" s="1034"/>
      <c r="F5" s="1034"/>
      <c r="G5" s="1034"/>
      <c r="H5" s="1035"/>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4"/>
      <c r="AO5" s="1034"/>
      <c r="AP5" s="1034"/>
      <c r="AQ5" s="1034"/>
    </row>
    <row r="6" spans="1:43" s="1038" customFormat="1" ht="29.25" customHeight="1">
      <c r="A6" s="1377" t="s">
        <v>1</v>
      </c>
      <c r="B6" s="1373" t="s">
        <v>938</v>
      </c>
      <c r="C6" s="1373"/>
      <c r="D6" s="1373"/>
      <c r="E6" s="1373"/>
      <c r="F6" s="1373"/>
      <c r="G6" s="1037"/>
      <c r="H6" s="1373" t="s">
        <v>892</v>
      </c>
      <c r="I6" s="1373"/>
      <c r="J6" s="1373"/>
      <c r="K6" s="1373"/>
      <c r="L6" s="1373"/>
      <c r="M6" s="1037"/>
      <c r="N6" s="1373" t="s">
        <v>893</v>
      </c>
      <c r="O6" s="1373"/>
      <c r="P6" s="1373"/>
      <c r="Q6" s="1373"/>
      <c r="R6" s="1373"/>
      <c r="S6" s="1037"/>
      <c r="T6" s="1373" t="s">
        <v>894</v>
      </c>
      <c r="U6" s="1373"/>
      <c r="V6" s="1373"/>
      <c r="W6" s="1373"/>
      <c r="X6" s="1373"/>
      <c r="Y6" s="1037"/>
      <c r="Z6" s="1373" t="s">
        <v>46</v>
      </c>
      <c r="AA6" s="1373"/>
      <c r="AB6" s="1373"/>
      <c r="AC6" s="1373"/>
      <c r="AD6" s="1373"/>
      <c r="AE6" s="1037"/>
      <c r="AF6" s="1373" t="s">
        <v>47</v>
      </c>
      <c r="AG6" s="1373"/>
      <c r="AH6" s="1373"/>
      <c r="AI6" s="1373"/>
      <c r="AJ6" s="1373"/>
      <c r="AK6" s="1037"/>
      <c r="AL6" s="1373" t="s">
        <v>950</v>
      </c>
      <c r="AM6" s="1373"/>
      <c r="AN6" s="1373"/>
      <c r="AO6" s="1373"/>
      <c r="AP6" s="1373"/>
      <c r="AQ6" s="1037"/>
    </row>
    <row r="7" spans="1:43" s="1038" customFormat="1" ht="16.5" customHeight="1">
      <c r="A7" s="1378"/>
      <c r="B7" s="1039">
        <v>0</v>
      </c>
      <c r="C7" s="1039">
        <v>1</v>
      </c>
      <c r="D7" s="1039">
        <v>2</v>
      </c>
      <c r="E7" s="1039">
        <v>3</v>
      </c>
      <c r="F7" s="1039">
        <v>4</v>
      </c>
      <c r="G7" s="1039"/>
      <c r="H7" s="1039">
        <v>0</v>
      </c>
      <c r="I7" s="1039">
        <v>1</v>
      </c>
      <c r="J7" s="1039">
        <v>2</v>
      </c>
      <c r="K7" s="1039">
        <v>3</v>
      </c>
      <c r="L7" s="1039">
        <v>4</v>
      </c>
      <c r="M7" s="1039"/>
      <c r="N7" s="1039">
        <v>0</v>
      </c>
      <c r="O7" s="1039">
        <v>1</v>
      </c>
      <c r="P7" s="1039">
        <v>2</v>
      </c>
      <c r="Q7" s="1039">
        <v>3</v>
      </c>
      <c r="R7" s="1039">
        <v>4</v>
      </c>
      <c r="S7" s="1039"/>
      <c r="T7" s="1039">
        <v>0</v>
      </c>
      <c r="U7" s="1039">
        <v>1</v>
      </c>
      <c r="V7" s="1039">
        <v>2</v>
      </c>
      <c r="W7" s="1039">
        <v>3</v>
      </c>
      <c r="X7" s="1039">
        <v>4</v>
      </c>
      <c r="Y7" s="1039"/>
      <c r="Z7" s="1039">
        <v>0</v>
      </c>
      <c r="AA7" s="1039">
        <v>1</v>
      </c>
      <c r="AB7" s="1039">
        <v>2</v>
      </c>
      <c r="AC7" s="1039">
        <v>3</v>
      </c>
      <c r="AD7" s="1039">
        <v>4</v>
      </c>
      <c r="AE7" s="1039"/>
      <c r="AF7" s="1039">
        <v>0</v>
      </c>
      <c r="AG7" s="1039">
        <v>1</v>
      </c>
      <c r="AH7" s="1039">
        <v>2</v>
      </c>
      <c r="AI7" s="1039">
        <v>3</v>
      </c>
      <c r="AJ7" s="1039">
        <v>4</v>
      </c>
      <c r="AK7" s="1039"/>
      <c r="AL7" s="1039">
        <v>0</v>
      </c>
      <c r="AM7" s="1039">
        <v>1</v>
      </c>
      <c r="AN7" s="1039">
        <v>2</v>
      </c>
      <c r="AO7" s="1039">
        <v>3</v>
      </c>
      <c r="AP7" s="1039">
        <v>4</v>
      </c>
      <c r="AQ7" s="1039"/>
    </row>
    <row r="8" spans="1:43" s="1042" customFormat="1" ht="7.5" customHeight="1">
      <c r="A8" s="1040"/>
      <c r="B8" s="1041"/>
      <c r="C8" s="1041"/>
      <c r="D8" s="1041"/>
      <c r="E8" s="1041"/>
      <c r="F8" s="1041"/>
      <c r="G8" s="1041"/>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1"/>
    </row>
    <row r="9" spans="1:43" s="1045" customFormat="1" ht="20.1" customHeight="1">
      <c r="A9" s="1043" t="s">
        <v>28</v>
      </c>
      <c r="B9" s="1044">
        <v>100</v>
      </c>
      <c r="C9" s="1044">
        <v>0</v>
      </c>
      <c r="D9" s="1044">
        <v>0</v>
      </c>
      <c r="E9" s="1044">
        <v>0</v>
      </c>
      <c r="F9" s="1044">
        <v>0</v>
      </c>
      <c r="G9" s="1044"/>
      <c r="H9" s="1044" t="s">
        <v>39</v>
      </c>
      <c r="I9" s="1044" t="s">
        <v>39</v>
      </c>
      <c r="J9" s="1044" t="s">
        <v>39</v>
      </c>
      <c r="K9" s="1044" t="s">
        <v>39</v>
      </c>
      <c r="L9" s="1044" t="s">
        <v>39</v>
      </c>
      <c r="M9" s="1044"/>
      <c r="N9" s="1044">
        <v>56.15659641296812</v>
      </c>
      <c r="O9" s="1044">
        <v>6.995010163327661</v>
      </c>
      <c r="P9" s="1044">
        <v>15.173929864498522</v>
      </c>
      <c r="Q9" s="1044">
        <v>21.307192329458637</v>
      </c>
      <c r="R9" s="1044">
        <v>0.3672649957240836</v>
      </c>
      <c r="S9" s="1044"/>
      <c r="T9" s="1044">
        <v>51.618995163382166</v>
      </c>
      <c r="U9" s="1044">
        <v>4.39864263109399</v>
      </c>
      <c r="V9" s="1044">
        <v>6.523704129016281</v>
      </c>
      <c r="W9" s="1044">
        <v>17.7449221797843</v>
      </c>
      <c r="X9" s="1044">
        <v>19.71373529239531</v>
      </c>
      <c r="Y9" s="1044"/>
      <c r="Z9" s="1044">
        <v>53.833676872767946</v>
      </c>
      <c r="AA9" s="1044">
        <v>5.685723458899835</v>
      </c>
      <c r="AB9" s="1044">
        <v>6.342493082522021</v>
      </c>
      <c r="AC9" s="1044">
        <v>17.82972354099719</v>
      </c>
      <c r="AD9" s="1044">
        <v>16.308381508560103</v>
      </c>
      <c r="AE9" s="1044"/>
      <c r="AF9" s="1044">
        <v>53.60850123142784</v>
      </c>
      <c r="AG9" s="1044">
        <v>5.545992257046</v>
      </c>
      <c r="AH9" s="1044">
        <v>7.476902875073957</v>
      </c>
      <c r="AI9" s="1044">
        <v>24.716906944968773</v>
      </c>
      <c r="AJ9" s="1044">
        <v>8.651696594792359</v>
      </c>
      <c r="AK9" s="1044"/>
      <c r="AL9" s="1044">
        <v>89.942437044506</v>
      </c>
      <c r="AM9" s="1044">
        <v>3.340183027224343</v>
      </c>
      <c r="AN9" s="1044">
        <v>0</v>
      </c>
      <c r="AO9" s="1044">
        <v>3.767898902489006</v>
      </c>
      <c r="AP9" s="1044">
        <v>2.9493392101721505</v>
      </c>
      <c r="AQ9" s="1044"/>
    </row>
    <row r="10" spans="1:43" s="1045" customFormat="1" ht="20.1" customHeight="1">
      <c r="A10" s="1043" t="s">
        <v>29</v>
      </c>
      <c r="B10" s="1044" t="s">
        <v>39</v>
      </c>
      <c r="C10" s="1044" t="s">
        <v>39</v>
      </c>
      <c r="D10" s="1044" t="s">
        <v>39</v>
      </c>
      <c r="E10" s="1044" t="s">
        <v>39</v>
      </c>
      <c r="F10" s="1044" t="s">
        <v>39</v>
      </c>
      <c r="G10" s="1044"/>
      <c r="H10" s="1044" t="s">
        <v>39</v>
      </c>
      <c r="I10" s="1044" t="s">
        <v>39</v>
      </c>
      <c r="J10" s="1044" t="s">
        <v>39</v>
      </c>
      <c r="K10" s="1044" t="s">
        <v>39</v>
      </c>
      <c r="L10" s="1044" t="s">
        <v>39</v>
      </c>
      <c r="M10" s="1044"/>
      <c r="N10" s="1044">
        <v>68.08240651066522</v>
      </c>
      <c r="O10" s="1044">
        <v>9.7143002779182</v>
      </c>
      <c r="P10" s="1044">
        <v>9.714721153535894</v>
      </c>
      <c r="Q10" s="1044">
        <v>8.559008398339131</v>
      </c>
      <c r="R10" s="1044">
        <v>3.9295519685521736</v>
      </c>
      <c r="S10" s="1044"/>
      <c r="T10" s="1044">
        <v>89.6148978810269</v>
      </c>
      <c r="U10" s="1044">
        <v>1.685597998490975</v>
      </c>
      <c r="V10" s="1044">
        <v>2.856611271141676</v>
      </c>
      <c r="W10" s="1044">
        <v>2.6686017659258434</v>
      </c>
      <c r="X10" s="1044">
        <v>3.1742910093448193</v>
      </c>
      <c r="Y10" s="1044"/>
      <c r="Z10" s="1044">
        <v>86.88816729495704</v>
      </c>
      <c r="AA10" s="1044">
        <v>2.6436508739325806</v>
      </c>
      <c r="AB10" s="1044">
        <v>1.992267499316241</v>
      </c>
      <c r="AC10" s="1044">
        <v>4.9642053131386605</v>
      </c>
      <c r="AD10" s="1044">
        <v>3.511708769666597</v>
      </c>
      <c r="AE10" s="1044"/>
      <c r="AF10" s="1044">
        <v>89.65105595125613</v>
      </c>
      <c r="AG10" s="1044">
        <v>2.051721441091845</v>
      </c>
      <c r="AH10" s="1044">
        <v>2.4831603490916896</v>
      </c>
      <c r="AI10" s="1044">
        <v>3.066047650899411</v>
      </c>
      <c r="AJ10" s="1044">
        <v>2.7480125475589987</v>
      </c>
      <c r="AK10" s="1044"/>
      <c r="AL10" s="1044">
        <v>100</v>
      </c>
      <c r="AM10" s="1044">
        <v>0</v>
      </c>
      <c r="AN10" s="1044">
        <v>0</v>
      </c>
      <c r="AO10" s="1044">
        <v>0</v>
      </c>
      <c r="AP10" s="1044">
        <v>0</v>
      </c>
      <c r="AQ10" s="1044"/>
    </row>
    <row r="11" spans="1:43" s="1045" customFormat="1" ht="20.1" customHeight="1">
      <c r="A11" s="1043" t="s">
        <v>30</v>
      </c>
      <c r="B11" s="1044" t="s">
        <v>39</v>
      </c>
      <c r="C11" s="1044" t="s">
        <v>39</v>
      </c>
      <c r="D11" s="1044" t="s">
        <v>39</v>
      </c>
      <c r="E11" s="1044" t="s">
        <v>39</v>
      </c>
      <c r="F11" s="1044" t="s">
        <v>39</v>
      </c>
      <c r="G11" s="1044"/>
      <c r="H11" s="1044" t="s">
        <v>39</v>
      </c>
      <c r="I11" s="1044" t="s">
        <v>39</v>
      </c>
      <c r="J11" s="1044" t="s">
        <v>39</v>
      </c>
      <c r="K11" s="1044" t="s">
        <v>39</v>
      </c>
      <c r="L11" s="1044" t="s">
        <v>39</v>
      </c>
      <c r="M11" s="1044"/>
      <c r="N11" s="1044">
        <v>74.63936344791368</v>
      </c>
      <c r="O11" s="1044">
        <v>4.999560675452421</v>
      </c>
      <c r="P11" s="1044">
        <v>6.963696333193832</v>
      </c>
      <c r="Q11" s="1044">
        <v>12.580882646396427</v>
      </c>
      <c r="R11" s="1044">
        <v>0.816465347704478</v>
      </c>
      <c r="S11" s="1044"/>
      <c r="T11" s="1044">
        <v>86.84115473936369</v>
      </c>
      <c r="U11" s="1044">
        <v>3.721406618020485</v>
      </c>
      <c r="V11" s="1044">
        <v>2.3910661770390376</v>
      </c>
      <c r="W11" s="1044">
        <v>4.704388656186452</v>
      </c>
      <c r="X11" s="1044">
        <v>2.341983588159573</v>
      </c>
      <c r="Y11" s="1044"/>
      <c r="Z11" s="1044">
        <v>92.70912734831344</v>
      </c>
      <c r="AA11" s="1044">
        <v>1.8901223654358854</v>
      </c>
      <c r="AB11" s="1044">
        <v>1.4058923040907367</v>
      </c>
      <c r="AC11" s="1044">
        <v>3.024899025074049</v>
      </c>
      <c r="AD11" s="1044">
        <v>0.9699585544980748</v>
      </c>
      <c r="AE11" s="1044"/>
      <c r="AF11" s="1044">
        <v>91.37252850141694</v>
      </c>
      <c r="AG11" s="1044">
        <v>2.319090490122654</v>
      </c>
      <c r="AH11" s="1044">
        <v>1.6270535403016564</v>
      </c>
      <c r="AI11" s="1044">
        <v>3.416387641509534</v>
      </c>
      <c r="AJ11" s="1044">
        <v>1.26493933244513</v>
      </c>
      <c r="AK11" s="1044"/>
      <c r="AL11" s="1044">
        <v>88.80720579301891</v>
      </c>
      <c r="AM11" s="1044">
        <v>0</v>
      </c>
      <c r="AN11" s="1044">
        <v>0.9676534940354914</v>
      </c>
      <c r="AO11" s="1044">
        <v>7.0474741555879294</v>
      </c>
      <c r="AP11" s="1044">
        <v>3.177576959811917</v>
      </c>
      <c r="AQ11" s="1044"/>
    </row>
    <row r="12" spans="1:43" s="1045" customFormat="1" ht="20.1" customHeight="1">
      <c r="A12" s="1043" t="s">
        <v>31</v>
      </c>
      <c r="B12" s="1044" t="s">
        <v>39</v>
      </c>
      <c r="C12" s="1044" t="s">
        <v>39</v>
      </c>
      <c r="D12" s="1044" t="s">
        <v>39</v>
      </c>
      <c r="E12" s="1044" t="s">
        <v>39</v>
      </c>
      <c r="F12" s="1044" t="s">
        <v>39</v>
      </c>
      <c r="G12" s="1044"/>
      <c r="H12" s="1044">
        <v>100</v>
      </c>
      <c r="I12" s="1044">
        <v>0</v>
      </c>
      <c r="J12" s="1044">
        <v>0</v>
      </c>
      <c r="K12" s="1044">
        <v>0</v>
      </c>
      <c r="L12" s="1044">
        <v>0</v>
      </c>
      <c r="M12" s="1044"/>
      <c r="N12" s="1044">
        <v>92.47690480525324</v>
      </c>
      <c r="O12" s="1044">
        <v>4.844307304524517</v>
      </c>
      <c r="P12" s="1044">
        <v>2.1374080366466717</v>
      </c>
      <c r="Q12" s="1044">
        <v>0.5412855200935035</v>
      </c>
      <c r="R12" s="1044">
        <v>0</v>
      </c>
      <c r="S12" s="1044"/>
      <c r="T12" s="1044">
        <v>69.74869849337101</v>
      </c>
      <c r="U12" s="1044">
        <v>18.217056486486936</v>
      </c>
      <c r="V12" s="1044">
        <v>1.041526818409683</v>
      </c>
      <c r="W12" s="1044">
        <v>6.192682852437811</v>
      </c>
      <c r="X12" s="1044">
        <v>4.800031004494349</v>
      </c>
      <c r="Y12" s="1044"/>
      <c r="Z12" s="1044">
        <v>68.27103615839948</v>
      </c>
      <c r="AA12" s="1044">
        <v>24.38358131637638</v>
      </c>
      <c r="AB12" s="1044">
        <v>1.5127309911659124</v>
      </c>
      <c r="AC12" s="1044">
        <v>2.727452480592394</v>
      </c>
      <c r="AD12" s="1044">
        <v>3.1051978601007915</v>
      </c>
      <c r="AE12" s="1044"/>
      <c r="AF12" s="1044">
        <v>53.46905756049822</v>
      </c>
      <c r="AG12" s="1044">
        <v>30.402289453145343</v>
      </c>
      <c r="AH12" s="1044">
        <v>3.3332135716526925</v>
      </c>
      <c r="AI12" s="1044">
        <v>7.476452528848329</v>
      </c>
      <c r="AJ12" s="1044">
        <v>5.318986581337842</v>
      </c>
      <c r="AK12" s="1044"/>
      <c r="AL12" s="1044">
        <v>93.517563467138</v>
      </c>
      <c r="AM12" s="1044">
        <v>2.161033366177786</v>
      </c>
      <c r="AN12" s="1044">
        <v>1.5327035781078955</v>
      </c>
      <c r="AO12" s="1044">
        <v>2.183214345836515</v>
      </c>
      <c r="AP12" s="1044">
        <v>0.6054831946976024</v>
      </c>
      <c r="AQ12" s="1044"/>
    </row>
    <row r="13" spans="1:43" s="1045" customFormat="1" ht="20.1" customHeight="1">
      <c r="A13" s="1043" t="s">
        <v>32</v>
      </c>
      <c r="B13" s="1044" t="s">
        <v>39</v>
      </c>
      <c r="C13" s="1044" t="s">
        <v>39</v>
      </c>
      <c r="D13" s="1044" t="s">
        <v>39</v>
      </c>
      <c r="E13" s="1044" t="s">
        <v>39</v>
      </c>
      <c r="F13" s="1044" t="s">
        <v>39</v>
      </c>
      <c r="G13" s="1044"/>
      <c r="H13" s="1044" t="s">
        <v>39</v>
      </c>
      <c r="I13" s="1044" t="s">
        <v>39</v>
      </c>
      <c r="J13" s="1044" t="s">
        <v>39</v>
      </c>
      <c r="K13" s="1044" t="s">
        <v>39</v>
      </c>
      <c r="L13" s="1044" t="s">
        <v>39</v>
      </c>
      <c r="M13" s="1044"/>
      <c r="N13" s="1044">
        <v>97.90016617650431</v>
      </c>
      <c r="O13" s="1044">
        <v>1.2042667657852593</v>
      </c>
      <c r="P13" s="1044">
        <v>0.7023582099278696</v>
      </c>
      <c r="Q13" s="1044">
        <v>0.19308816767776485</v>
      </c>
      <c r="R13" s="1044">
        <v>0</v>
      </c>
      <c r="S13" s="1044"/>
      <c r="T13" s="1044">
        <v>79.07925450799824</v>
      </c>
      <c r="U13" s="1044">
        <v>2.319163889043997</v>
      </c>
      <c r="V13" s="1044">
        <v>7.831213152114806</v>
      </c>
      <c r="W13" s="1044">
        <v>3.64092734711417</v>
      </c>
      <c r="X13" s="1044">
        <v>7.129437749359611</v>
      </c>
      <c r="Y13" s="1044"/>
      <c r="Z13" s="1044">
        <v>85.80452966287665</v>
      </c>
      <c r="AA13" s="1044">
        <v>2.4508178046724987</v>
      </c>
      <c r="AB13" s="1044">
        <v>5.31557384097384</v>
      </c>
      <c r="AC13" s="1044">
        <v>2.296258218771226</v>
      </c>
      <c r="AD13" s="1044">
        <v>4.132816921924631</v>
      </c>
      <c r="AE13" s="1044"/>
      <c r="AF13" s="1044">
        <v>68.97738778235909</v>
      </c>
      <c r="AG13" s="1044">
        <v>2.454833454859491</v>
      </c>
      <c r="AH13" s="1044">
        <v>16.023116730820718</v>
      </c>
      <c r="AI13" s="1044">
        <v>3.704022878688474</v>
      </c>
      <c r="AJ13" s="1044">
        <v>8.84063697817769</v>
      </c>
      <c r="AK13" s="1044"/>
      <c r="AL13" s="1044" t="s">
        <v>39</v>
      </c>
      <c r="AM13" s="1044" t="s">
        <v>39</v>
      </c>
      <c r="AN13" s="1044" t="s">
        <v>39</v>
      </c>
      <c r="AO13" s="1044" t="s">
        <v>39</v>
      </c>
      <c r="AP13" s="1044" t="s">
        <v>39</v>
      </c>
      <c r="AQ13" s="1044"/>
    </row>
    <row r="14" spans="1:43" s="1045" customFormat="1" ht="20.1" customHeight="1">
      <c r="A14" s="1043" t="s">
        <v>33</v>
      </c>
      <c r="B14" s="1044" t="s">
        <v>39</v>
      </c>
      <c r="C14" s="1044" t="s">
        <v>39</v>
      </c>
      <c r="D14" s="1044" t="s">
        <v>39</v>
      </c>
      <c r="E14" s="1044" t="s">
        <v>39</v>
      </c>
      <c r="F14" s="1044" t="s">
        <v>39</v>
      </c>
      <c r="G14" s="1044"/>
      <c r="H14" s="1044" t="s">
        <v>39</v>
      </c>
      <c r="I14" s="1044" t="s">
        <v>39</v>
      </c>
      <c r="J14" s="1044" t="s">
        <v>39</v>
      </c>
      <c r="K14" s="1044" t="s">
        <v>39</v>
      </c>
      <c r="L14" s="1044" t="s">
        <v>39</v>
      </c>
      <c r="M14" s="1044"/>
      <c r="N14" s="1044">
        <v>60.58929809933886</v>
      </c>
      <c r="O14" s="1044">
        <v>3.8546133621706677</v>
      </c>
      <c r="P14" s="1044">
        <v>2.7858707882763514</v>
      </c>
      <c r="Q14" s="1044">
        <v>19.186639192442144</v>
      </c>
      <c r="R14" s="1044">
        <v>13.583513647806969</v>
      </c>
      <c r="S14" s="1044"/>
      <c r="T14" s="1044" t="s">
        <v>39</v>
      </c>
      <c r="U14" s="1044" t="s">
        <v>39</v>
      </c>
      <c r="V14" s="1044" t="s">
        <v>39</v>
      </c>
      <c r="W14" s="1044" t="s">
        <v>39</v>
      </c>
      <c r="X14" s="1044" t="s">
        <v>39</v>
      </c>
      <c r="Y14" s="1044"/>
      <c r="Z14" s="1044" t="s">
        <v>39</v>
      </c>
      <c r="AA14" s="1044" t="s">
        <v>39</v>
      </c>
      <c r="AB14" s="1044" t="s">
        <v>39</v>
      </c>
      <c r="AC14" s="1044" t="s">
        <v>39</v>
      </c>
      <c r="AD14" s="1044" t="s">
        <v>39</v>
      </c>
      <c r="AE14" s="1044"/>
      <c r="AF14" s="1044">
        <v>74.8649133033076</v>
      </c>
      <c r="AG14" s="1044">
        <v>1.4573494504795252</v>
      </c>
      <c r="AH14" s="1044">
        <v>3.420819164685507</v>
      </c>
      <c r="AI14" s="1044">
        <v>4.467810545306658</v>
      </c>
      <c r="AJ14" s="1044">
        <v>15.789107243012197</v>
      </c>
      <c r="AK14" s="1044"/>
      <c r="AL14" s="1044" t="s">
        <v>39</v>
      </c>
      <c r="AM14" s="1044" t="s">
        <v>39</v>
      </c>
      <c r="AN14" s="1044" t="s">
        <v>39</v>
      </c>
      <c r="AO14" s="1044" t="s">
        <v>39</v>
      </c>
      <c r="AP14" s="1044" t="s">
        <v>39</v>
      </c>
      <c r="AQ14" s="1044"/>
    </row>
    <row r="15" spans="1:43" s="1045" customFormat="1" ht="20.1" customHeight="1">
      <c r="A15" s="1043" t="s">
        <v>34</v>
      </c>
      <c r="B15" s="1044" t="s">
        <v>39</v>
      </c>
      <c r="C15" s="1044" t="s">
        <v>39</v>
      </c>
      <c r="D15" s="1044" t="s">
        <v>39</v>
      </c>
      <c r="E15" s="1044" t="s">
        <v>39</v>
      </c>
      <c r="F15" s="1044" t="s">
        <v>39</v>
      </c>
      <c r="G15" s="1044"/>
      <c r="H15" s="1044" t="s">
        <v>39</v>
      </c>
      <c r="I15" s="1044" t="s">
        <v>39</v>
      </c>
      <c r="J15" s="1044" t="s">
        <v>39</v>
      </c>
      <c r="K15" s="1044" t="s">
        <v>39</v>
      </c>
      <c r="L15" s="1044" t="s">
        <v>39</v>
      </c>
      <c r="M15" s="1044"/>
      <c r="N15" s="1044" t="s">
        <v>39</v>
      </c>
      <c r="O15" s="1044" t="s">
        <v>39</v>
      </c>
      <c r="P15" s="1044" t="s">
        <v>39</v>
      </c>
      <c r="Q15" s="1044" t="s">
        <v>39</v>
      </c>
      <c r="R15" s="1044" t="s">
        <v>39</v>
      </c>
      <c r="S15" s="1044"/>
      <c r="T15" s="1044" t="s">
        <v>39</v>
      </c>
      <c r="U15" s="1044" t="s">
        <v>39</v>
      </c>
      <c r="V15" s="1044" t="s">
        <v>39</v>
      </c>
      <c r="W15" s="1044" t="s">
        <v>39</v>
      </c>
      <c r="X15" s="1044" t="s">
        <v>39</v>
      </c>
      <c r="Y15" s="1044"/>
      <c r="Z15" s="1044" t="s">
        <v>39</v>
      </c>
      <c r="AA15" s="1044" t="s">
        <v>39</v>
      </c>
      <c r="AB15" s="1044" t="s">
        <v>39</v>
      </c>
      <c r="AC15" s="1044" t="s">
        <v>39</v>
      </c>
      <c r="AD15" s="1044" t="s">
        <v>39</v>
      </c>
      <c r="AE15" s="1044"/>
      <c r="AF15" s="1044" t="s">
        <v>39</v>
      </c>
      <c r="AG15" s="1044" t="s">
        <v>39</v>
      </c>
      <c r="AH15" s="1044" t="s">
        <v>39</v>
      </c>
      <c r="AI15" s="1044" t="s">
        <v>39</v>
      </c>
      <c r="AJ15" s="1044" t="s">
        <v>39</v>
      </c>
      <c r="AK15" s="1044"/>
      <c r="AL15" s="1044" t="s">
        <v>39</v>
      </c>
      <c r="AM15" s="1044" t="s">
        <v>39</v>
      </c>
      <c r="AN15" s="1044" t="s">
        <v>39</v>
      </c>
      <c r="AO15" s="1044" t="s">
        <v>39</v>
      </c>
      <c r="AP15" s="1044" t="s">
        <v>39</v>
      </c>
      <c r="AQ15" s="1044"/>
    </row>
    <row r="16" spans="1:43" s="1045" customFormat="1" ht="20.1" customHeight="1">
      <c r="A16" s="1043" t="s">
        <v>871</v>
      </c>
      <c r="B16" s="1044">
        <v>100</v>
      </c>
      <c r="C16" s="1044">
        <v>0</v>
      </c>
      <c r="D16" s="1044">
        <v>0</v>
      </c>
      <c r="E16" s="1044">
        <v>0</v>
      </c>
      <c r="F16" s="1044">
        <v>0</v>
      </c>
      <c r="G16" s="1044"/>
      <c r="H16" s="1044">
        <v>100</v>
      </c>
      <c r="I16" s="1044">
        <v>0</v>
      </c>
      <c r="J16" s="1044">
        <v>0</v>
      </c>
      <c r="K16" s="1044">
        <v>0</v>
      </c>
      <c r="L16" s="1044">
        <v>0</v>
      </c>
      <c r="M16" s="1044"/>
      <c r="N16" s="1044">
        <v>84.1072107759153</v>
      </c>
      <c r="O16" s="1044">
        <v>7.562765291094042</v>
      </c>
      <c r="P16" s="1044">
        <v>2.7483370297858203</v>
      </c>
      <c r="Q16" s="1044">
        <v>3.3251344795646522</v>
      </c>
      <c r="R16" s="1044">
        <v>2.256549657225551</v>
      </c>
      <c r="S16" s="1044"/>
      <c r="T16" s="1044">
        <v>71.51466086989659</v>
      </c>
      <c r="U16" s="1044">
        <v>8.777408846416963</v>
      </c>
      <c r="V16" s="1044">
        <v>3.569299646868672</v>
      </c>
      <c r="W16" s="1044">
        <v>5.2213381558008845</v>
      </c>
      <c r="X16" s="1044">
        <v>10.917292054290142</v>
      </c>
      <c r="Y16" s="1044"/>
      <c r="Z16" s="1044">
        <v>85.80896107584918</v>
      </c>
      <c r="AA16" s="1044">
        <v>5.934178071430727</v>
      </c>
      <c r="AB16" s="1044">
        <v>1.6689833500635025</v>
      </c>
      <c r="AC16" s="1044">
        <v>1.9014462760346327</v>
      </c>
      <c r="AD16" s="1044">
        <v>4.686423487145116</v>
      </c>
      <c r="AE16" s="1044"/>
      <c r="AF16" s="1044">
        <v>83.85623370441378</v>
      </c>
      <c r="AG16" s="1044">
        <v>4.227246655164084</v>
      </c>
      <c r="AH16" s="1044">
        <v>3.545991780746626</v>
      </c>
      <c r="AI16" s="1044">
        <v>4.166295608714098</v>
      </c>
      <c r="AJ16" s="1044">
        <v>4.204231888238536</v>
      </c>
      <c r="AK16" s="1044"/>
      <c r="AL16" s="1044" t="s">
        <v>39</v>
      </c>
      <c r="AM16" s="1044" t="s">
        <v>39</v>
      </c>
      <c r="AN16" s="1044" t="s">
        <v>39</v>
      </c>
      <c r="AO16" s="1044" t="s">
        <v>39</v>
      </c>
      <c r="AP16" s="1044" t="s">
        <v>39</v>
      </c>
      <c r="AQ16" s="1044"/>
    </row>
    <row r="17" spans="1:43" s="1045" customFormat="1" ht="20.1" customHeight="1">
      <c r="A17" s="1043" t="s">
        <v>36</v>
      </c>
      <c r="B17" s="1044" t="s">
        <v>39</v>
      </c>
      <c r="C17" s="1044" t="s">
        <v>39</v>
      </c>
      <c r="D17" s="1044" t="s">
        <v>39</v>
      </c>
      <c r="E17" s="1044" t="s">
        <v>39</v>
      </c>
      <c r="F17" s="1044" t="s">
        <v>39</v>
      </c>
      <c r="G17" s="1044"/>
      <c r="H17" s="1044">
        <v>0.1537276771303757</v>
      </c>
      <c r="I17" s="1044">
        <v>99.84627232286962</v>
      </c>
      <c r="J17" s="1044">
        <v>0</v>
      </c>
      <c r="K17" s="1044">
        <v>0</v>
      </c>
      <c r="L17" s="1044">
        <v>0</v>
      </c>
      <c r="M17" s="1044"/>
      <c r="N17" s="1044">
        <v>96.14108631712016</v>
      </c>
      <c r="O17" s="1044">
        <v>0</v>
      </c>
      <c r="P17" s="1044">
        <v>2.7980888466836005</v>
      </c>
      <c r="Q17" s="1044">
        <v>0.901084981300267</v>
      </c>
      <c r="R17" s="1044">
        <v>0.15972821883429236</v>
      </c>
      <c r="S17" s="1044"/>
      <c r="T17" s="1044">
        <v>79.09257687431605</v>
      </c>
      <c r="U17" s="1044">
        <v>12.203237233511139</v>
      </c>
      <c r="V17" s="1044">
        <v>2.5208884714988002</v>
      </c>
      <c r="W17" s="1044">
        <v>2.3312476149235204</v>
      </c>
      <c r="X17" s="1044">
        <v>3.852049072881459</v>
      </c>
      <c r="Y17" s="1044"/>
      <c r="Z17" s="1044">
        <v>87.21335697680541</v>
      </c>
      <c r="AA17" s="1044">
        <v>5.766793754420407</v>
      </c>
      <c r="AB17" s="1044">
        <v>1.9322795117333897</v>
      </c>
      <c r="AC17" s="1044">
        <v>1.8327533004287668</v>
      </c>
      <c r="AD17" s="1044">
        <v>3.2548155720053575</v>
      </c>
      <c r="AE17" s="1044"/>
      <c r="AF17" s="1044">
        <v>85.25442923637908</v>
      </c>
      <c r="AG17" s="1044">
        <v>7.517846384156374</v>
      </c>
      <c r="AH17" s="1044">
        <v>2.1015031934911215</v>
      </c>
      <c r="AI17" s="1044">
        <v>1.9645898428016981</v>
      </c>
      <c r="AJ17" s="1044">
        <v>3.1616265192216684</v>
      </c>
      <c r="AK17" s="1044"/>
      <c r="AL17" s="1044" t="s">
        <v>39</v>
      </c>
      <c r="AM17" s="1044" t="s">
        <v>39</v>
      </c>
      <c r="AN17" s="1044" t="s">
        <v>39</v>
      </c>
      <c r="AO17" s="1044" t="s">
        <v>39</v>
      </c>
      <c r="AP17" s="1044" t="s">
        <v>39</v>
      </c>
      <c r="AQ17" s="1044"/>
    </row>
    <row r="18" spans="1:43" s="1045" customFormat="1" ht="20.1" customHeight="1">
      <c r="A18" s="1043" t="s">
        <v>37</v>
      </c>
      <c r="B18" s="1044">
        <v>100</v>
      </c>
      <c r="C18" s="1044">
        <v>0</v>
      </c>
      <c r="D18" s="1044">
        <v>0</v>
      </c>
      <c r="E18" s="1044">
        <v>0</v>
      </c>
      <c r="F18" s="1044">
        <v>0</v>
      </c>
      <c r="G18" s="1044"/>
      <c r="H18" s="1044" t="s">
        <v>39</v>
      </c>
      <c r="I18" s="1044" t="s">
        <v>39</v>
      </c>
      <c r="J18" s="1044" t="s">
        <v>39</v>
      </c>
      <c r="K18" s="1044" t="s">
        <v>39</v>
      </c>
      <c r="L18" s="1044" t="s">
        <v>39</v>
      </c>
      <c r="M18" s="1044"/>
      <c r="N18" s="1044">
        <v>91.80304202045157</v>
      </c>
      <c r="O18" s="1044">
        <v>1.272995181626077</v>
      </c>
      <c r="P18" s="1044">
        <v>3.9749180909950153</v>
      </c>
      <c r="Q18" s="1044">
        <v>0.9872522646038538</v>
      </c>
      <c r="R18" s="1044">
        <v>1.9617891882375011</v>
      </c>
      <c r="S18" s="1044"/>
      <c r="T18" s="1044">
        <v>88.61638460950716</v>
      </c>
      <c r="U18" s="1044">
        <v>3.1381977360300795</v>
      </c>
      <c r="V18" s="1044">
        <v>2.6146683182740897</v>
      </c>
      <c r="W18" s="1044">
        <v>2.052085615754129</v>
      </c>
      <c r="X18" s="1044">
        <v>3.5786630429279835</v>
      </c>
      <c r="Y18" s="1044"/>
      <c r="Z18" s="1044">
        <v>92.58335263668104</v>
      </c>
      <c r="AA18" s="1044">
        <v>2.7375192400253314</v>
      </c>
      <c r="AB18" s="1044">
        <v>1.3413871327273994</v>
      </c>
      <c r="AC18" s="1044">
        <v>1.16209891619232</v>
      </c>
      <c r="AD18" s="1044">
        <v>2.1756416543249997</v>
      </c>
      <c r="AE18" s="1044"/>
      <c r="AF18" s="1044">
        <v>90.53895392674298</v>
      </c>
      <c r="AG18" s="1044">
        <v>2.811884844691511</v>
      </c>
      <c r="AH18" s="1044">
        <v>2.002594445197899</v>
      </c>
      <c r="AI18" s="1044">
        <v>1.5018144795157478</v>
      </c>
      <c r="AJ18" s="1044">
        <v>3.1447511151244134</v>
      </c>
      <c r="AK18" s="1044"/>
      <c r="AL18" s="1044">
        <v>75.69495763158474</v>
      </c>
      <c r="AM18" s="1044">
        <v>5.0478501902991555</v>
      </c>
      <c r="AN18" s="1044">
        <v>2.3470643396916673</v>
      </c>
      <c r="AO18" s="1044">
        <v>6.558838821426768</v>
      </c>
      <c r="AP18" s="1044">
        <v>10.351282016007833</v>
      </c>
      <c r="AQ18" s="1044"/>
    </row>
    <row r="19" spans="1:43" s="1045" customFormat="1" ht="20.1" customHeight="1" thickBot="1">
      <c r="A19" s="1046" t="s">
        <v>38</v>
      </c>
      <c r="B19" s="1047">
        <v>100</v>
      </c>
      <c r="C19" s="1047">
        <v>0</v>
      </c>
      <c r="D19" s="1047">
        <v>0</v>
      </c>
      <c r="E19" s="1047">
        <v>0</v>
      </c>
      <c r="F19" s="1047">
        <v>0</v>
      </c>
      <c r="G19" s="1047"/>
      <c r="H19" s="1047">
        <v>67.4566019321653</v>
      </c>
      <c r="I19" s="1047">
        <v>32.54339806783471</v>
      </c>
      <c r="J19" s="1047">
        <v>0</v>
      </c>
      <c r="K19" s="1047">
        <v>0</v>
      </c>
      <c r="L19" s="1047">
        <v>0</v>
      </c>
      <c r="M19" s="1047"/>
      <c r="N19" s="1047">
        <v>84.02750640147862</v>
      </c>
      <c r="O19" s="1047">
        <v>5.12732738658302</v>
      </c>
      <c r="P19" s="1047">
        <v>4.361115005167771</v>
      </c>
      <c r="Q19" s="1047">
        <v>4.445627083689963</v>
      </c>
      <c r="R19" s="1047">
        <v>2.038417396518467</v>
      </c>
      <c r="S19" s="1047"/>
      <c r="T19" s="1047">
        <v>83.0250024541323</v>
      </c>
      <c r="U19" s="1047">
        <v>3.9750368766309006</v>
      </c>
      <c r="V19" s="1047">
        <v>3.1757661651167455</v>
      </c>
      <c r="W19" s="1047">
        <v>4.651053659840498</v>
      </c>
      <c r="X19" s="1047">
        <v>5.173140433044809</v>
      </c>
      <c r="Y19" s="1047"/>
      <c r="Z19" s="1047">
        <v>86.80938753485276</v>
      </c>
      <c r="AA19" s="1047">
        <v>3.5395551003404027</v>
      </c>
      <c r="AB19" s="1047">
        <v>2.0627854701872383</v>
      </c>
      <c r="AC19" s="1047">
        <v>4.279404080914304</v>
      </c>
      <c r="AD19" s="1047">
        <v>3.308867192932559</v>
      </c>
      <c r="AE19" s="1047"/>
      <c r="AF19" s="1047">
        <v>64.7755781322298</v>
      </c>
      <c r="AG19" s="1047">
        <v>6.752418152715481</v>
      </c>
      <c r="AH19" s="1047">
        <v>5.39484890272756</v>
      </c>
      <c r="AI19" s="1047">
        <v>14.336478601799396</v>
      </c>
      <c r="AJ19" s="1047">
        <v>8.740675884587194</v>
      </c>
      <c r="AK19" s="1047"/>
      <c r="AL19" s="1047">
        <v>90.5950359430589</v>
      </c>
      <c r="AM19" s="1047">
        <v>2.6183402701693907</v>
      </c>
      <c r="AN19" s="1047">
        <v>1.6545439247257314</v>
      </c>
      <c r="AO19" s="1047">
        <v>2.9269334446727946</v>
      </c>
      <c r="AP19" s="1047">
        <v>2.205142459702231</v>
      </c>
      <c r="AQ19" s="1044"/>
    </row>
    <row r="20" spans="1:8" s="1045" customFormat="1" ht="15.75" customHeight="1">
      <c r="A20" s="1048" t="s">
        <v>951</v>
      </c>
      <c r="B20" s="1049"/>
      <c r="C20" s="1049"/>
      <c r="D20" s="1049"/>
      <c r="E20" s="1049"/>
      <c r="F20" s="1049"/>
      <c r="G20" s="1049"/>
      <c r="H20" s="1049"/>
    </row>
    <row r="21" s="1045" customFormat="1" ht="12.75" customHeight="1">
      <c r="A21" s="1049" t="s">
        <v>952</v>
      </c>
    </row>
    <row r="22" spans="1:6" s="1045" customFormat="1" ht="15">
      <c r="A22" s="1049" t="s">
        <v>953</v>
      </c>
      <c r="B22" s="1050"/>
      <c r="C22" s="1050"/>
      <c r="D22" s="1050"/>
      <c r="E22" s="1050"/>
      <c r="F22" s="1050"/>
    </row>
    <row r="23" ht="15">
      <c r="A23" s="1051" t="s">
        <v>954</v>
      </c>
    </row>
    <row r="24" ht="15">
      <c r="A24" s="1051" t="s">
        <v>955</v>
      </c>
    </row>
    <row r="25" ht="13.5">
      <c r="A25" s="1049" t="s">
        <v>878</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52" customWidth="1"/>
    <col min="2" max="31" width="8.7109375" style="1052" customWidth="1"/>
    <col min="32" max="32" width="9.421875" style="1052" customWidth="1"/>
    <col min="33" max="33" width="8.7109375" style="1052" customWidth="1"/>
    <col min="34" max="34" width="12.00390625" style="1052" bestFit="1" customWidth="1"/>
    <col min="35" max="16384" width="11.421875" style="1053" customWidth="1"/>
  </cols>
  <sheetData>
    <row r="1" spans="1:4" ht="18" customHeight="1">
      <c r="A1" s="1380" t="s">
        <v>1049</v>
      </c>
      <c r="B1" s="1380"/>
      <c r="C1" s="1380"/>
      <c r="D1" s="1380"/>
    </row>
    <row r="2" spans="5:15" ht="21" customHeight="1">
      <c r="E2" s="540"/>
      <c r="F2" s="540"/>
      <c r="G2" s="540"/>
      <c r="L2" s="540" t="s">
        <v>956</v>
      </c>
      <c r="M2" s="540"/>
      <c r="N2" s="540"/>
      <c r="O2" s="540"/>
    </row>
    <row r="3" spans="17:20" ht="18.75" customHeight="1">
      <c r="Q3" s="1381">
        <v>44196</v>
      </c>
      <c r="R3" s="1381"/>
      <c r="S3" s="1381"/>
      <c r="T3" s="1381"/>
    </row>
    <row r="4" spans="1:4" ht="15">
      <c r="A4" s="1054"/>
      <c r="B4" s="1055"/>
      <c r="C4" s="1054"/>
      <c r="D4" s="1054"/>
    </row>
    <row r="5" spans="1:34" ht="12.75" customHeight="1">
      <c r="A5" s="1056"/>
      <c r="B5" s="1382" t="s">
        <v>28</v>
      </c>
      <c r="C5" s="1382"/>
      <c r="D5" s="1383"/>
      <c r="E5" s="1383" t="s">
        <v>29</v>
      </c>
      <c r="F5" s="1379"/>
      <c r="G5" s="1379"/>
      <c r="H5" s="1379" t="s">
        <v>30</v>
      </c>
      <c r="I5" s="1379"/>
      <c r="J5" s="1379"/>
      <c r="K5" s="1379" t="s">
        <v>31</v>
      </c>
      <c r="L5" s="1379"/>
      <c r="M5" s="1379"/>
      <c r="N5" s="1379" t="s">
        <v>32</v>
      </c>
      <c r="O5" s="1379"/>
      <c r="P5" s="1379"/>
      <c r="Q5" s="1379" t="s">
        <v>33</v>
      </c>
      <c r="R5" s="1379"/>
      <c r="S5" s="1379"/>
      <c r="T5" s="1379" t="s">
        <v>34</v>
      </c>
      <c r="U5" s="1379"/>
      <c r="V5" s="1379"/>
      <c r="W5" s="1379" t="s">
        <v>35</v>
      </c>
      <c r="X5" s="1379"/>
      <c r="Y5" s="1379"/>
      <c r="Z5" s="1379" t="s">
        <v>36</v>
      </c>
      <c r="AA5" s="1379"/>
      <c r="AB5" s="1379"/>
      <c r="AC5" s="1379" t="s">
        <v>37</v>
      </c>
      <c r="AD5" s="1379"/>
      <c r="AE5" s="1379"/>
      <c r="AF5" s="1379" t="s">
        <v>425</v>
      </c>
      <c r="AG5" s="1379"/>
      <c r="AH5" s="1379"/>
    </row>
    <row r="6" spans="1:34" s="1061" customFormat="1" ht="38.25">
      <c r="A6" s="1057"/>
      <c r="B6" s="1058" t="s">
        <v>957</v>
      </c>
      <c r="C6" s="1059" t="s">
        <v>958</v>
      </c>
      <c r="D6" s="1060" t="s">
        <v>959</v>
      </c>
      <c r="E6" s="1058" t="s">
        <v>957</v>
      </c>
      <c r="F6" s="1059" t="s">
        <v>958</v>
      </c>
      <c r="G6" s="1060" t="s">
        <v>959</v>
      </c>
      <c r="H6" s="1058" t="s">
        <v>957</v>
      </c>
      <c r="I6" s="1059" t="s">
        <v>958</v>
      </c>
      <c r="J6" s="1060" t="s">
        <v>959</v>
      </c>
      <c r="K6" s="1058" t="s">
        <v>957</v>
      </c>
      <c r="L6" s="1059" t="s">
        <v>958</v>
      </c>
      <c r="M6" s="1060" t="s">
        <v>959</v>
      </c>
      <c r="N6" s="1058" t="s">
        <v>957</v>
      </c>
      <c r="O6" s="1059" t="s">
        <v>958</v>
      </c>
      <c r="P6" s="1060" t="s">
        <v>959</v>
      </c>
      <c r="Q6" s="1058" t="s">
        <v>957</v>
      </c>
      <c r="R6" s="1059" t="s">
        <v>958</v>
      </c>
      <c r="S6" s="1060" t="s">
        <v>959</v>
      </c>
      <c r="T6" s="1058" t="s">
        <v>957</v>
      </c>
      <c r="U6" s="1059" t="s">
        <v>958</v>
      </c>
      <c r="V6" s="1060" t="s">
        <v>959</v>
      </c>
      <c r="W6" s="1058" t="s">
        <v>957</v>
      </c>
      <c r="X6" s="1059" t="s">
        <v>958</v>
      </c>
      <c r="Y6" s="1060" t="s">
        <v>959</v>
      </c>
      <c r="Z6" s="1058" t="s">
        <v>957</v>
      </c>
      <c r="AA6" s="1059" t="s">
        <v>958</v>
      </c>
      <c r="AB6" s="1060" t="s">
        <v>959</v>
      </c>
      <c r="AC6" s="1058" t="s">
        <v>957</v>
      </c>
      <c r="AD6" s="1059" t="s">
        <v>958</v>
      </c>
      <c r="AE6" s="1060" t="s">
        <v>959</v>
      </c>
      <c r="AF6" s="1058" t="s">
        <v>957</v>
      </c>
      <c r="AG6" s="1059" t="s">
        <v>958</v>
      </c>
      <c r="AH6" s="1060" t="s">
        <v>959</v>
      </c>
    </row>
    <row r="7" spans="1:36" s="1061" customFormat="1" ht="15">
      <c r="A7" s="1062" t="s">
        <v>960</v>
      </c>
      <c r="B7" s="1063">
        <v>0</v>
      </c>
      <c r="C7" s="1064">
        <v>0</v>
      </c>
      <c r="D7" s="1065">
        <v>0</v>
      </c>
      <c r="E7" s="1063">
        <v>0</v>
      </c>
      <c r="F7" s="1064">
        <v>0</v>
      </c>
      <c r="G7" s="1065">
        <v>0</v>
      </c>
      <c r="H7" s="1063">
        <v>0</v>
      </c>
      <c r="I7" s="1064">
        <v>0</v>
      </c>
      <c r="J7" s="1065">
        <v>0</v>
      </c>
      <c r="K7" s="1063">
        <v>0</v>
      </c>
      <c r="L7" s="1064">
        <v>0</v>
      </c>
      <c r="M7" s="1065">
        <v>0</v>
      </c>
      <c r="N7" s="1063">
        <v>0</v>
      </c>
      <c r="O7" s="1064">
        <v>0</v>
      </c>
      <c r="P7" s="1065">
        <v>0</v>
      </c>
      <c r="Q7" s="1063">
        <v>0</v>
      </c>
      <c r="R7" s="1064">
        <v>0</v>
      </c>
      <c r="S7" s="1065">
        <v>0</v>
      </c>
      <c r="T7" s="1063">
        <v>0</v>
      </c>
      <c r="U7" s="1064">
        <v>0</v>
      </c>
      <c r="V7" s="1065">
        <v>0</v>
      </c>
      <c r="W7" s="1063">
        <v>0</v>
      </c>
      <c r="X7" s="1064">
        <v>130.42723004694835</v>
      </c>
      <c r="Y7" s="1065">
        <v>472.277</v>
      </c>
      <c r="Z7" s="1063">
        <v>0</v>
      </c>
      <c r="AA7" s="1064">
        <v>0</v>
      </c>
      <c r="AB7" s="1065">
        <v>0</v>
      </c>
      <c r="AC7" s="1063">
        <v>15500</v>
      </c>
      <c r="AD7" s="1064">
        <v>0</v>
      </c>
      <c r="AE7" s="1065">
        <v>15500</v>
      </c>
      <c r="AF7" s="1063">
        <v>15500</v>
      </c>
      <c r="AG7" s="1064">
        <v>130.42723004694835</v>
      </c>
      <c r="AH7" s="1065">
        <v>15972.277</v>
      </c>
      <c r="AI7" s="1066"/>
      <c r="AJ7" s="1066"/>
    </row>
    <row r="8" spans="1:36" s="1061" customFormat="1" ht="15">
      <c r="A8" s="1067" t="s">
        <v>961</v>
      </c>
      <c r="B8" s="1068">
        <v>0</v>
      </c>
      <c r="C8" s="1069">
        <v>0</v>
      </c>
      <c r="D8" s="1070">
        <v>0</v>
      </c>
      <c r="E8" s="1068">
        <v>0</v>
      </c>
      <c r="F8" s="1069">
        <v>0</v>
      </c>
      <c r="G8" s="1070">
        <v>0</v>
      </c>
      <c r="H8" s="1068">
        <v>0</v>
      </c>
      <c r="I8" s="1069">
        <v>0</v>
      </c>
      <c r="J8" s="1070">
        <v>0</v>
      </c>
      <c r="K8" s="1068">
        <v>0</v>
      </c>
      <c r="L8" s="1069">
        <v>0</v>
      </c>
      <c r="M8" s="1070">
        <v>0</v>
      </c>
      <c r="N8" s="1068">
        <v>0</v>
      </c>
      <c r="O8" s="1069">
        <v>0</v>
      </c>
      <c r="P8" s="1070">
        <v>0</v>
      </c>
      <c r="Q8" s="1068">
        <v>0</v>
      </c>
      <c r="R8" s="1069">
        <v>0</v>
      </c>
      <c r="S8" s="1070">
        <v>0</v>
      </c>
      <c r="T8" s="1068">
        <v>0</v>
      </c>
      <c r="U8" s="1069">
        <v>0</v>
      </c>
      <c r="V8" s="1070">
        <v>0</v>
      </c>
      <c r="W8" s="1068">
        <v>0</v>
      </c>
      <c r="X8" s="1069">
        <v>0</v>
      </c>
      <c r="Y8" s="1070">
        <v>0</v>
      </c>
      <c r="Z8" s="1068">
        <v>0</v>
      </c>
      <c r="AA8" s="1069">
        <v>0</v>
      </c>
      <c r="AB8" s="1070">
        <v>0</v>
      </c>
      <c r="AC8" s="1068">
        <v>0</v>
      </c>
      <c r="AD8" s="1069">
        <v>0</v>
      </c>
      <c r="AE8" s="1070">
        <v>0</v>
      </c>
      <c r="AF8" s="1068">
        <v>0</v>
      </c>
      <c r="AG8" s="1069">
        <v>0</v>
      </c>
      <c r="AH8" s="1071">
        <v>0</v>
      </c>
      <c r="AI8" s="1066"/>
      <c r="AJ8" s="1066"/>
    </row>
    <row r="9" spans="1:36" s="1061" customFormat="1" ht="15">
      <c r="A9" s="1067" t="s">
        <v>623</v>
      </c>
      <c r="B9" s="1068">
        <v>0</v>
      </c>
      <c r="C9" s="1070">
        <v>0</v>
      </c>
      <c r="D9" s="1070">
        <v>0</v>
      </c>
      <c r="E9" s="1068">
        <v>0</v>
      </c>
      <c r="F9" s="1070">
        <v>0</v>
      </c>
      <c r="G9" s="1070">
        <v>0</v>
      </c>
      <c r="H9" s="1068">
        <v>0</v>
      </c>
      <c r="I9" s="1070">
        <v>0</v>
      </c>
      <c r="J9" s="1070">
        <v>0</v>
      </c>
      <c r="K9" s="1068">
        <v>0</v>
      </c>
      <c r="L9" s="1070">
        <v>0</v>
      </c>
      <c r="M9" s="1070">
        <v>0</v>
      </c>
      <c r="N9" s="1068">
        <v>0</v>
      </c>
      <c r="O9" s="1070">
        <v>0</v>
      </c>
      <c r="P9" s="1070">
        <v>0</v>
      </c>
      <c r="Q9" s="1068">
        <v>0</v>
      </c>
      <c r="R9" s="1070">
        <v>0</v>
      </c>
      <c r="S9" s="1070">
        <v>0</v>
      </c>
      <c r="T9" s="1068">
        <v>0</v>
      </c>
      <c r="U9" s="1070">
        <v>0</v>
      </c>
      <c r="V9" s="1070">
        <v>0</v>
      </c>
      <c r="W9" s="1068">
        <v>0</v>
      </c>
      <c r="X9" s="1070">
        <v>0</v>
      </c>
      <c r="Y9" s="1070">
        <v>0</v>
      </c>
      <c r="Z9" s="1068">
        <v>0</v>
      </c>
      <c r="AA9" s="1070">
        <v>0</v>
      </c>
      <c r="AB9" s="1070">
        <v>0</v>
      </c>
      <c r="AC9" s="1068">
        <v>0</v>
      </c>
      <c r="AD9" s="1070">
        <v>0</v>
      </c>
      <c r="AE9" s="1070">
        <v>0</v>
      </c>
      <c r="AF9" s="1068">
        <v>0</v>
      </c>
      <c r="AG9" s="1070">
        <v>0</v>
      </c>
      <c r="AH9" s="1071">
        <v>0</v>
      </c>
      <c r="AI9" s="1066"/>
      <c r="AJ9" s="1066"/>
    </row>
    <row r="10" spans="1:36" s="1061" customFormat="1" ht="15">
      <c r="A10" s="1067" t="s">
        <v>393</v>
      </c>
      <c r="B10" s="1068">
        <v>0</v>
      </c>
      <c r="C10" s="1070">
        <v>0</v>
      </c>
      <c r="D10" s="1070">
        <v>0</v>
      </c>
      <c r="E10" s="1068">
        <v>0</v>
      </c>
      <c r="F10" s="1070">
        <v>0</v>
      </c>
      <c r="G10" s="1070">
        <v>0</v>
      </c>
      <c r="H10" s="1068">
        <v>0</v>
      </c>
      <c r="I10" s="1070">
        <v>0</v>
      </c>
      <c r="J10" s="1070">
        <v>0</v>
      </c>
      <c r="K10" s="1068">
        <v>0</v>
      </c>
      <c r="L10" s="1070">
        <v>0</v>
      </c>
      <c r="M10" s="1070">
        <v>0</v>
      </c>
      <c r="N10" s="1068">
        <v>0</v>
      </c>
      <c r="O10" s="1070">
        <v>0</v>
      </c>
      <c r="P10" s="1070">
        <v>0</v>
      </c>
      <c r="Q10" s="1068">
        <v>0</v>
      </c>
      <c r="R10" s="1070">
        <v>0</v>
      </c>
      <c r="S10" s="1070">
        <v>0</v>
      </c>
      <c r="T10" s="1068">
        <v>0</v>
      </c>
      <c r="U10" s="1070">
        <v>0</v>
      </c>
      <c r="V10" s="1070">
        <v>0</v>
      </c>
      <c r="W10" s="1068">
        <v>0</v>
      </c>
      <c r="X10" s="1070">
        <v>0</v>
      </c>
      <c r="Y10" s="1070">
        <v>0</v>
      </c>
      <c r="Z10" s="1068">
        <v>0</v>
      </c>
      <c r="AA10" s="1070">
        <v>0</v>
      </c>
      <c r="AB10" s="1070">
        <v>0</v>
      </c>
      <c r="AC10" s="1068">
        <v>0</v>
      </c>
      <c r="AD10" s="1070">
        <v>0</v>
      </c>
      <c r="AE10" s="1070">
        <v>0</v>
      </c>
      <c r="AF10" s="1068">
        <v>0</v>
      </c>
      <c r="AG10" s="1070">
        <v>0</v>
      </c>
      <c r="AH10" s="1071">
        <v>0</v>
      </c>
      <c r="AI10" s="1066"/>
      <c r="AJ10" s="1066"/>
    </row>
    <row r="11" spans="1:36" s="1061" customFormat="1" ht="15">
      <c r="A11" s="1067" t="s">
        <v>397</v>
      </c>
      <c r="B11" s="1068">
        <v>0</v>
      </c>
      <c r="C11" s="1070">
        <v>0</v>
      </c>
      <c r="D11" s="1070">
        <v>0</v>
      </c>
      <c r="E11" s="1068">
        <v>0</v>
      </c>
      <c r="F11" s="1070">
        <v>0</v>
      </c>
      <c r="G11" s="1070">
        <v>0</v>
      </c>
      <c r="H11" s="1068">
        <v>0</v>
      </c>
      <c r="I11" s="1070">
        <v>0</v>
      </c>
      <c r="J11" s="1070">
        <v>0</v>
      </c>
      <c r="K11" s="1068">
        <v>0</v>
      </c>
      <c r="L11" s="1070">
        <v>0</v>
      </c>
      <c r="M11" s="1070">
        <v>0</v>
      </c>
      <c r="N11" s="1068">
        <v>0</v>
      </c>
      <c r="O11" s="1070">
        <v>0</v>
      </c>
      <c r="P11" s="1070">
        <v>0</v>
      </c>
      <c r="Q11" s="1068">
        <v>0</v>
      </c>
      <c r="R11" s="1070">
        <v>0</v>
      </c>
      <c r="S11" s="1070">
        <v>0</v>
      </c>
      <c r="T11" s="1068">
        <v>0</v>
      </c>
      <c r="U11" s="1070">
        <v>0</v>
      </c>
      <c r="V11" s="1070">
        <v>0</v>
      </c>
      <c r="W11" s="1068">
        <v>0</v>
      </c>
      <c r="X11" s="1070">
        <v>0</v>
      </c>
      <c r="Y11" s="1070">
        <v>0</v>
      </c>
      <c r="Z11" s="1068">
        <v>0</v>
      </c>
      <c r="AA11" s="1070">
        <v>0</v>
      </c>
      <c r="AB11" s="1070">
        <v>0</v>
      </c>
      <c r="AC11" s="1068">
        <v>15500</v>
      </c>
      <c r="AD11" s="1070">
        <v>0</v>
      </c>
      <c r="AE11" s="1070">
        <v>15500</v>
      </c>
      <c r="AF11" s="1068">
        <v>15500</v>
      </c>
      <c r="AG11" s="1070">
        <v>0</v>
      </c>
      <c r="AH11" s="1071">
        <v>15500</v>
      </c>
      <c r="AI11" s="1066"/>
      <c r="AJ11" s="1066"/>
    </row>
    <row r="12" spans="1:36" s="1061" customFormat="1" ht="15">
      <c r="A12" s="1067" t="s">
        <v>624</v>
      </c>
      <c r="B12" s="1068">
        <v>0</v>
      </c>
      <c r="C12" s="1070">
        <v>0</v>
      </c>
      <c r="D12" s="1070">
        <v>0</v>
      </c>
      <c r="E12" s="1068">
        <v>0</v>
      </c>
      <c r="F12" s="1070">
        <v>0</v>
      </c>
      <c r="G12" s="1070">
        <v>0</v>
      </c>
      <c r="H12" s="1068">
        <v>0</v>
      </c>
      <c r="I12" s="1070">
        <v>0</v>
      </c>
      <c r="J12" s="1070">
        <v>0</v>
      </c>
      <c r="K12" s="1068">
        <v>0</v>
      </c>
      <c r="L12" s="1070">
        <v>0</v>
      </c>
      <c r="M12" s="1070">
        <v>0</v>
      </c>
      <c r="N12" s="1068">
        <v>0</v>
      </c>
      <c r="O12" s="1070">
        <v>0</v>
      </c>
      <c r="P12" s="1070">
        <v>0</v>
      </c>
      <c r="Q12" s="1068">
        <v>0</v>
      </c>
      <c r="R12" s="1070">
        <v>0</v>
      </c>
      <c r="S12" s="1070">
        <v>0</v>
      </c>
      <c r="T12" s="1068">
        <v>0</v>
      </c>
      <c r="U12" s="1070">
        <v>0</v>
      </c>
      <c r="V12" s="1070">
        <v>0</v>
      </c>
      <c r="W12" s="1068">
        <v>0</v>
      </c>
      <c r="X12" s="1070">
        <v>0</v>
      </c>
      <c r="Y12" s="1070">
        <v>0</v>
      </c>
      <c r="Z12" s="1068">
        <v>0</v>
      </c>
      <c r="AA12" s="1070">
        <v>0</v>
      </c>
      <c r="AB12" s="1070">
        <v>0</v>
      </c>
      <c r="AC12" s="1068">
        <v>0</v>
      </c>
      <c r="AD12" s="1070">
        <v>0</v>
      </c>
      <c r="AE12" s="1070">
        <v>0</v>
      </c>
      <c r="AF12" s="1068">
        <v>0</v>
      </c>
      <c r="AG12" s="1070">
        <v>0</v>
      </c>
      <c r="AH12" s="1071">
        <v>0</v>
      </c>
      <c r="AI12" s="1066"/>
      <c r="AJ12" s="1066"/>
    </row>
    <row r="13" spans="1:36" s="1061" customFormat="1" ht="15">
      <c r="A13" s="1067" t="s">
        <v>625</v>
      </c>
      <c r="B13" s="1068">
        <v>0</v>
      </c>
      <c r="C13" s="1070">
        <v>0</v>
      </c>
      <c r="D13" s="1070">
        <v>0</v>
      </c>
      <c r="E13" s="1068">
        <v>0</v>
      </c>
      <c r="F13" s="1070">
        <v>0</v>
      </c>
      <c r="G13" s="1070">
        <v>0</v>
      </c>
      <c r="H13" s="1068">
        <v>0</v>
      </c>
      <c r="I13" s="1070">
        <v>0</v>
      </c>
      <c r="J13" s="1070">
        <v>0</v>
      </c>
      <c r="K13" s="1068">
        <v>0</v>
      </c>
      <c r="L13" s="1070">
        <v>0</v>
      </c>
      <c r="M13" s="1070">
        <v>0</v>
      </c>
      <c r="N13" s="1068">
        <v>0</v>
      </c>
      <c r="O13" s="1070">
        <v>0</v>
      </c>
      <c r="P13" s="1070">
        <v>0</v>
      </c>
      <c r="Q13" s="1068">
        <v>0</v>
      </c>
      <c r="R13" s="1070">
        <v>0</v>
      </c>
      <c r="S13" s="1070">
        <v>0</v>
      </c>
      <c r="T13" s="1068">
        <v>0</v>
      </c>
      <c r="U13" s="1070">
        <v>0</v>
      </c>
      <c r="V13" s="1070">
        <v>0</v>
      </c>
      <c r="W13" s="1068">
        <v>0</v>
      </c>
      <c r="X13" s="1070">
        <v>130.42723004694835</v>
      </c>
      <c r="Y13" s="1070">
        <v>472.277</v>
      </c>
      <c r="Z13" s="1068">
        <v>0</v>
      </c>
      <c r="AA13" s="1070">
        <v>0</v>
      </c>
      <c r="AB13" s="1070">
        <v>0</v>
      </c>
      <c r="AC13" s="1068">
        <v>0</v>
      </c>
      <c r="AD13" s="1070">
        <v>0</v>
      </c>
      <c r="AE13" s="1070">
        <v>0</v>
      </c>
      <c r="AF13" s="1068">
        <v>0</v>
      </c>
      <c r="AG13" s="1070">
        <v>130.42723004694835</v>
      </c>
      <c r="AH13" s="1071">
        <v>472.277</v>
      </c>
      <c r="AI13" s="1066"/>
      <c r="AJ13" s="1066"/>
    </row>
    <row r="14" spans="1:36" s="1061" customFormat="1" ht="15">
      <c r="A14" s="1067" t="s">
        <v>626</v>
      </c>
      <c r="B14" s="1068">
        <v>0</v>
      </c>
      <c r="C14" s="1070">
        <v>0</v>
      </c>
      <c r="D14" s="1070">
        <v>0</v>
      </c>
      <c r="E14" s="1068">
        <v>0</v>
      </c>
      <c r="F14" s="1070">
        <v>0</v>
      </c>
      <c r="G14" s="1070">
        <v>0</v>
      </c>
      <c r="H14" s="1068">
        <v>0</v>
      </c>
      <c r="I14" s="1070">
        <v>0</v>
      </c>
      <c r="J14" s="1070">
        <v>0</v>
      </c>
      <c r="K14" s="1068">
        <v>0</v>
      </c>
      <c r="L14" s="1070">
        <v>0</v>
      </c>
      <c r="M14" s="1070">
        <v>0</v>
      </c>
      <c r="N14" s="1068">
        <v>0</v>
      </c>
      <c r="O14" s="1070">
        <v>0</v>
      </c>
      <c r="P14" s="1070">
        <v>0</v>
      </c>
      <c r="Q14" s="1068">
        <v>0</v>
      </c>
      <c r="R14" s="1070">
        <v>0</v>
      </c>
      <c r="S14" s="1070">
        <v>0</v>
      </c>
      <c r="T14" s="1068">
        <v>0</v>
      </c>
      <c r="U14" s="1070">
        <v>0</v>
      </c>
      <c r="V14" s="1070">
        <v>0</v>
      </c>
      <c r="W14" s="1068">
        <v>0</v>
      </c>
      <c r="X14" s="1070">
        <v>0</v>
      </c>
      <c r="Y14" s="1070">
        <v>0</v>
      </c>
      <c r="Z14" s="1068">
        <v>0</v>
      </c>
      <c r="AA14" s="1070">
        <v>0</v>
      </c>
      <c r="AB14" s="1070">
        <v>0</v>
      </c>
      <c r="AC14" s="1068">
        <v>0</v>
      </c>
      <c r="AD14" s="1070">
        <v>0</v>
      </c>
      <c r="AE14" s="1070">
        <v>0</v>
      </c>
      <c r="AF14" s="1068">
        <v>0</v>
      </c>
      <c r="AG14" s="1070">
        <v>0</v>
      </c>
      <c r="AH14" s="1071">
        <v>0</v>
      </c>
      <c r="AI14" s="1066"/>
      <c r="AJ14" s="1066"/>
    </row>
    <row r="15" spans="1:36" s="1061" customFormat="1" ht="15">
      <c r="A15" s="1067" t="s">
        <v>962</v>
      </c>
      <c r="B15" s="1068">
        <v>0</v>
      </c>
      <c r="C15" s="1070">
        <v>0</v>
      </c>
      <c r="D15" s="1070">
        <v>0</v>
      </c>
      <c r="E15" s="1068">
        <v>0</v>
      </c>
      <c r="F15" s="1070">
        <v>0</v>
      </c>
      <c r="G15" s="1070">
        <v>0</v>
      </c>
      <c r="H15" s="1068">
        <v>0</v>
      </c>
      <c r="I15" s="1070">
        <v>0</v>
      </c>
      <c r="J15" s="1070">
        <v>0</v>
      </c>
      <c r="K15" s="1068">
        <v>0</v>
      </c>
      <c r="L15" s="1070">
        <v>0</v>
      </c>
      <c r="M15" s="1070">
        <v>0</v>
      </c>
      <c r="N15" s="1068">
        <v>0</v>
      </c>
      <c r="O15" s="1070">
        <v>0</v>
      </c>
      <c r="P15" s="1070">
        <v>0</v>
      </c>
      <c r="Q15" s="1068">
        <v>0</v>
      </c>
      <c r="R15" s="1070">
        <v>0</v>
      </c>
      <c r="S15" s="1070">
        <v>0</v>
      </c>
      <c r="T15" s="1068">
        <v>0</v>
      </c>
      <c r="U15" s="1070">
        <v>0</v>
      </c>
      <c r="V15" s="1070">
        <v>0</v>
      </c>
      <c r="W15" s="1068">
        <v>0</v>
      </c>
      <c r="X15" s="1070">
        <v>0</v>
      </c>
      <c r="Y15" s="1070">
        <v>0</v>
      </c>
      <c r="Z15" s="1068">
        <v>0</v>
      </c>
      <c r="AA15" s="1070">
        <v>0</v>
      </c>
      <c r="AB15" s="1070">
        <v>0</v>
      </c>
      <c r="AC15" s="1068">
        <v>0</v>
      </c>
      <c r="AD15" s="1070">
        <v>0</v>
      </c>
      <c r="AE15" s="1070">
        <v>0</v>
      </c>
      <c r="AF15" s="1068">
        <v>0</v>
      </c>
      <c r="AG15" s="1070">
        <v>0</v>
      </c>
      <c r="AH15" s="1071">
        <v>0</v>
      </c>
      <c r="AI15" s="1066"/>
      <c r="AJ15" s="1066"/>
    </row>
    <row r="16" spans="1:36" s="1061" customFormat="1" ht="15">
      <c r="A16" s="1062" t="s">
        <v>963</v>
      </c>
      <c r="B16" s="1063">
        <v>0</v>
      </c>
      <c r="C16" s="1064">
        <v>0</v>
      </c>
      <c r="D16" s="1065">
        <v>0</v>
      </c>
      <c r="E16" s="1063">
        <v>0</v>
      </c>
      <c r="F16" s="1064">
        <v>0</v>
      </c>
      <c r="G16" s="1065">
        <v>0</v>
      </c>
      <c r="H16" s="1063">
        <v>0</v>
      </c>
      <c r="I16" s="1064">
        <v>0</v>
      </c>
      <c r="J16" s="1065">
        <v>0</v>
      </c>
      <c r="K16" s="1063">
        <v>0</v>
      </c>
      <c r="L16" s="1064">
        <v>0</v>
      </c>
      <c r="M16" s="1065">
        <v>0</v>
      </c>
      <c r="N16" s="1063">
        <v>0</v>
      </c>
      <c r="O16" s="1064">
        <v>0</v>
      </c>
      <c r="P16" s="1065">
        <v>0</v>
      </c>
      <c r="Q16" s="1063">
        <v>0</v>
      </c>
      <c r="R16" s="1064">
        <v>0</v>
      </c>
      <c r="S16" s="1065">
        <v>0</v>
      </c>
      <c r="T16" s="1063">
        <v>0</v>
      </c>
      <c r="U16" s="1064">
        <v>0</v>
      </c>
      <c r="V16" s="1065">
        <v>0</v>
      </c>
      <c r="W16" s="1063">
        <v>2294.643</v>
      </c>
      <c r="X16" s="1064">
        <v>2109.568903617785</v>
      </c>
      <c r="Y16" s="1065">
        <v>9933.393</v>
      </c>
      <c r="Z16" s="1063">
        <v>6505.66</v>
      </c>
      <c r="AA16" s="1064">
        <v>0</v>
      </c>
      <c r="AB16" s="1065">
        <v>6505.66</v>
      </c>
      <c r="AC16" s="1063">
        <v>0</v>
      </c>
      <c r="AD16" s="1064">
        <v>0</v>
      </c>
      <c r="AE16" s="1065">
        <v>0</v>
      </c>
      <c r="AF16" s="1063">
        <v>8800.303</v>
      </c>
      <c r="AG16" s="1064">
        <v>2109.568903617785</v>
      </c>
      <c r="AH16" s="1065">
        <v>16439.053</v>
      </c>
      <c r="AI16" s="1066"/>
      <c r="AJ16" s="1066"/>
    </row>
    <row r="17" spans="1:36" s="1061" customFormat="1" ht="15">
      <c r="A17" s="1067" t="s">
        <v>961</v>
      </c>
      <c r="B17" s="1068">
        <v>0</v>
      </c>
      <c r="C17" s="1069">
        <v>0</v>
      </c>
      <c r="D17" s="1070">
        <v>0</v>
      </c>
      <c r="E17" s="1068">
        <v>0</v>
      </c>
      <c r="F17" s="1069">
        <v>0</v>
      </c>
      <c r="G17" s="1070">
        <v>0</v>
      </c>
      <c r="H17" s="1068">
        <v>0</v>
      </c>
      <c r="I17" s="1069">
        <v>0</v>
      </c>
      <c r="J17" s="1070">
        <v>0</v>
      </c>
      <c r="K17" s="1068">
        <v>0</v>
      </c>
      <c r="L17" s="1069">
        <v>0</v>
      </c>
      <c r="M17" s="1070">
        <v>0</v>
      </c>
      <c r="N17" s="1068">
        <v>0</v>
      </c>
      <c r="O17" s="1069">
        <v>0</v>
      </c>
      <c r="P17" s="1070">
        <v>0</v>
      </c>
      <c r="Q17" s="1068">
        <v>0</v>
      </c>
      <c r="R17" s="1069">
        <v>0</v>
      </c>
      <c r="S17" s="1070">
        <v>0</v>
      </c>
      <c r="T17" s="1068">
        <v>0</v>
      </c>
      <c r="U17" s="1069">
        <v>0</v>
      </c>
      <c r="V17" s="1070">
        <v>0</v>
      </c>
      <c r="W17" s="1068">
        <v>0</v>
      </c>
      <c r="X17" s="1069">
        <v>0</v>
      </c>
      <c r="Y17" s="1070">
        <v>0</v>
      </c>
      <c r="Z17" s="1068">
        <v>0</v>
      </c>
      <c r="AA17" s="1069">
        <v>0</v>
      </c>
      <c r="AB17" s="1070">
        <v>0</v>
      </c>
      <c r="AC17" s="1068">
        <v>0</v>
      </c>
      <c r="AD17" s="1069">
        <v>0</v>
      </c>
      <c r="AE17" s="1070">
        <v>0</v>
      </c>
      <c r="AF17" s="1068">
        <v>0</v>
      </c>
      <c r="AG17" s="1069">
        <v>0</v>
      </c>
      <c r="AH17" s="1071">
        <v>0</v>
      </c>
      <c r="AI17" s="1066"/>
      <c r="AJ17" s="1066"/>
    </row>
    <row r="18" spans="1:36" s="1061" customFormat="1" ht="15">
      <c r="A18" s="1067" t="s">
        <v>623</v>
      </c>
      <c r="B18" s="1068">
        <v>0</v>
      </c>
      <c r="C18" s="1070">
        <v>0</v>
      </c>
      <c r="D18" s="1070">
        <v>0</v>
      </c>
      <c r="E18" s="1068">
        <v>0</v>
      </c>
      <c r="F18" s="1070">
        <v>0</v>
      </c>
      <c r="G18" s="1070">
        <v>0</v>
      </c>
      <c r="H18" s="1068">
        <v>0</v>
      </c>
      <c r="I18" s="1070">
        <v>0</v>
      </c>
      <c r="J18" s="1070">
        <v>0</v>
      </c>
      <c r="K18" s="1068">
        <v>0</v>
      </c>
      <c r="L18" s="1070">
        <v>0</v>
      </c>
      <c r="M18" s="1070">
        <v>0</v>
      </c>
      <c r="N18" s="1068">
        <v>0</v>
      </c>
      <c r="O18" s="1070">
        <v>0</v>
      </c>
      <c r="P18" s="1070">
        <v>0</v>
      </c>
      <c r="Q18" s="1068">
        <v>0</v>
      </c>
      <c r="R18" s="1070">
        <v>0</v>
      </c>
      <c r="S18" s="1070">
        <v>0</v>
      </c>
      <c r="T18" s="1068">
        <v>0</v>
      </c>
      <c r="U18" s="1070">
        <v>0</v>
      </c>
      <c r="V18" s="1070">
        <v>0</v>
      </c>
      <c r="W18" s="1068">
        <v>0</v>
      </c>
      <c r="X18" s="1070">
        <v>0</v>
      </c>
      <c r="Y18" s="1070">
        <v>0</v>
      </c>
      <c r="Z18" s="1068">
        <v>0</v>
      </c>
      <c r="AA18" s="1070">
        <v>0</v>
      </c>
      <c r="AB18" s="1070">
        <v>0</v>
      </c>
      <c r="AC18" s="1068">
        <v>0</v>
      </c>
      <c r="AD18" s="1070">
        <v>0</v>
      </c>
      <c r="AE18" s="1070">
        <v>0</v>
      </c>
      <c r="AF18" s="1068">
        <v>0</v>
      </c>
      <c r="AG18" s="1070">
        <v>0</v>
      </c>
      <c r="AH18" s="1071">
        <v>0</v>
      </c>
      <c r="AI18" s="1066"/>
      <c r="AJ18" s="1066"/>
    </row>
    <row r="19" spans="1:36" s="1061" customFormat="1" ht="15">
      <c r="A19" s="1067" t="s">
        <v>393</v>
      </c>
      <c r="B19" s="1068">
        <v>0</v>
      </c>
      <c r="C19" s="1070">
        <v>0</v>
      </c>
      <c r="D19" s="1070">
        <v>0</v>
      </c>
      <c r="E19" s="1068">
        <v>0</v>
      </c>
      <c r="F19" s="1070">
        <v>0</v>
      </c>
      <c r="G19" s="1070">
        <v>0</v>
      </c>
      <c r="H19" s="1068">
        <v>0</v>
      </c>
      <c r="I19" s="1070">
        <v>0</v>
      </c>
      <c r="J19" s="1070">
        <v>0</v>
      </c>
      <c r="K19" s="1068">
        <v>0</v>
      </c>
      <c r="L19" s="1070">
        <v>0</v>
      </c>
      <c r="M19" s="1070">
        <v>0</v>
      </c>
      <c r="N19" s="1068">
        <v>0</v>
      </c>
      <c r="O19" s="1070">
        <v>0</v>
      </c>
      <c r="P19" s="1070">
        <v>0</v>
      </c>
      <c r="Q19" s="1068">
        <v>0</v>
      </c>
      <c r="R19" s="1070">
        <v>0</v>
      </c>
      <c r="S19" s="1070">
        <v>0</v>
      </c>
      <c r="T19" s="1068">
        <v>0</v>
      </c>
      <c r="U19" s="1070">
        <v>0</v>
      </c>
      <c r="V19" s="1070">
        <v>0</v>
      </c>
      <c r="W19" s="1068">
        <v>0</v>
      </c>
      <c r="X19" s="1070">
        <v>0</v>
      </c>
      <c r="Y19" s="1070">
        <v>0</v>
      </c>
      <c r="Z19" s="1068">
        <v>0</v>
      </c>
      <c r="AA19" s="1070">
        <v>0</v>
      </c>
      <c r="AB19" s="1070">
        <v>0</v>
      </c>
      <c r="AC19" s="1068">
        <v>0</v>
      </c>
      <c r="AD19" s="1070">
        <v>0</v>
      </c>
      <c r="AE19" s="1070">
        <v>0</v>
      </c>
      <c r="AF19" s="1068">
        <v>0</v>
      </c>
      <c r="AG19" s="1070">
        <v>0</v>
      </c>
      <c r="AH19" s="1071">
        <v>0</v>
      </c>
      <c r="AI19" s="1066"/>
      <c r="AJ19" s="1066"/>
    </row>
    <row r="20" spans="1:36" s="1061" customFormat="1" ht="15">
      <c r="A20" s="1067" t="s">
        <v>397</v>
      </c>
      <c r="B20" s="1068">
        <v>0</v>
      </c>
      <c r="C20" s="1070">
        <v>0</v>
      </c>
      <c r="D20" s="1070">
        <v>0</v>
      </c>
      <c r="E20" s="1068">
        <v>0</v>
      </c>
      <c r="F20" s="1070">
        <v>0</v>
      </c>
      <c r="G20" s="1070">
        <v>0</v>
      </c>
      <c r="H20" s="1068">
        <v>0</v>
      </c>
      <c r="I20" s="1070">
        <v>0</v>
      </c>
      <c r="J20" s="1070">
        <v>0</v>
      </c>
      <c r="K20" s="1068">
        <v>0</v>
      </c>
      <c r="L20" s="1070">
        <v>0</v>
      </c>
      <c r="M20" s="1070">
        <v>0</v>
      </c>
      <c r="N20" s="1068">
        <v>0</v>
      </c>
      <c r="O20" s="1070">
        <v>0</v>
      </c>
      <c r="P20" s="1070">
        <v>0</v>
      </c>
      <c r="Q20" s="1068">
        <v>0</v>
      </c>
      <c r="R20" s="1070">
        <v>0</v>
      </c>
      <c r="S20" s="1070">
        <v>0</v>
      </c>
      <c r="T20" s="1068">
        <v>0</v>
      </c>
      <c r="U20" s="1070">
        <v>0</v>
      </c>
      <c r="V20" s="1070">
        <v>0</v>
      </c>
      <c r="W20" s="1068">
        <v>2294.643</v>
      </c>
      <c r="X20" s="1070">
        <v>1205.5730461198564</v>
      </c>
      <c r="Y20" s="1070">
        <v>6660.024</v>
      </c>
      <c r="Z20" s="1068">
        <v>6505.66</v>
      </c>
      <c r="AA20" s="1070">
        <v>0</v>
      </c>
      <c r="AB20" s="1070">
        <v>6505.66</v>
      </c>
      <c r="AC20" s="1068">
        <v>0</v>
      </c>
      <c r="AD20" s="1070">
        <v>0</v>
      </c>
      <c r="AE20" s="1070">
        <v>0</v>
      </c>
      <c r="AF20" s="1068">
        <v>8800.303</v>
      </c>
      <c r="AG20" s="1070">
        <v>1205.5730461198564</v>
      </c>
      <c r="AH20" s="1071">
        <v>13165.684</v>
      </c>
      <c r="AI20" s="1066"/>
      <c r="AJ20" s="1066"/>
    </row>
    <row r="21" spans="1:36" s="1061" customFormat="1" ht="15">
      <c r="A21" s="1067" t="s">
        <v>624</v>
      </c>
      <c r="B21" s="1068">
        <v>0</v>
      </c>
      <c r="C21" s="1070">
        <v>0</v>
      </c>
      <c r="D21" s="1070">
        <v>0</v>
      </c>
      <c r="E21" s="1068">
        <v>0</v>
      </c>
      <c r="F21" s="1070">
        <v>0</v>
      </c>
      <c r="G21" s="1070">
        <v>0</v>
      </c>
      <c r="H21" s="1068">
        <v>0</v>
      </c>
      <c r="I21" s="1070">
        <v>0</v>
      </c>
      <c r="J21" s="1070">
        <v>0</v>
      </c>
      <c r="K21" s="1068">
        <v>0</v>
      </c>
      <c r="L21" s="1070">
        <v>0</v>
      </c>
      <c r="M21" s="1070">
        <v>0</v>
      </c>
      <c r="N21" s="1068">
        <v>0</v>
      </c>
      <c r="O21" s="1070">
        <v>0</v>
      </c>
      <c r="P21" s="1070">
        <v>0</v>
      </c>
      <c r="Q21" s="1068">
        <v>0</v>
      </c>
      <c r="R21" s="1070">
        <v>0</v>
      </c>
      <c r="S21" s="1070">
        <v>0</v>
      </c>
      <c r="T21" s="1068">
        <v>0</v>
      </c>
      <c r="U21" s="1070">
        <v>0</v>
      </c>
      <c r="V21" s="1070">
        <v>0</v>
      </c>
      <c r="W21" s="1068">
        <v>0</v>
      </c>
      <c r="X21" s="1070">
        <v>0</v>
      </c>
      <c r="Y21" s="1070">
        <v>0</v>
      </c>
      <c r="Z21" s="1068">
        <v>0</v>
      </c>
      <c r="AA21" s="1070">
        <v>0</v>
      </c>
      <c r="AB21" s="1070">
        <v>0</v>
      </c>
      <c r="AC21" s="1068">
        <v>0</v>
      </c>
      <c r="AD21" s="1070">
        <v>0</v>
      </c>
      <c r="AE21" s="1070">
        <v>0</v>
      </c>
      <c r="AF21" s="1068">
        <v>0</v>
      </c>
      <c r="AG21" s="1070">
        <v>0</v>
      </c>
      <c r="AH21" s="1071">
        <v>0</v>
      </c>
      <c r="AI21" s="1066"/>
      <c r="AJ21" s="1066"/>
    </row>
    <row r="22" spans="1:36" s="1061" customFormat="1" ht="15">
      <c r="A22" s="1067" t="s">
        <v>625</v>
      </c>
      <c r="B22" s="1068">
        <v>0</v>
      </c>
      <c r="C22" s="1070">
        <v>0</v>
      </c>
      <c r="D22" s="1070">
        <v>0</v>
      </c>
      <c r="E22" s="1068">
        <v>0</v>
      </c>
      <c r="F22" s="1070">
        <v>0</v>
      </c>
      <c r="G22" s="1070">
        <v>0</v>
      </c>
      <c r="H22" s="1068">
        <v>0</v>
      </c>
      <c r="I22" s="1070">
        <v>0</v>
      </c>
      <c r="J22" s="1070">
        <v>0</v>
      </c>
      <c r="K22" s="1068">
        <v>0</v>
      </c>
      <c r="L22" s="1070">
        <v>0</v>
      </c>
      <c r="M22" s="1070">
        <v>0</v>
      </c>
      <c r="N22" s="1068">
        <v>0</v>
      </c>
      <c r="O22" s="1070">
        <v>0</v>
      </c>
      <c r="P22" s="1070">
        <v>0</v>
      </c>
      <c r="Q22" s="1068">
        <v>0</v>
      </c>
      <c r="R22" s="1070">
        <v>0</v>
      </c>
      <c r="S22" s="1070">
        <v>0</v>
      </c>
      <c r="T22" s="1068">
        <v>0</v>
      </c>
      <c r="U22" s="1070">
        <v>0</v>
      </c>
      <c r="V22" s="1070">
        <v>0</v>
      </c>
      <c r="W22" s="1068">
        <v>0</v>
      </c>
      <c r="X22" s="1070">
        <v>903.9958574979288</v>
      </c>
      <c r="Y22" s="1070">
        <v>3273.369</v>
      </c>
      <c r="Z22" s="1068">
        <v>0</v>
      </c>
      <c r="AA22" s="1070">
        <v>0</v>
      </c>
      <c r="AB22" s="1070">
        <v>0</v>
      </c>
      <c r="AC22" s="1068">
        <v>0</v>
      </c>
      <c r="AD22" s="1070">
        <v>0</v>
      </c>
      <c r="AE22" s="1070">
        <v>0</v>
      </c>
      <c r="AF22" s="1068">
        <v>0</v>
      </c>
      <c r="AG22" s="1070">
        <v>903.9958574979288</v>
      </c>
      <c r="AH22" s="1071">
        <v>3273.369</v>
      </c>
      <c r="AI22" s="1066"/>
      <c r="AJ22" s="1066"/>
    </row>
    <row r="23" spans="1:36" s="1061" customFormat="1" ht="15">
      <c r="A23" s="1067" t="s">
        <v>626</v>
      </c>
      <c r="B23" s="1068">
        <v>0</v>
      </c>
      <c r="C23" s="1070">
        <v>0</v>
      </c>
      <c r="D23" s="1070">
        <v>0</v>
      </c>
      <c r="E23" s="1068">
        <v>0</v>
      </c>
      <c r="F23" s="1070">
        <v>0</v>
      </c>
      <c r="G23" s="1070">
        <v>0</v>
      </c>
      <c r="H23" s="1068">
        <v>0</v>
      </c>
      <c r="I23" s="1070">
        <v>0</v>
      </c>
      <c r="J23" s="1070">
        <v>0</v>
      </c>
      <c r="K23" s="1068">
        <v>0</v>
      </c>
      <c r="L23" s="1070">
        <v>0</v>
      </c>
      <c r="M23" s="1070">
        <v>0</v>
      </c>
      <c r="N23" s="1068">
        <v>0</v>
      </c>
      <c r="O23" s="1070">
        <v>0</v>
      </c>
      <c r="P23" s="1070">
        <v>0</v>
      </c>
      <c r="Q23" s="1068">
        <v>0</v>
      </c>
      <c r="R23" s="1070">
        <v>0</v>
      </c>
      <c r="S23" s="1070">
        <v>0</v>
      </c>
      <c r="T23" s="1068">
        <v>0</v>
      </c>
      <c r="U23" s="1070">
        <v>0</v>
      </c>
      <c r="V23" s="1070">
        <v>0</v>
      </c>
      <c r="W23" s="1068">
        <v>0</v>
      </c>
      <c r="X23" s="1070">
        <v>0</v>
      </c>
      <c r="Y23" s="1070">
        <v>0</v>
      </c>
      <c r="Z23" s="1068">
        <v>0</v>
      </c>
      <c r="AA23" s="1070">
        <v>0</v>
      </c>
      <c r="AB23" s="1070">
        <v>0</v>
      </c>
      <c r="AC23" s="1068">
        <v>0</v>
      </c>
      <c r="AD23" s="1070">
        <v>0</v>
      </c>
      <c r="AE23" s="1070">
        <v>0</v>
      </c>
      <c r="AF23" s="1068">
        <v>0</v>
      </c>
      <c r="AG23" s="1070">
        <v>0</v>
      </c>
      <c r="AH23" s="1071">
        <v>0</v>
      </c>
      <c r="AI23" s="1066"/>
      <c r="AJ23" s="1066"/>
    </row>
    <row r="24" spans="1:36" s="1061" customFormat="1" ht="15">
      <c r="A24" s="1067" t="s">
        <v>964</v>
      </c>
      <c r="B24" s="1068">
        <v>0</v>
      </c>
      <c r="C24" s="1070">
        <v>0</v>
      </c>
      <c r="D24" s="1070">
        <v>0</v>
      </c>
      <c r="E24" s="1068">
        <v>0</v>
      </c>
      <c r="F24" s="1070">
        <v>0</v>
      </c>
      <c r="G24" s="1070">
        <v>0</v>
      </c>
      <c r="H24" s="1068">
        <v>0</v>
      </c>
      <c r="I24" s="1070">
        <v>0</v>
      </c>
      <c r="J24" s="1070">
        <v>0</v>
      </c>
      <c r="K24" s="1068">
        <v>0</v>
      </c>
      <c r="L24" s="1070">
        <v>0</v>
      </c>
      <c r="M24" s="1070">
        <v>0</v>
      </c>
      <c r="N24" s="1068">
        <v>0</v>
      </c>
      <c r="O24" s="1070">
        <v>0</v>
      </c>
      <c r="P24" s="1070">
        <v>0</v>
      </c>
      <c r="Q24" s="1068">
        <v>0</v>
      </c>
      <c r="R24" s="1070">
        <v>0</v>
      </c>
      <c r="S24" s="1070">
        <v>0</v>
      </c>
      <c r="T24" s="1068">
        <v>0</v>
      </c>
      <c r="U24" s="1070">
        <v>0</v>
      </c>
      <c r="V24" s="1070">
        <v>0</v>
      </c>
      <c r="W24" s="1068">
        <v>0</v>
      </c>
      <c r="X24" s="1070">
        <v>0</v>
      </c>
      <c r="Y24" s="1070">
        <v>0</v>
      </c>
      <c r="Z24" s="1068">
        <v>0</v>
      </c>
      <c r="AA24" s="1070">
        <v>0</v>
      </c>
      <c r="AB24" s="1070">
        <v>0</v>
      </c>
      <c r="AC24" s="1068">
        <v>0</v>
      </c>
      <c r="AD24" s="1070">
        <v>0</v>
      </c>
      <c r="AE24" s="1070">
        <v>0</v>
      </c>
      <c r="AF24" s="1068">
        <v>0</v>
      </c>
      <c r="AG24" s="1070">
        <v>0</v>
      </c>
      <c r="AH24" s="1071">
        <v>0</v>
      </c>
      <c r="AI24" s="1066"/>
      <c r="AJ24" s="1066"/>
    </row>
    <row r="25" spans="1:36" s="1061" customFormat="1" ht="15">
      <c r="A25" s="1062" t="s">
        <v>965</v>
      </c>
      <c r="B25" s="1063">
        <v>16051.564</v>
      </c>
      <c r="C25" s="1064">
        <v>0</v>
      </c>
      <c r="D25" s="1065">
        <v>16051.564</v>
      </c>
      <c r="E25" s="1063">
        <v>8577.209</v>
      </c>
      <c r="F25" s="1064">
        <v>0</v>
      </c>
      <c r="G25" s="1065">
        <v>8577.209</v>
      </c>
      <c r="H25" s="1063">
        <v>6365.314</v>
      </c>
      <c r="I25" s="1064">
        <v>0</v>
      </c>
      <c r="J25" s="1065">
        <v>6365.314</v>
      </c>
      <c r="K25" s="1063">
        <v>146.399</v>
      </c>
      <c r="L25" s="1064">
        <v>0</v>
      </c>
      <c r="M25" s="1065">
        <v>146.399</v>
      </c>
      <c r="N25" s="1063">
        <v>828.637</v>
      </c>
      <c r="O25" s="1064">
        <v>0</v>
      </c>
      <c r="P25" s="1065">
        <v>828.637</v>
      </c>
      <c r="Q25" s="1063">
        <v>3081.191</v>
      </c>
      <c r="R25" s="1064">
        <v>0</v>
      </c>
      <c r="S25" s="1065">
        <v>3081.191</v>
      </c>
      <c r="T25" s="1063">
        <v>0</v>
      </c>
      <c r="U25" s="1064">
        <v>0</v>
      </c>
      <c r="V25" s="1065">
        <v>0</v>
      </c>
      <c r="W25" s="1063">
        <v>25227.545</v>
      </c>
      <c r="X25" s="1064">
        <v>23169.088649544326</v>
      </c>
      <c r="Y25" s="1065">
        <v>109122.816</v>
      </c>
      <c r="Z25" s="1063">
        <v>14494.215</v>
      </c>
      <c r="AA25" s="1064">
        <v>753.2201049433858</v>
      </c>
      <c r="AB25" s="1065">
        <v>17221.625</v>
      </c>
      <c r="AC25" s="1063">
        <v>30369.096</v>
      </c>
      <c r="AD25" s="1064">
        <v>8528.236674951671</v>
      </c>
      <c r="AE25" s="1065">
        <v>61249.841</v>
      </c>
      <c r="AF25" s="1063">
        <v>105141.174</v>
      </c>
      <c r="AG25" s="1064">
        <v>32450.54570560619</v>
      </c>
      <c r="AH25" s="1065">
        <v>222644.601</v>
      </c>
      <c r="AI25" s="1066"/>
      <c r="AJ25" s="1066"/>
    </row>
    <row r="26" spans="1:36" s="1061" customFormat="1" ht="15">
      <c r="A26" s="1067" t="s">
        <v>961</v>
      </c>
      <c r="B26" s="1068">
        <v>0</v>
      </c>
      <c r="C26" s="1069">
        <v>0</v>
      </c>
      <c r="D26" s="1070">
        <v>0</v>
      </c>
      <c r="E26" s="1068">
        <v>0</v>
      </c>
      <c r="F26" s="1069">
        <v>0</v>
      </c>
      <c r="G26" s="1070">
        <v>0</v>
      </c>
      <c r="H26" s="1068">
        <v>0</v>
      </c>
      <c r="I26" s="1069">
        <v>0</v>
      </c>
      <c r="J26" s="1070">
        <v>0</v>
      </c>
      <c r="K26" s="1068">
        <v>0</v>
      </c>
      <c r="L26" s="1069">
        <v>0</v>
      </c>
      <c r="M26" s="1070">
        <v>0</v>
      </c>
      <c r="N26" s="1068">
        <v>0</v>
      </c>
      <c r="O26" s="1069">
        <v>0</v>
      </c>
      <c r="P26" s="1070">
        <v>0</v>
      </c>
      <c r="Q26" s="1068">
        <v>0</v>
      </c>
      <c r="R26" s="1069">
        <v>0</v>
      </c>
      <c r="S26" s="1070">
        <v>0</v>
      </c>
      <c r="T26" s="1068">
        <v>0</v>
      </c>
      <c r="U26" s="1069">
        <v>0</v>
      </c>
      <c r="V26" s="1070">
        <v>0</v>
      </c>
      <c r="W26" s="1068">
        <v>0</v>
      </c>
      <c r="X26" s="1069">
        <v>0</v>
      </c>
      <c r="Y26" s="1070">
        <v>0</v>
      </c>
      <c r="Z26" s="1068">
        <v>0</v>
      </c>
      <c r="AA26" s="1069">
        <v>0</v>
      </c>
      <c r="AB26" s="1070">
        <v>0</v>
      </c>
      <c r="AC26" s="1068">
        <v>0</v>
      </c>
      <c r="AD26" s="1069">
        <v>0</v>
      </c>
      <c r="AE26" s="1070">
        <v>0</v>
      </c>
      <c r="AF26" s="1068">
        <v>0</v>
      </c>
      <c r="AG26" s="1069">
        <v>0</v>
      </c>
      <c r="AH26" s="1071">
        <v>0</v>
      </c>
      <c r="AI26" s="1066"/>
      <c r="AJ26" s="1066"/>
    </row>
    <row r="27" spans="1:36" s="1061" customFormat="1" ht="15">
      <c r="A27" s="1067" t="s">
        <v>623</v>
      </c>
      <c r="B27" s="1068">
        <v>1909.52</v>
      </c>
      <c r="C27" s="1070">
        <v>0</v>
      </c>
      <c r="D27" s="1070">
        <v>1909.52</v>
      </c>
      <c r="E27" s="1068">
        <v>0</v>
      </c>
      <c r="F27" s="1070">
        <v>0</v>
      </c>
      <c r="G27" s="1070">
        <v>0</v>
      </c>
      <c r="H27" s="1068">
        <v>0</v>
      </c>
      <c r="I27" s="1070">
        <v>0</v>
      </c>
      <c r="J27" s="1070">
        <v>0</v>
      </c>
      <c r="K27" s="1068">
        <v>0</v>
      </c>
      <c r="L27" s="1070">
        <v>0</v>
      </c>
      <c r="M27" s="1070">
        <v>0</v>
      </c>
      <c r="N27" s="1068">
        <v>0</v>
      </c>
      <c r="O27" s="1070">
        <v>0</v>
      </c>
      <c r="P27" s="1070">
        <v>0</v>
      </c>
      <c r="Q27" s="1068">
        <v>2020.705</v>
      </c>
      <c r="R27" s="1070">
        <v>0</v>
      </c>
      <c r="S27" s="1070">
        <v>2020.705</v>
      </c>
      <c r="T27" s="1068">
        <v>0</v>
      </c>
      <c r="U27" s="1070">
        <v>0</v>
      </c>
      <c r="V27" s="1070">
        <v>0</v>
      </c>
      <c r="W27" s="1068">
        <v>0</v>
      </c>
      <c r="X27" s="1070">
        <v>0</v>
      </c>
      <c r="Y27" s="1070">
        <v>0</v>
      </c>
      <c r="Z27" s="1068">
        <v>0</v>
      </c>
      <c r="AA27" s="1070">
        <v>0</v>
      </c>
      <c r="AB27" s="1070">
        <v>0</v>
      </c>
      <c r="AC27" s="1068">
        <v>0</v>
      </c>
      <c r="AD27" s="1070">
        <v>0</v>
      </c>
      <c r="AE27" s="1070">
        <v>0</v>
      </c>
      <c r="AF27" s="1068">
        <v>3930.225</v>
      </c>
      <c r="AG27" s="1070">
        <v>0</v>
      </c>
      <c r="AH27" s="1071">
        <v>3930.225</v>
      </c>
      <c r="AI27" s="1066"/>
      <c r="AJ27" s="1066"/>
    </row>
    <row r="28" spans="1:36" s="1061" customFormat="1" ht="15">
      <c r="A28" s="1067" t="s">
        <v>393</v>
      </c>
      <c r="B28" s="1068">
        <v>0</v>
      </c>
      <c r="C28" s="1070">
        <v>0</v>
      </c>
      <c r="D28" s="1070">
        <v>0</v>
      </c>
      <c r="E28" s="1068">
        <v>0</v>
      </c>
      <c r="F28" s="1070">
        <v>0</v>
      </c>
      <c r="G28" s="1070">
        <v>0</v>
      </c>
      <c r="H28" s="1068">
        <v>0</v>
      </c>
      <c r="I28" s="1070">
        <v>0</v>
      </c>
      <c r="J28" s="1070">
        <v>0</v>
      </c>
      <c r="K28" s="1068">
        <v>0</v>
      </c>
      <c r="L28" s="1070">
        <v>0</v>
      </c>
      <c r="M28" s="1070">
        <v>0</v>
      </c>
      <c r="N28" s="1068">
        <v>0</v>
      </c>
      <c r="O28" s="1070">
        <v>0</v>
      </c>
      <c r="P28" s="1070">
        <v>0</v>
      </c>
      <c r="Q28" s="1068">
        <v>0</v>
      </c>
      <c r="R28" s="1070">
        <v>0</v>
      </c>
      <c r="S28" s="1070">
        <v>0</v>
      </c>
      <c r="T28" s="1068">
        <v>0</v>
      </c>
      <c r="U28" s="1070">
        <v>0</v>
      </c>
      <c r="V28" s="1070">
        <v>0</v>
      </c>
      <c r="W28" s="1068">
        <v>0</v>
      </c>
      <c r="X28" s="1070">
        <v>0</v>
      </c>
      <c r="Y28" s="1070">
        <v>0</v>
      </c>
      <c r="Z28" s="1068">
        <v>0</v>
      </c>
      <c r="AA28" s="1070">
        <v>0</v>
      </c>
      <c r="AB28" s="1070">
        <v>0</v>
      </c>
      <c r="AC28" s="1068">
        <v>0</v>
      </c>
      <c r="AD28" s="1070">
        <v>0</v>
      </c>
      <c r="AE28" s="1070">
        <v>0</v>
      </c>
      <c r="AF28" s="1068">
        <v>0</v>
      </c>
      <c r="AG28" s="1070">
        <v>0</v>
      </c>
      <c r="AH28" s="1071">
        <v>0</v>
      </c>
      <c r="AI28" s="1066"/>
      <c r="AJ28" s="1066"/>
    </row>
    <row r="29" spans="1:36" s="1061" customFormat="1" ht="15">
      <c r="A29" s="1067" t="s">
        <v>397</v>
      </c>
      <c r="B29" s="1068">
        <v>14142.044</v>
      </c>
      <c r="C29" s="1070">
        <v>0</v>
      </c>
      <c r="D29" s="1070">
        <v>14142.044</v>
      </c>
      <c r="E29" s="1068">
        <v>8577.209</v>
      </c>
      <c r="F29" s="1070">
        <v>0</v>
      </c>
      <c r="G29" s="1070">
        <v>8577.209</v>
      </c>
      <c r="H29" s="1068">
        <v>6365.314</v>
      </c>
      <c r="I29" s="1070">
        <v>0</v>
      </c>
      <c r="J29" s="1070">
        <v>6365.314</v>
      </c>
      <c r="K29" s="1068">
        <v>146.399</v>
      </c>
      <c r="L29" s="1070">
        <v>0</v>
      </c>
      <c r="M29" s="1070">
        <v>146.399</v>
      </c>
      <c r="N29" s="1068">
        <v>828.637</v>
      </c>
      <c r="O29" s="1070">
        <v>0</v>
      </c>
      <c r="P29" s="1070">
        <v>828.637</v>
      </c>
      <c r="Q29" s="1068">
        <v>1060.486</v>
      </c>
      <c r="R29" s="1070">
        <v>0</v>
      </c>
      <c r="S29" s="1070">
        <v>1060.486</v>
      </c>
      <c r="T29" s="1068">
        <v>0</v>
      </c>
      <c r="U29" s="1070">
        <v>0</v>
      </c>
      <c r="V29" s="1070">
        <v>0</v>
      </c>
      <c r="W29" s="1068">
        <v>24515.517</v>
      </c>
      <c r="X29" s="1070">
        <v>18043.484120408728</v>
      </c>
      <c r="Y29" s="1070">
        <v>89850.974</v>
      </c>
      <c r="Z29" s="1068">
        <v>14494.215</v>
      </c>
      <c r="AA29" s="1070">
        <v>753.2201049433858</v>
      </c>
      <c r="AB29" s="1070">
        <v>17221.625</v>
      </c>
      <c r="AC29" s="1068">
        <v>30369.096</v>
      </c>
      <c r="AD29" s="1070">
        <v>7322.101353217344</v>
      </c>
      <c r="AE29" s="1070">
        <v>56882.426</v>
      </c>
      <c r="AF29" s="1068">
        <v>100498.92</v>
      </c>
      <c r="AG29" s="1070">
        <v>26118.806130903067</v>
      </c>
      <c r="AH29" s="1071">
        <v>195075.118</v>
      </c>
      <c r="AI29" s="1066"/>
      <c r="AJ29" s="1066"/>
    </row>
    <row r="30" spans="1:36" s="1061" customFormat="1" ht="15">
      <c r="A30" s="1067" t="s">
        <v>624</v>
      </c>
      <c r="B30" s="1068">
        <v>0</v>
      </c>
      <c r="C30" s="1070">
        <v>0</v>
      </c>
      <c r="D30" s="1070">
        <v>0</v>
      </c>
      <c r="E30" s="1068">
        <v>0</v>
      </c>
      <c r="F30" s="1070">
        <v>0</v>
      </c>
      <c r="G30" s="1070">
        <v>0</v>
      </c>
      <c r="H30" s="1068">
        <v>0</v>
      </c>
      <c r="I30" s="1070">
        <v>0</v>
      </c>
      <c r="J30" s="1070">
        <v>0</v>
      </c>
      <c r="K30" s="1068">
        <v>0</v>
      </c>
      <c r="L30" s="1070">
        <v>0</v>
      </c>
      <c r="M30" s="1070">
        <v>0</v>
      </c>
      <c r="N30" s="1068">
        <v>0</v>
      </c>
      <c r="O30" s="1070">
        <v>0</v>
      </c>
      <c r="P30" s="1070">
        <v>0</v>
      </c>
      <c r="Q30" s="1068">
        <v>0</v>
      </c>
      <c r="R30" s="1070">
        <v>0</v>
      </c>
      <c r="S30" s="1070">
        <v>0</v>
      </c>
      <c r="T30" s="1068">
        <v>0</v>
      </c>
      <c r="U30" s="1070">
        <v>0</v>
      </c>
      <c r="V30" s="1070">
        <v>0</v>
      </c>
      <c r="W30" s="1068">
        <v>0</v>
      </c>
      <c r="X30" s="1070">
        <v>0</v>
      </c>
      <c r="Y30" s="1070">
        <v>0</v>
      </c>
      <c r="Z30" s="1068">
        <v>0</v>
      </c>
      <c r="AA30" s="1070">
        <v>0</v>
      </c>
      <c r="AB30" s="1070">
        <v>0</v>
      </c>
      <c r="AC30" s="1068">
        <v>0</v>
      </c>
      <c r="AD30" s="1070">
        <v>1206.1350455675229</v>
      </c>
      <c r="AE30" s="1070">
        <v>4367.415</v>
      </c>
      <c r="AF30" s="1068">
        <v>0</v>
      </c>
      <c r="AG30" s="1070">
        <v>1206.1350455675229</v>
      </c>
      <c r="AH30" s="1071">
        <v>4367.415</v>
      </c>
      <c r="AI30" s="1066"/>
      <c r="AJ30" s="1066"/>
    </row>
    <row r="31" spans="1:36" s="1061" customFormat="1" ht="15">
      <c r="A31" s="1067" t="s">
        <v>625</v>
      </c>
      <c r="B31" s="1068">
        <v>0</v>
      </c>
      <c r="C31" s="1070">
        <v>0</v>
      </c>
      <c r="D31" s="1070">
        <v>0</v>
      </c>
      <c r="E31" s="1068">
        <v>0</v>
      </c>
      <c r="F31" s="1070">
        <v>0</v>
      </c>
      <c r="G31" s="1070">
        <v>0</v>
      </c>
      <c r="H31" s="1068">
        <v>0</v>
      </c>
      <c r="I31" s="1070">
        <v>0</v>
      </c>
      <c r="J31" s="1070">
        <v>0</v>
      </c>
      <c r="K31" s="1068">
        <v>0</v>
      </c>
      <c r="L31" s="1070">
        <v>0</v>
      </c>
      <c r="M31" s="1070">
        <v>0</v>
      </c>
      <c r="N31" s="1068">
        <v>0</v>
      </c>
      <c r="O31" s="1070">
        <v>0</v>
      </c>
      <c r="P31" s="1070">
        <v>0</v>
      </c>
      <c r="Q31" s="1068">
        <v>0</v>
      </c>
      <c r="R31" s="1070">
        <v>0</v>
      </c>
      <c r="S31" s="1070">
        <v>0</v>
      </c>
      <c r="T31" s="1068">
        <v>0</v>
      </c>
      <c r="U31" s="1070">
        <v>0</v>
      </c>
      <c r="V31" s="1070">
        <v>0</v>
      </c>
      <c r="W31" s="1068">
        <v>712.027</v>
      </c>
      <c r="X31" s="1070">
        <v>5125.604529135598</v>
      </c>
      <c r="Y31" s="1070">
        <v>19271.841</v>
      </c>
      <c r="Z31" s="1068">
        <v>0</v>
      </c>
      <c r="AA31" s="1070">
        <v>0</v>
      </c>
      <c r="AB31" s="1070">
        <v>0</v>
      </c>
      <c r="AC31" s="1068">
        <v>0</v>
      </c>
      <c r="AD31" s="1070">
        <v>0</v>
      </c>
      <c r="AE31" s="1070">
        <v>0</v>
      </c>
      <c r="AF31" s="1068">
        <v>712.027</v>
      </c>
      <c r="AG31" s="1070">
        <v>5125.604529135598</v>
      </c>
      <c r="AH31" s="1071">
        <v>19271.841</v>
      </c>
      <c r="AI31" s="1066"/>
      <c r="AJ31" s="1066"/>
    </row>
    <row r="32" spans="1:36" s="1061" customFormat="1" ht="15">
      <c r="A32" s="1067" t="s">
        <v>626</v>
      </c>
      <c r="B32" s="1068">
        <v>0</v>
      </c>
      <c r="C32" s="1070">
        <v>0</v>
      </c>
      <c r="D32" s="1070">
        <v>0</v>
      </c>
      <c r="E32" s="1068">
        <v>0</v>
      </c>
      <c r="F32" s="1070">
        <v>0</v>
      </c>
      <c r="G32" s="1070">
        <v>0</v>
      </c>
      <c r="H32" s="1068">
        <v>0</v>
      </c>
      <c r="I32" s="1070">
        <v>0</v>
      </c>
      <c r="J32" s="1070">
        <v>0</v>
      </c>
      <c r="K32" s="1068">
        <v>0</v>
      </c>
      <c r="L32" s="1070">
        <v>0</v>
      </c>
      <c r="M32" s="1070">
        <v>0</v>
      </c>
      <c r="N32" s="1068">
        <v>0</v>
      </c>
      <c r="O32" s="1070">
        <v>0</v>
      </c>
      <c r="P32" s="1070">
        <v>0</v>
      </c>
      <c r="Q32" s="1068">
        <v>0</v>
      </c>
      <c r="R32" s="1070">
        <v>0</v>
      </c>
      <c r="S32" s="1070">
        <v>0</v>
      </c>
      <c r="T32" s="1068">
        <v>0</v>
      </c>
      <c r="U32" s="1070">
        <v>0</v>
      </c>
      <c r="V32" s="1070">
        <v>0</v>
      </c>
      <c r="W32" s="1068">
        <v>0</v>
      </c>
      <c r="X32" s="1070">
        <v>0</v>
      </c>
      <c r="Y32" s="1070">
        <v>0</v>
      </c>
      <c r="Z32" s="1068">
        <v>0</v>
      </c>
      <c r="AA32" s="1070">
        <v>0</v>
      </c>
      <c r="AB32" s="1070">
        <v>0</v>
      </c>
      <c r="AC32" s="1068">
        <v>0</v>
      </c>
      <c r="AD32" s="1070">
        <v>0</v>
      </c>
      <c r="AE32" s="1070">
        <v>0</v>
      </c>
      <c r="AF32" s="1068">
        <v>0</v>
      </c>
      <c r="AG32" s="1070">
        <v>0</v>
      </c>
      <c r="AH32" s="1071">
        <v>0</v>
      </c>
      <c r="AI32" s="1066"/>
      <c r="AJ32" s="1066"/>
    </row>
    <row r="33" spans="1:36" s="1061" customFormat="1" ht="15">
      <c r="A33" s="1067" t="s">
        <v>966</v>
      </c>
      <c r="B33" s="1068">
        <v>0</v>
      </c>
      <c r="C33" s="1070">
        <v>0</v>
      </c>
      <c r="D33" s="1070">
        <v>0</v>
      </c>
      <c r="E33" s="1068">
        <v>0</v>
      </c>
      <c r="F33" s="1070">
        <v>0</v>
      </c>
      <c r="G33" s="1070">
        <v>0</v>
      </c>
      <c r="H33" s="1068">
        <v>0</v>
      </c>
      <c r="I33" s="1070">
        <v>0</v>
      </c>
      <c r="J33" s="1070">
        <v>0</v>
      </c>
      <c r="K33" s="1068">
        <v>0</v>
      </c>
      <c r="L33" s="1070">
        <v>0</v>
      </c>
      <c r="M33" s="1070">
        <v>0</v>
      </c>
      <c r="N33" s="1068">
        <v>0</v>
      </c>
      <c r="O33" s="1070">
        <v>0</v>
      </c>
      <c r="P33" s="1070">
        <v>0</v>
      </c>
      <c r="Q33" s="1068">
        <v>0</v>
      </c>
      <c r="R33" s="1070">
        <v>0</v>
      </c>
      <c r="S33" s="1070">
        <v>0</v>
      </c>
      <c r="T33" s="1068">
        <v>0</v>
      </c>
      <c r="U33" s="1070">
        <v>0</v>
      </c>
      <c r="V33" s="1070">
        <v>0</v>
      </c>
      <c r="W33" s="1068">
        <v>0</v>
      </c>
      <c r="X33" s="1070">
        <v>0</v>
      </c>
      <c r="Y33" s="1070">
        <v>0</v>
      </c>
      <c r="Z33" s="1068">
        <v>0</v>
      </c>
      <c r="AA33" s="1070">
        <v>0</v>
      </c>
      <c r="AB33" s="1070">
        <v>0</v>
      </c>
      <c r="AC33" s="1068">
        <v>0</v>
      </c>
      <c r="AD33" s="1070">
        <v>0</v>
      </c>
      <c r="AE33" s="1070">
        <v>0</v>
      </c>
      <c r="AF33" s="1068">
        <v>0</v>
      </c>
      <c r="AG33" s="1070">
        <v>0</v>
      </c>
      <c r="AH33" s="1071">
        <v>0</v>
      </c>
      <c r="AI33" s="1066"/>
      <c r="AJ33" s="1066"/>
    </row>
    <row r="34" spans="1:36" s="1061" customFormat="1" ht="15">
      <c r="A34" s="1062" t="s">
        <v>967</v>
      </c>
      <c r="B34" s="1063">
        <v>330532.361</v>
      </c>
      <c r="C34" s="1064">
        <v>157.3921568627451</v>
      </c>
      <c r="D34" s="1065">
        <v>331102.278</v>
      </c>
      <c r="E34" s="1063">
        <v>1357020.319</v>
      </c>
      <c r="F34" s="1064">
        <v>0</v>
      </c>
      <c r="G34" s="1065">
        <v>1357020.319</v>
      </c>
      <c r="H34" s="1063">
        <v>913013.967</v>
      </c>
      <c r="I34" s="1064">
        <v>31.68323667495167</v>
      </c>
      <c r="J34" s="1065">
        <v>913128.692</v>
      </c>
      <c r="K34" s="1063">
        <v>22947.841</v>
      </c>
      <c r="L34" s="1064">
        <v>0</v>
      </c>
      <c r="M34" s="1065">
        <v>22947.841</v>
      </c>
      <c r="N34" s="1063">
        <v>86736.698</v>
      </c>
      <c r="O34" s="1064">
        <v>0</v>
      </c>
      <c r="P34" s="1065">
        <v>86736.698</v>
      </c>
      <c r="Q34" s="1063">
        <v>0</v>
      </c>
      <c r="R34" s="1064">
        <v>0</v>
      </c>
      <c r="S34" s="1065">
        <v>0</v>
      </c>
      <c r="T34" s="1063">
        <v>0</v>
      </c>
      <c r="U34" s="1064">
        <v>0</v>
      </c>
      <c r="V34" s="1065">
        <v>0</v>
      </c>
      <c r="W34" s="1063">
        <v>153454.531</v>
      </c>
      <c r="X34" s="1064">
        <v>22870.014360673846</v>
      </c>
      <c r="Y34" s="1065">
        <v>236266.854</v>
      </c>
      <c r="Z34" s="1063">
        <v>271876.366</v>
      </c>
      <c r="AA34" s="1064">
        <v>497.3001933167633</v>
      </c>
      <c r="AB34" s="1065">
        <v>273677.09</v>
      </c>
      <c r="AC34" s="1063">
        <v>437856.493</v>
      </c>
      <c r="AD34" s="1064">
        <v>1186.5987296326982</v>
      </c>
      <c r="AE34" s="1065">
        <v>442153.168</v>
      </c>
      <c r="AF34" s="1063">
        <v>3573438.58</v>
      </c>
      <c r="AG34" s="1064">
        <v>24742.98895332781</v>
      </c>
      <c r="AH34" s="1065">
        <v>3663032.944</v>
      </c>
      <c r="AI34" s="1066"/>
      <c r="AJ34" s="1066"/>
    </row>
    <row r="35" spans="1:36" s="1061" customFormat="1" ht="15">
      <c r="A35" s="1067" t="s">
        <v>961</v>
      </c>
      <c r="B35" s="1068">
        <v>0</v>
      </c>
      <c r="C35" s="1069">
        <v>0</v>
      </c>
      <c r="D35" s="1070">
        <v>0</v>
      </c>
      <c r="E35" s="1068">
        <v>0</v>
      </c>
      <c r="F35" s="1069">
        <v>0</v>
      </c>
      <c r="G35" s="1070">
        <v>0</v>
      </c>
      <c r="H35" s="1068">
        <v>0</v>
      </c>
      <c r="I35" s="1069">
        <v>0</v>
      </c>
      <c r="J35" s="1070">
        <v>0</v>
      </c>
      <c r="K35" s="1068">
        <v>0</v>
      </c>
      <c r="L35" s="1069">
        <v>0</v>
      </c>
      <c r="M35" s="1070">
        <v>0</v>
      </c>
      <c r="N35" s="1068">
        <v>0</v>
      </c>
      <c r="O35" s="1069">
        <v>0</v>
      </c>
      <c r="P35" s="1070">
        <v>0</v>
      </c>
      <c r="Q35" s="1068">
        <v>0</v>
      </c>
      <c r="R35" s="1069">
        <v>0</v>
      </c>
      <c r="S35" s="1070">
        <v>0</v>
      </c>
      <c r="T35" s="1068">
        <v>0</v>
      </c>
      <c r="U35" s="1069">
        <v>0</v>
      </c>
      <c r="V35" s="1070">
        <v>0</v>
      </c>
      <c r="W35" s="1068">
        <v>0</v>
      </c>
      <c r="X35" s="1069">
        <v>0</v>
      </c>
      <c r="Y35" s="1070">
        <v>0</v>
      </c>
      <c r="Z35" s="1068">
        <v>0</v>
      </c>
      <c r="AA35" s="1069">
        <v>0</v>
      </c>
      <c r="AB35" s="1070">
        <v>0</v>
      </c>
      <c r="AC35" s="1068">
        <v>0</v>
      </c>
      <c r="AD35" s="1069">
        <v>0</v>
      </c>
      <c r="AE35" s="1070">
        <v>0</v>
      </c>
      <c r="AF35" s="1068">
        <v>0</v>
      </c>
      <c r="AG35" s="1069">
        <v>0</v>
      </c>
      <c r="AH35" s="1071">
        <v>0</v>
      </c>
      <c r="AI35" s="1066"/>
      <c r="AJ35" s="1066"/>
    </row>
    <row r="36" spans="1:36" s="1061" customFormat="1" ht="15">
      <c r="A36" s="1067" t="s">
        <v>623</v>
      </c>
      <c r="B36" s="1068">
        <v>0</v>
      </c>
      <c r="C36" s="1070">
        <v>0</v>
      </c>
      <c r="D36" s="1070">
        <v>0</v>
      </c>
      <c r="E36" s="1068">
        <v>0</v>
      </c>
      <c r="F36" s="1070">
        <v>0</v>
      </c>
      <c r="G36" s="1070">
        <v>0</v>
      </c>
      <c r="H36" s="1068">
        <v>0</v>
      </c>
      <c r="I36" s="1070">
        <v>0</v>
      </c>
      <c r="J36" s="1070">
        <v>0</v>
      </c>
      <c r="K36" s="1068">
        <v>0</v>
      </c>
      <c r="L36" s="1070">
        <v>0</v>
      </c>
      <c r="M36" s="1070">
        <v>0</v>
      </c>
      <c r="N36" s="1068">
        <v>0</v>
      </c>
      <c r="O36" s="1070">
        <v>0</v>
      </c>
      <c r="P36" s="1070">
        <v>0</v>
      </c>
      <c r="Q36" s="1068">
        <v>0</v>
      </c>
      <c r="R36" s="1070">
        <v>0</v>
      </c>
      <c r="S36" s="1070">
        <v>0</v>
      </c>
      <c r="T36" s="1068">
        <v>0</v>
      </c>
      <c r="U36" s="1070">
        <v>0</v>
      </c>
      <c r="V36" s="1070">
        <v>0</v>
      </c>
      <c r="W36" s="1068">
        <v>0</v>
      </c>
      <c r="X36" s="1070">
        <v>0</v>
      </c>
      <c r="Y36" s="1070">
        <v>0</v>
      </c>
      <c r="Z36" s="1068">
        <v>0</v>
      </c>
      <c r="AA36" s="1070">
        <v>0</v>
      </c>
      <c r="AB36" s="1070">
        <v>0</v>
      </c>
      <c r="AC36" s="1068">
        <v>0</v>
      </c>
      <c r="AD36" s="1070">
        <v>0</v>
      </c>
      <c r="AE36" s="1070">
        <v>0</v>
      </c>
      <c r="AF36" s="1068">
        <v>0</v>
      </c>
      <c r="AG36" s="1070">
        <v>0</v>
      </c>
      <c r="AH36" s="1071">
        <v>0</v>
      </c>
      <c r="AI36" s="1066"/>
      <c r="AJ36" s="1066"/>
    </row>
    <row r="37" spans="1:36" s="1061" customFormat="1" ht="15">
      <c r="A37" s="1067" t="s">
        <v>393</v>
      </c>
      <c r="B37" s="1068">
        <v>0</v>
      </c>
      <c r="C37" s="1070">
        <v>0</v>
      </c>
      <c r="D37" s="1070">
        <v>0</v>
      </c>
      <c r="E37" s="1068">
        <v>0</v>
      </c>
      <c r="F37" s="1070">
        <v>0</v>
      </c>
      <c r="G37" s="1070">
        <v>0</v>
      </c>
      <c r="H37" s="1068">
        <v>0</v>
      </c>
      <c r="I37" s="1070">
        <v>0</v>
      </c>
      <c r="J37" s="1070">
        <v>0</v>
      </c>
      <c r="K37" s="1068">
        <v>0</v>
      </c>
      <c r="L37" s="1070">
        <v>0</v>
      </c>
      <c r="M37" s="1070">
        <v>0</v>
      </c>
      <c r="N37" s="1068">
        <v>0</v>
      </c>
      <c r="O37" s="1070">
        <v>0</v>
      </c>
      <c r="P37" s="1070">
        <v>0</v>
      </c>
      <c r="Q37" s="1068">
        <v>0</v>
      </c>
      <c r="R37" s="1070">
        <v>0</v>
      </c>
      <c r="S37" s="1070">
        <v>0</v>
      </c>
      <c r="T37" s="1068">
        <v>0</v>
      </c>
      <c r="U37" s="1070">
        <v>0</v>
      </c>
      <c r="V37" s="1070">
        <v>0</v>
      </c>
      <c r="W37" s="1068">
        <v>0</v>
      </c>
      <c r="X37" s="1070">
        <v>0</v>
      </c>
      <c r="Y37" s="1070">
        <v>0</v>
      </c>
      <c r="Z37" s="1068">
        <v>0</v>
      </c>
      <c r="AA37" s="1070">
        <v>0</v>
      </c>
      <c r="AB37" s="1070">
        <v>0</v>
      </c>
      <c r="AC37" s="1068">
        <v>0</v>
      </c>
      <c r="AD37" s="1070">
        <v>0</v>
      </c>
      <c r="AE37" s="1070">
        <v>0</v>
      </c>
      <c r="AF37" s="1068">
        <v>0</v>
      </c>
      <c r="AG37" s="1070">
        <v>0</v>
      </c>
      <c r="AH37" s="1071">
        <v>0</v>
      </c>
      <c r="AI37" s="1066"/>
      <c r="AJ37" s="1066"/>
    </row>
    <row r="38" spans="1:36" s="1061" customFormat="1" ht="15">
      <c r="A38" s="1067" t="s">
        <v>397</v>
      </c>
      <c r="B38" s="1068">
        <v>330532.361</v>
      </c>
      <c r="C38" s="1070">
        <v>157.3921568627451</v>
      </c>
      <c r="D38" s="1070">
        <v>331102.278</v>
      </c>
      <c r="E38" s="1068">
        <v>1357020.319</v>
      </c>
      <c r="F38" s="1070">
        <v>0</v>
      </c>
      <c r="G38" s="1070">
        <v>1357020.319</v>
      </c>
      <c r="H38" s="1068">
        <v>913013.967</v>
      </c>
      <c r="I38" s="1070">
        <v>31.68323667495167</v>
      </c>
      <c r="J38" s="1070">
        <v>913128.692</v>
      </c>
      <c r="K38" s="1068">
        <v>22947.841</v>
      </c>
      <c r="L38" s="1070">
        <v>0</v>
      </c>
      <c r="M38" s="1070">
        <v>22947.841</v>
      </c>
      <c r="N38" s="1068">
        <v>86736.698</v>
      </c>
      <c r="O38" s="1070">
        <v>0</v>
      </c>
      <c r="P38" s="1070">
        <v>86736.698</v>
      </c>
      <c r="Q38" s="1068">
        <v>0</v>
      </c>
      <c r="R38" s="1070">
        <v>0</v>
      </c>
      <c r="S38" s="1070">
        <v>0</v>
      </c>
      <c r="T38" s="1068">
        <v>0</v>
      </c>
      <c r="U38" s="1070">
        <v>0</v>
      </c>
      <c r="V38" s="1070">
        <v>0</v>
      </c>
      <c r="W38" s="1068">
        <v>153370.003</v>
      </c>
      <c r="X38" s="1070">
        <v>22696.283070974867</v>
      </c>
      <c r="Y38" s="1070">
        <v>235553.244</v>
      </c>
      <c r="Z38" s="1068">
        <v>271876.366</v>
      </c>
      <c r="AA38" s="1070">
        <v>497.3001933167633</v>
      </c>
      <c r="AB38" s="1070">
        <v>273677.09</v>
      </c>
      <c r="AC38" s="1068">
        <v>437856.493</v>
      </c>
      <c r="AD38" s="1070">
        <v>66.93068213200773</v>
      </c>
      <c r="AE38" s="1070">
        <v>438098.85</v>
      </c>
      <c r="AF38" s="1068">
        <v>3573354.052</v>
      </c>
      <c r="AG38" s="1070">
        <v>23449.589339961338</v>
      </c>
      <c r="AH38" s="1071">
        <v>3658265.016</v>
      </c>
      <c r="AI38" s="1066"/>
      <c r="AJ38" s="1066"/>
    </row>
    <row r="39" spans="1:36" s="1061" customFormat="1" ht="15">
      <c r="A39" s="1067" t="s">
        <v>624</v>
      </c>
      <c r="B39" s="1068">
        <v>0</v>
      </c>
      <c r="C39" s="1070">
        <v>0</v>
      </c>
      <c r="D39" s="1070">
        <v>0</v>
      </c>
      <c r="E39" s="1068">
        <v>0</v>
      </c>
      <c r="F39" s="1070">
        <v>0</v>
      </c>
      <c r="G39" s="1070">
        <v>0</v>
      </c>
      <c r="H39" s="1068">
        <v>0</v>
      </c>
      <c r="I39" s="1070">
        <v>0</v>
      </c>
      <c r="J39" s="1070">
        <v>0</v>
      </c>
      <c r="K39" s="1068">
        <v>0</v>
      </c>
      <c r="L39" s="1070">
        <v>0</v>
      </c>
      <c r="M39" s="1070">
        <v>0</v>
      </c>
      <c r="N39" s="1068">
        <v>0</v>
      </c>
      <c r="O39" s="1070">
        <v>0</v>
      </c>
      <c r="P39" s="1070">
        <v>0</v>
      </c>
      <c r="Q39" s="1068">
        <v>0</v>
      </c>
      <c r="R39" s="1070">
        <v>0</v>
      </c>
      <c r="S39" s="1070">
        <v>0</v>
      </c>
      <c r="T39" s="1068">
        <v>0</v>
      </c>
      <c r="U39" s="1070">
        <v>0</v>
      </c>
      <c r="V39" s="1070">
        <v>0</v>
      </c>
      <c r="W39" s="1068">
        <v>0</v>
      </c>
      <c r="X39" s="1070">
        <v>0</v>
      </c>
      <c r="Y39" s="1070">
        <v>0</v>
      </c>
      <c r="Z39" s="1068">
        <v>0</v>
      </c>
      <c r="AA39" s="1070">
        <v>0</v>
      </c>
      <c r="AB39" s="1070">
        <v>0</v>
      </c>
      <c r="AC39" s="1068">
        <v>0</v>
      </c>
      <c r="AD39" s="1070">
        <v>1119.6680475006904</v>
      </c>
      <c r="AE39" s="1070">
        <v>4054.318</v>
      </c>
      <c r="AF39" s="1068">
        <v>0</v>
      </c>
      <c r="AG39" s="1070">
        <v>1119.6680475006904</v>
      </c>
      <c r="AH39" s="1071">
        <v>4054.318</v>
      </c>
      <c r="AI39" s="1066"/>
      <c r="AJ39" s="1066"/>
    </row>
    <row r="40" spans="1:36" s="1061" customFormat="1" ht="15">
      <c r="A40" s="1067" t="s">
        <v>625</v>
      </c>
      <c r="B40" s="1068">
        <v>0</v>
      </c>
      <c r="C40" s="1070">
        <v>0</v>
      </c>
      <c r="D40" s="1070">
        <v>0</v>
      </c>
      <c r="E40" s="1068">
        <v>0</v>
      </c>
      <c r="F40" s="1070">
        <v>0</v>
      </c>
      <c r="G40" s="1070">
        <v>0</v>
      </c>
      <c r="H40" s="1068">
        <v>0</v>
      </c>
      <c r="I40" s="1070">
        <v>0</v>
      </c>
      <c r="J40" s="1070">
        <v>0</v>
      </c>
      <c r="K40" s="1068">
        <v>0</v>
      </c>
      <c r="L40" s="1070">
        <v>0</v>
      </c>
      <c r="M40" s="1070">
        <v>0</v>
      </c>
      <c r="N40" s="1068">
        <v>0</v>
      </c>
      <c r="O40" s="1070">
        <v>0</v>
      </c>
      <c r="P40" s="1070">
        <v>0</v>
      </c>
      <c r="Q40" s="1068">
        <v>0</v>
      </c>
      <c r="R40" s="1070">
        <v>0</v>
      </c>
      <c r="S40" s="1070">
        <v>0</v>
      </c>
      <c r="T40" s="1068">
        <v>0</v>
      </c>
      <c r="U40" s="1070">
        <v>0</v>
      </c>
      <c r="V40" s="1070">
        <v>0</v>
      </c>
      <c r="W40" s="1068">
        <v>84.528</v>
      </c>
      <c r="X40" s="1070">
        <v>173.7312896989782</v>
      </c>
      <c r="Y40" s="1070">
        <v>713.61</v>
      </c>
      <c r="Z40" s="1068">
        <v>0</v>
      </c>
      <c r="AA40" s="1070">
        <v>0</v>
      </c>
      <c r="AB40" s="1070">
        <v>0</v>
      </c>
      <c r="AC40" s="1068">
        <v>0</v>
      </c>
      <c r="AD40" s="1070">
        <v>0</v>
      </c>
      <c r="AE40" s="1070">
        <v>0</v>
      </c>
      <c r="AF40" s="1068">
        <v>84.528</v>
      </c>
      <c r="AG40" s="1070">
        <v>173.7312896989782</v>
      </c>
      <c r="AH40" s="1071">
        <v>713.61</v>
      </c>
      <c r="AI40" s="1066"/>
      <c r="AJ40" s="1066"/>
    </row>
    <row r="41" spans="1:36" s="1061" customFormat="1" ht="15">
      <c r="A41" s="1067" t="s">
        <v>626</v>
      </c>
      <c r="B41" s="1068">
        <v>0</v>
      </c>
      <c r="C41" s="1070">
        <v>0</v>
      </c>
      <c r="D41" s="1070">
        <v>0</v>
      </c>
      <c r="E41" s="1068">
        <v>0</v>
      </c>
      <c r="F41" s="1070">
        <v>0</v>
      </c>
      <c r="G41" s="1070">
        <v>0</v>
      </c>
      <c r="H41" s="1068">
        <v>0</v>
      </c>
      <c r="I41" s="1070">
        <v>0</v>
      </c>
      <c r="J41" s="1070">
        <v>0</v>
      </c>
      <c r="K41" s="1068">
        <v>0</v>
      </c>
      <c r="L41" s="1070">
        <v>0</v>
      </c>
      <c r="M41" s="1070">
        <v>0</v>
      </c>
      <c r="N41" s="1068">
        <v>0</v>
      </c>
      <c r="O41" s="1070">
        <v>0</v>
      </c>
      <c r="P41" s="1070">
        <v>0</v>
      </c>
      <c r="Q41" s="1068">
        <v>0</v>
      </c>
      <c r="R41" s="1070">
        <v>0</v>
      </c>
      <c r="S41" s="1070">
        <v>0</v>
      </c>
      <c r="T41" s="1068">
        <v>0</v>
      </c>
      <c r="U41" s="1070">
        <v>0</v>
      </c>
      <c r="V41" s="1070">
        <v>0</v>
      </c>
      <c r="W41" s="1068">
        <v>0</v>
      </c>
      <c r="X41" s="1070">
        <v>0</v>
      </c>
      <c r="Y41" s="1070">
        <v>0</v>
      </c>
      <c r="Z41" s="1068">
        <v>0</v>
      </c>
      <c r="AA41" s="1070">
        <v>0</v>
      </c>
      <c r="AB41" s="1070">
        <v>0</v>
      </c>
      <c r="AC41" s="1068">
        <v>0</v>
      </c>
      <c r="AD41" s="1070">
        <v>0</v>
      </c>
      <c r="AE41" s="1070">
        <v>0</v>
      </c>
      <c r="AF41" s="1068">
        <v>0</v>
      </c>
      <c r="AG41" s="1070">
        <v>0</v>
      </c>
      <c r="AH41" s="1071">
        <v>0</v>
      </c>
      <c r="AI41" s="1066"/>
      <c r="AJ41" s="1066"/>
    </row>
    <row r="42" spans="1:36" s="1061" customFormat="1" ht="15">
      <c r="A42" s="1067" t="s">
        <v>968</v>
      </c>
      <c r="B42" s="1068">
        <v>0</v>
      </c>
      <c r="C42" s="1070">
        <v>0</v>
      </c>
      <c r="D42" s="1070">
        <v>0</v>
      </c>
      <c r="E42" s="1068">
        <v>0</v>
      </c>
      <c r="F42" s="1070">
        <v>0</v>
      </c>
      <c r="G42" s="1070">
        <v>0</v>
      </c>
      <c r="H42" s="1068">
        <v>0</v>
      </c>
      <c r="I42" s="1070">
        <v>0</v>
      </c>
      <c r="J42" s="1070">
        <v>0</v>
      </c>
      <c r="K42" s="1068">
        <v>0</v>
      </c>
      <c r="L42" s="1070">
        <v>0</v>
      </c>
      <c r="M42" s="1070">
        <v>0</v>
      </c>
      <c r="N42" s="1068">
        <v>0</v>
      </c>
      <c r="O42" s="1070">
        <v>0</v>
      </c>
      <c r="P42" s="1070">
        <v>0</v>
      </c>
      <c r="Q42" s="1068">
        <v>0</v>
      </c>
      <c r="R42" s="1070">
        <v>0</v>
      </c>
      <c r="S42" s="1070">
        <v>0</v>
      </c>
      <c r="T42" s="1068">
        <v>0</v>
      </c>
      <c r="U42" s="1070">
        <v>0</v>
      </c>
      <c r="V42" s="1070">
        <v>0</v>
      </c>
      <c r="W42" s="1068">
        <v>0</v>
      </c>
      <c r="X42" s="1070">
        <v>0</v>
      </c>
      <c r="Y42" s="1070">
        <v>0</v>
      </c>
      <c r="Z42" s="1068">
        <v>0</v>
      </c>
      <c r="AA42" s="1070">
        <v>0</v>
      </c>
      <c r="AB42" s="1070">
        <v>0</v>
      </c>
      <c r="AC42" s="1068">
        <v>0</v>
      </c>
      <c r="AD42" s="1070">
        <v>0</v>
      </c>
      <c r="AE42" s="1070">
        <v>0</v>
      </c>
      <c r="AF42" s="1068">
        <v>0</v>
      </c>
      <c r="AG42" s="1070">
        <v>0</v>
      </c>
      <c r="AH42" s="1071">
        <v>0</v>
      </c>
      <c r="AI42" s="1066"/>
      <c r="AJ42" s="1066"/>
    </row>
    <row r="43" spans="1:36" s="1061" customFormat="1" ht="15">
      <c r="A43" s="1072" t="s">
        <v>969</v>
      </c>
      <c r="B43" s="1073">
        <v>130364.788</v>
      </c>
      <c r="C43" s="1074">
        <v>3.8028169014084505</v>
      </c>
      <c r="D43" s="1075">
        <v>130378.558</v>
      </c>
      <c r="E43" s="1073">
        <v>1213989.289</v>
      </c>
      <c r="F43" s="1074">
        <v>0</v>
      </c>
      <c r="G43" s="1075">
        <v>1213989.289</v>
      </c>
      <c r="H43" s="1073">
        <v>748246.661</v>
      </c>
      <c r="I43" s="1074">
        <v>0</v>
      </c>
      <c r="J43" s="1075">
        <v>748246.661</v>
      </c>
      <c r="K43" s="1073">
        <v>83304.042</v>
      </c>
      <c r="L43" s="1074">
        <v>0</v>
      </c>
      <c r="M43" s="1075">
        <v>83304.042</v>
      </c>
      <c r="N43" s="1073">
        <v>82952.481</v>
      </c>
      <c r="O43" s="1074">
        <v>0</v>
      </c>
      <c r="P43" s="1075">
        <v>82952.481</v>
      </c>
      <c r="Q43" s="1073">
        <v>0</v>
      </c>
      <c r="R43" s="1074">
        <v>0</v>
      </c>
      <c r="S43" s="1075">
        <v>0</v>
      </c>
      <c r="T43" s="1073">
        <v>0</v>
      </c>
      <c r="U43" s="1074">
        <v>0</v>
      </c>
      <c r="V43" s="1075">
        <v>0</v>
      </c>
      <c r="W43" s="1073">
        <v>16348.304</v>
      </c>
      <c r="X43" s="1074">
        <v>2640.953603976802</v>
      </c>
      <c r="Y43" s="1075">
        <v>25911.198</v>
      </c>
      <c r="Z43" s="1073">
        <v>226758.662</v>
      </c>
      <c r="AA43" s="1074">
        <v>0</v>
      </c>
      <c r="AB43" s="1075">
        <v>226758.662</v>
      </c>
      <c r="AC43" s="1073">
        <v>237882.41</v>
      </c>
      <c r="AD43" s="1074">
        <v>42.515879591273126</v>
      </c>
      <c r="AE43" s="1075">
        <v>238036.36</v>
      </c>
      <c r="AF43" s="1073">
        <v>2739846.642</v>
      </c>
      <c r="AG43" s="1074">
        <v>2687.2725766362882</v>
      </c>
      <c r="AH43" s="1075">
        <v>2749577.256</v>
      </c>
      <c r="AI43" s="1066"/>
      <c r="AJ43" s="1066"/>
    </row>
    <row r="44" spans="1:36" s="1061" customFormat="1" ht="15">
      <c r="A44" s="1067" t="s">
        <v>961</v>
      </c>
      <c r="B44" s="1068">
        <v>0</v>
      </c>
      <c r="C44" s="1070">
        <v>0</v>
      </c>
      <c r="D44" s="1070">
        <v>0</v>
      </c>
      <c r="E44" s="1068">
        <v>0</v>
      </c>
      <c r="F44" s="1070">
        <v>0</v>
      </c>
      <c r="G44" s="1070">
        <v>0</v>
      </c>
      <c r="H44" s="1068">
        <v>0</v>
      </c>
      <c r="I44" s="1070">
        <v>0</v>
      </c>
      <c r="J44" s="1070">
        <v>0</v>
      </c>
      <c r="K44" s="1068">
        <v>0</v>
      </c>
      <c r="L44" s="1070">
        <v>0</v>
      </c>
      <c r="M44" s="1070">
        <v>0</v>
      </c>
      <c r="N44" s="1068">
        <v>0</v>
      </c>
      <c r="O44" s="1070">
        <v>0</v>
      </c>
      <c r="P44" s="1070">
        <v>0</v>
      </c>
      <c r="Q44" s="1068">
        <v>0</v>
      </c>
      <c r="R44" s="1070">
        <v>0</v>
      </c>
      <c r="S44" s="1070">
        <v>0</v>
      </c>
      <c r="T44" s="1068">
        <v>0</v>
      </c>
      <c r="U44" s="1070">
        <v>0</v>
      </c>
      <c r="V44" s="1070">
        <v>0</v>
      </c>
      <c r="W44" s="1068">
        <v>0</v>
      </c>
      <c r="X44" s="1070">
        <v>0</v>
      </c>
      <c r="Y44" s="1070">
        <v>0</v>
      </c>
      <c r="Z44" s="1068">
        <v>0</v>
      </c>
      <c r="AA44" s="1070">
        <v>0</v>
      </c>
      <c r="AB44" s="1070">
        <v>0</v>
      </c>
      <c r="AC44" s="1068">
        <v>0</v>
      </c>
      <c r="AD44" s="1070">
        <v>0</v>
      </c>
      <c r="AE44" s="1070">
        <v>0</v>
      </c>
      <c r="AF44" s="1068">
        <v>0</v>
      </c>
      <c r="AG44" s="1070">
        <v>0</v>
      </c>
      <c r="AH44" s="1071">
        <v>0</v>
      </c>
      <c r="AI44" s="1066"/>
      <c r="AJ44" s="1066"/>
    </row>
    <row r="45" spans="1:36" s="1061" customFormat="1" ht="15">
      <c r="A45" s="1067" t="s">
        <v>623</v>
      </c>
      <c r="B45" s="1068">
        <v>0</v>
      </c>
      <c r="C45" s="1070">
        <v>0</v>
      </c>
      <c r="D45" s="1070">
        <v>0</v>
      </c>
      <c r="E45" s="1068">
        <v>0</v>
      </c>
      <c r="F45" s="1070">
        <v>0</v>
      </c>
      <c r="G45" s="1070">
        <v>0</v>
      </c>
      <c r="H45" s="1068">
        <v>0</v>
      </c>
      <c r="I45" s="1070">
        <v>0</v>
      </c>
      <c r="J45" s="1070">
        <v>0</v>
      </c>
      <c r="K45" s="1068">
        <v>0</v>
      </c>
      <c r="L45" s="1070">
        <v>0</v>
      </c>
      <c r="M45" s="1070">
        <v>0</v>
      </c>
      <c r="N45" s="1068">
        <v>0</v>
      </c>
      <c r="O45" s="1070">
        <v>0</v>
      </c>
      <c r="P45" s="1070">
        <v>0</v>
      </c>
      <c r="Q45" s="1068">
        <v>0</v>
      </c>
      <c r="R45" s="1070">
        <v>0</v>
      </c>
      <c r="S45" s="1070">
        <v>0</v>
      </c>
      <c r="T45" s="1068">
        <v>0</v>
      </c>
      <c r="U45" s="1070">
        <v>0</v>
      </c>
      <c r="V45" s="1070">
        <v>0</v>
      </c>
      <c r="W45" s="1068">
        <v>0</v>
      </c>
      <c r="X45" s="1070">
        <v>0</v>
      </c>
      <c r="Y45" s="1070">
        <v>0</v>
      </c>
      <c r="Z45" s="1068">
        <v>0</v>
      </c>
      <c r="AA45" s="1070">
        <v>0</v>
      </c>
      <c r="AB45" s="1070">
        <v>0</v>
      </c>
      <c r="AC45" s="1068">
        <v>0</v>
      </c>
      <c r="AD45" s="1070">
        <v>0</v>
      </c>
      <c r="AE45" s="1070">
        <v>0</v>
      </c>
      <c r="AF45" s="1068">
        <v>0</v>
      </c>
      <c r="AG45" s="1070">
        <v>0</v>
      </c>
      <c r="AH45" s="1071">
        <v>0</v>
      </c>
      <c r="AI45" s="1066"/>
      <c r="AJ45" s="1066"/>
    </row>
    <row r="46" spans="1:36" s="1061" customFormat="1" ht="15">
      <c r="A46" s="1067" t="s">
        <v>393</v>
      </c>
      <c r="B46" s="1068">
        <v>0</v>
      </c>
      <c r="C46" s="1070">
        <v>0</v>
      </c>
      <c r="D46" s="1070">
        <v>0</v>
      </c>
      <c r="E46" s="1068">
        <v>0</v>
      </c>
      <c r="F46" s="1070">
        <v>0</v>
      </c>
      <c r="G46" s="1070">
        <v>0</v>
      </c>
      <c r="H46" s="1068">
        <v>0</v>
      </c>
      <c r="I46" s="1070">
        <v>0</v>
      </c>
      <c r="J46" s="1070">
        <v>0</v>
      </c>
      <c r="K46" s="1068">
        <v>0</v>
      </c>
      <c r="L46" s="1070">
        <v>0</v>
      </c>
      <c r="M46" s="1070">
        <v>0</v>
      </c>
      <c r="N46" s="1068">
        <v>0</v>
      </c>
      <c r="O46" s="1070">
        <v>0</v>
      </c>
      <c r="P46" s="1070">
        <v>0</v>
      </c>
      <c r="Q46" s="1068">
        <v>0</v>
      </c>
      <c r="R46" s="1070">
        <v>0</v>
      </c>
      <c r="S46" s="1070">
        <v>0</v>
      </c>
      <c r="T46" s="1068">
        <v>0</v>
      </c>
      <c r="U46" s="1070">
        <v>0</v>
      </c>
      <c r="V46" s="1070">
        <v>0</v>
      </c>
      <c r="W46" s="1068">
        <v>0</v>
      </c>
      <c r="X46" s="1070">
        <v>0</v>
      </c>
      <c r="Y46" s="1070">
        <v>0</v>
      </c>
      <c r="Z46" s="1068">
        <v>0</v>
      </c>
      <c r="AA46" s="1070">
        <v>0</v>
      </c>
      <c r="AB46" s="1070">
        <v>0</v>
      </c>
      <c r="AC46" s="1068">
        <v>0</v>
      </c>
      <c r="AD46" s="1070">
        <v>0</v>
      </c>
      <c r="AE46" s="1070">
        <v>0</v>
      </c>
      <c r="AF46" s="1068">
        <v>0</v>
      </c>
      <c r="AG46" s="1070">
        <v>0</v>
      </c>
      <c r="AH46" s="1071">
        <v>0</v>
      </c>
      <c r="AI46" s="1066"/>
      <c r="AJ46" s="1066"/>
    </row>
    <row r="47" spans="1:36" s="1061" customFormat="1" ht="15">
      <c r="A47" s="1067" t="s">
        <v>397</v>
      </c>
      <c r="B47" s="1068">
        <v>130364.788</v>
      </c>
      <c r="C47" s="1070">
        <v>3.8028169014084505</v>
      </c>
      <c r="D47" s="1070">
        <v>130378.558</v>
      </c>
      <c r="E47" s="1068">
        <v>1213989.289</v>
      </c>
      <c r="F47" s="1070">
        <v>0</v>
      </c>
      <c r="G47" s="1070">
        <v>1213989.289</v>
      </c>
      <c r="H47" s="1068">
        <v>748246.661</v>
      </c>
      <c r="I47" s="1070">
        <v>0</v>
      </c>
      <c r="J47" s="1070">
        <v>748246.661</v>
      </c>
      <c r="K47" s="1068">
        <v>83304.042</v>
      </c>
      <c r="L47" s="1070">
        <v>0</v>
      </c>
      <c r="M47" s="1070">
        <v>83304.042</v>
      </c>
      <c r="N47" s="1068">
        <v>82952.481</v>
      </c>
      <c r="O47" s="1070">
        <v>0</v>
      </c>
      <c r="P47" s="1070">
        <v>82952.481</v>
      </c>
      <c r="Q47" s="1068">
        <v>0</v>
      </c>
      <c r="R47" s="1070">
        <v>0</v>
      </c>
      <c r="S47" s="1070">
        <v>0</v>
      </c>
      <c r="T47" s="1068">
        <v>0</v>
      </c>
      <c r="U47" s="1070">
        <v>0</v>
      </c>
      <c r="V47" s="1070">
        <v>0</v>
      </c>
      <c r="W47" s="1068">
        <v>16348.304</v>
      </c>
      <c r="X47" s="1070">
        <v>2634.8492129246065</v>
      </c>
      <c r="Y47" s="1070">
        <v>25889.094</v>
      </c>
      <c r="Z47" s="1068">
        <v>226758.662</v>
      </c>
      <c r="AA47" s="1070">
        <v>0</v>
      </c>
      <c r="AB47" s="1070">
        <v>226758.662</v>
      </c>
      <c r="AC47" s="1068">
        <v>237882.41</v>
      </c>
      <c r="AD47" s="1070">
        <v>2.996685998342999</v>
      </c>
      <c r="AE47" s="1070">
        <v>237893.261</v>
      </c>
      <c r="AF47" s="1068">
        <v>2739846.642</v>
      </c>
      <c r="AG47" s="1070">
        <v>2641.648715824358</v>
      </c>
      <c r="AH47" s="1071">
        <v>2749412.052</v>
      </c>
      <c r="AI47" s="1066"/>
      <c r="AJ47" s="1066"/>
    </row>
    <row r="48" spans="1:36" s="1061" customFormat="1" ht="15">
      <c r="A48" s="1067" t="s">
        <v>624</v>
      </c>
      <c r="B48" s="1068">
        <v>0</v>
      </c>
      <c r="C48" s="1070">
        <v>0</v>
      </c>
      <c r="D48" s="1070">
        <v>0</v>
      </c>
      <c r="E48" s="1068">
        <v>0</v>
      </c>
      <c r="F48" s="1070">
        <v>0</v>
      </c>
      <c r="G48" s="1070">
        <v>0</v>
      </c>
      <c r="H48" s="1068">
        <v>0</v>
      </c>
      <c r="I48" s="1070">
        <v>0</v>
      </c>
      <c r="J48" s="1070">
        <v>0</v>
      </c>
      <c r="K48" s="1068">
        <v>0</v>
      </c>
      <c r="L48" s="1070">
        <v>0</v>
      </c>
      <c r="M48" s="1070">
        <v>0</v>
      </c>
      <c r="N48" s="1068">
        <v>0</v>
      </c>
      <c r="O48" s="1070">
        <v>0</v>
      </c>
      <c r="P48" s="1070">
        <v>0</v>
      </c>
      <c r="Q48" s="1068">
        <v>0</v>
      </c>
      <c r="R48" s="1070">
        <v>0</v>
      </c>
      <c r="S48" s="1070">
        <v>0</v>
      </c>
      <c r="T48" s="1068">
        <v>0</v>
      </c>
      <c r="U48" s="1070">
        <v>0</v>
      </c>
      <c r="V48" s="1070">
        <v>0</v>
      </c>
      <c r="W48" s="1068">
        <v>0</v>
      </c>
      <c r="X48" s="1070">
        <v>0</v>
      </c>
      <c r="Y48" s="1070">
        <v>0</v>
      </c>
      <c r="Z48" s="1068">
        <v>0</v>
      </c>
      <c r="AA48" s="1070">
        <v>0</v>
      </c>
      <c r="AB48" s="1070">
        <v>0</v>
      </c>
      <c r="AC48" s="1068">
        <v>0</v>
      </c>
      <c r="AD48" s="1070">
        <v>39.51919359293013</v>
      </c>
      <c r="AE48" s="1070">
        <v>143.099</v>
      </c>
      <c r="AF48" s="1068">
        <v>0</v>
      </c>
      <c r="AG48" s="1070">
        <v>39.51919359293013</v>
      </c>
      <c r="AH48" s="1071">
        <v>143.099</v>
      </c>
      <c r="AI48" s="1066"/>
      <c r="AJ48" s="1066"/>
    </row>
    <row r="49" spans="1:36" s="1061" customFormat="1" ht="15">
      <c r="A49" s="1067" t="s">
        <v>625</v>
      </c>
      <c r="B49" s="1068">
        <v>0</v>
      </c>
      <c r="C49" s="1070">
        <v>0</v>
      </c>
      <c r="D49" s="1070">
        <v>0</v>
      </c>
      <c r="E49" s="1068">
        <v>0</v>
      </c>
      <c r="F49" s="1070">
        <v>0</v>
      </c>
      <c r="G49" s="1070">
        <v>0</v>
      </c>
      <c r="H49" s="1068">
        <v>0</v>
      </c>
      <c r="I49" s="1070">
        <v>0</v>
      </c>
      <c r="J49" s="1070">
        <v>0</v>
      </c>
      <c r="K49" s="1068">
        <v>0</v>
      </c>
      <c r="L49" s="1070">
        <v>0</v>
      </c>
      <c r="M49" s="1070">
        <v>0</v>
      </c>
      <c r="N49" s="1068">
        <v>0</v>
      </c>
      <c r="O49" s="1070">
        <v>0</v>
      </c>
      <c r="P49" s="1070">
        <v>0</v>
      </c>
      <c r="Q49" s="1068">
        <v>0</v>
      </c>
      <c r="R49" s="1070">
        <v>0</v>
      </c>
      <c r="S49" s="1070">
        <v>0</v>
      </c>
      <c r="T49" s="1068">
        <v>0</v>
      </c>
      <c r="U49" s="1070">
        <v>0</v>
      </c>
      <c r="V49" s="1070">
        <v>0</v>
      </c>
      <c r="W49" s="1068">
        <v>0</v>
      </c>
      <c r="X49" s="1070">
        <v>6.104391052195526</v>
      </c>
      <c r="Y49" s="1070">
        <v>22.104</v>
      </c>
      <c r="Z49" s="1068">
        <v>0</v>
      </c>
      <c r="AA49" s="1070">
        <v>0</v>
      </c>
      <c r="AB49" s="1070">
        <v>0</v>
      </c>
      <c r="AC49" s="1068">
        <v>0</v>
      </c>
      <c r="AD49" s="1070">
        <v>0</v>
      </c>
      <c r="AE49" s="1070">
        <v>0</v>
      </c>
      <c r="AF49" s="1068">
        <v>0</v>
      </c>
      <c r="AG49" s="1070">
        <v>6.104391052195526</v>
      </c>
      <c r="AH49" s="1071">
        <v>22.104</v>
      </c>
      <c r="AI49" s="1066"/>
      <c r="AJ49" s="1066"/>
    </row>
    <row r="50" spans="1:36" s="1061" customFormat="1" ht="15">
      <c r="A50" s="1067" t="s">
        <v>626</v>
      </c>
      <c r="B50" s="1068">
        <v>0</v>
      </c>
      <c r="C50" s="1070">
        <v>0</v>
      </c>
      <c r="D50" s="1070">
        <v>0</v>
      </c>
      <c r="E50" s="1068">
        <v>0</v>
      </c>
      <c r="F50" s="1070">
        <v>0</v>
      </c>
      <c r="G50" s="1070">
        <v>0</v>
      </c>
      <c r="H50" s="1068">
        <v>0</v>
      </c>
      <c r="I50" s="1070">
        <v>0</v>
      </c>
      <c r="J50" s="1070">
        <v>0</v>
      </c>
      <c r="K50" s="1068">
        <v>0</v>
      </c>
      <c r="L50" s="1070">
        <v>0</v>
      </c>
      <c r="M50" s="1070">
        <v>0</v>
      </c>
      <c r="N50" s="1068">
        <v>0</v>
      </c>
      <c r="O50" s="1070">
        <v>0</v>
      </c>
      <c r="P50" s="1070">
        <v>0</v>
      </c>
      <c r="Q50" s="1068">
        <v>0</v>
      </c>
      <c r="R50" s="1070">
        <v>0</v>
      </c>
      <c r="S50" s="1070">
        <v>0</v>
      </c>
      <c r="T50" s="1068">
        <v>0</v>
      </c>
      <c r="U50" s="1070">
        <v>0</v>
      </c>
      <c r="V50" s="1070">
        <v>0</v>
      </c>
      <c r="W50" s="1068">
        <v>0</v>
      </c>
      <c r="X50" s="1070">
        <v>0</v>
      </c>
      <c r="Y50" s="1070">
        <v>0</v>
      </c>
      <c r="Z50" s="1068">
        <v>0</v>
      </c>
      <c r="AA50" s="1070">
        <v>0</v>
      </c>
      <c r="AB50" s="1070">
        <v>0</v>
      </c>
      <c r="AC50" s="1068">
        <v>0</v>
      </c>
      <c r="AD50" s="1070">
        <v>0</v>
      </c>
      <c r="AE50" s="1070">
        <v>0</v>
      </c>
      <c r="AF50" s="1068">
        <v>0</v>
      </c>
      <c r="AG50" s="1070">
        <v>0</v>
      </c>
      <c r="AH50" s="1071">
        <v>0</v>
      </c>
      <c r="AI50" s="1066"/>
      <c r="AJ50" s="1066"/>
    </row>
    <row r="51" spans="1:36" s="1061" customFormat="1" ht="15">
      <c r="A51" s="1067" t="s">
        <v>970</v>
      </c>
      <c r="B51" s="1068">
        <v>0</v>
      </c>
      <c r="C51" s="1070">
        <v>0</v>
      </c>
      <c r="D51" s="1070">
        <v>0</v>
      </c>
      <c r="E51" s="1068">
        <v>0</v>
      </c>
      <c r="F51" s="1070">
        <v>0</v>
      </c>
      <c r="G51" s="1070">
        <v>0</v>
      </c>
      <c r="H51" s="1068">
        <v>0</v>
      </c>
      <c r="I51" s="1070">
        <v>0</v>
      </c>
      <c r="J51" s="1070">
        <v>0</v>
      </c>
      <c r="K51" s="1068">
        <v>0</v>
      </c>
      <c r="L51" s="1070">
        <v>0</v>
      </c>
      <c r="M51" s="1070">
        <v>0</v>
      </c>
      <c r="N51" s="1068">
        <v>0</v>
      </c>
      <c r="O51" s="1070">
        <v>0</v>
      </c>
      <c r="P51" s="1070">
        <v>0</v>
      </c>
      <c r="Q51" s="1068">
        <v>0</v>
      </c>
      <c r="R51" s="1070">
        <v>0</v>
      </c>
      <c r="S51" s="1070">
        <v>0</v>
      </c>
      <c r="T51" s="1068">
        <v>0</v>
      </c>
      <c r="U51" s="1070">
        <v>0</v>
      </c>
      <c r="V51" s="1070">
        <v>0</v>
      </c>
      <c r="W51" s="1068">
        <v>0</v>
      </c>
      <c r="X51" s="1070">
        <v>0</v>
      </c>
      <c r="Y51" s="1070">
        <v>0</v>
      </c>
      <c r="Z51" s="1068">
        <v>0</v>
      </c>
      <c r="AA51" s="1070">
        <v>0</v>
      </c>
      <c r="AB51" s="1070">
        <v>0</v>
      </c>
      <c r="AC51" s="1068">
        <v>0</v>
      </c>
      <c r="AD51" s="1070">
        <v>0</v>
      </c>
      <c r="AE51" s="1070">
        <v>0</v>
      </c>
      <c r="AF51" s="1068">
        <v>0</v>
      </c>
      <c r="AG51" s="1070">
        <v>0</v>
      </c>
      <c r="AH51" s="1071">
        <v>0</v>
      </c>
      <c r="AI51" s="1066"/>
      <c r="AJ51" s="1066"/>
    </row>
    <row r="52" spans="1:36" s="1061" customFormat="1" ht="15">
      <c r="A52" s="1072" t="s">
        <v>971</v>
      </c>
      <c r="B52" s="1073">
        <v>3163850.21</v>
      </c>
      <c r="C52" s="1074">
        <v>0</v>
      </c>
      <c r="D52" s="1075">
        <v>3163850.21</v>
      </c>
      <c r="E52" s="1073">
        <v>145968.715</v>
      </c>
      <c r="F52" s="1074">
        <v>0</v>
      </c>
      <c r="G52" s="1075">
        <v>145968.715</v>
      </c>
      <c r="H52" s="1073">
        <v>405987.503</v>
      </c>
      <c r="I52" s="1074">
        <v>0</v>
      </c>
      <c r="J52" s="1075">
        <v>405987.503</v>
      </c>
      <c r="K52" s="1073">
        <v>651468.363</v>
      </c>
      <c r="L52" s="1074">
        <v>0</v>
      </c>
      <c r="M52" s="1075">
        <v>651468.363</v>
      </c>
      <c r="N52" s="1073">
        <v>83924.079</v>
      </c>
      <c r="O52" s="1074">
        <v>0</v>
      </c>
      <c r="P52" s="1075">
        <v>83924.079</v>
      </c>
      <c r="Q52" s="1073">
        <v>1364216.866</v>
      </c>
      <c r="R52" s="1074">
        <v>0</v>
      </c>
      <c r="S52" s="1075">
        <v>1364216.866</v>
      </c>
      <c r="T52" s="1073">
        <v>0</v>
      </c>
      <c r="U52" s="1074">
        <v>0</v>
      </c>
      <c r="V52" s="1075">
        <v>0</v>
      </c>
      <c r="W52" s="1073">
        <v>346905.911</v>
      </c>
      <c r="X52" s="1074">
        <v>57077.35818834576</v>
      </c>
      <c r="Y52" s="1075">
        <v>553583.026</v>
      </c>
      <c r="Z52" s="1073">
        <v>41605.267</v>
      </c>
      <c r="AA52" s="1074">
        <v>0</v>
      </c>
      <c r="AB52" s="1075">
        <v>41605.267</v>
      </c>
      <c r="AC52" s="1073">
        <v>84257.587</v>
      </c>
      <c r="AD52" s="1074">
        <v>20.382767191383596</v>
      </c>
      <c r="AE52" s="1075">
        <v>84331.394</v>
      </c>
      <c r="AF52" s="1073">
        <v>6288184.505</v>
      </c>
      <c r="AG52" s="1074">
        <v>57097.74123170395</v>
      </c>
      <c r="AH52" s="1075">
        <v>6494935.427</v>
      </c>
      <c r="AI52" s="1066"/>
      <c r="AJ52" s="1066"/>
    </row>
    <row r="53" spans="1:36" s="1061" customFormat="1" ht="15">
      <c r="A53" s="1067" t="s">
        <v>961</v>
      </c>
      <c r="B53" s="1068">
        <v>0.039</v>
      </c>
      <c r="C53" s="1070">
        <v>0</v>
      </c>
      <c r="D53" s="1070">
        <v>0.039</v>
      </c>
      <c r="E53" s="1068">
        <v>0</v>
      </c>
      <c r="F53" s="1070">
        <v>0</v>
      </c>
      <c r="G53" s="1070">
        <v>0</v>
      </c>
      <c r="H53" s="1068">
        <v>0</v>
      </c>
      <c r="I53" s="1070">
        <v>0</v>
      </c>
      <c r="J53" s="1070">
        <v>0</v>
      </c>
      <c r="K53" s="1068">
        <v>0</v>
      </c>
      <c r="L53" s="1070">
        <v>0</v>
      </c>
      <c r="M53" s="1070">
        <v>0</v>
      </c>
      <c r="N53" s="1068">
        <v>0</v>
      </c>
      <c r="O53" s="1070">
        <v>0</v>
      </c>
      <c r="P53" s="1070">
        <v>0</v>
      </c>
      <c r="Q53" s="1068">
        <v>0</v>
      </c>
      <c r="R53" s="1070">
        <v>0</v>
      </c>
      <c r="S53" s="1070">
        <v>0</v>
      </c>
      <c r="T53" s="1068">
        <v>0</v>
      </c>
      <c r="U53" s="1070">
        <v>0</v>
      </c>
      <c r="V53" s="1070">
        <v>0</v>
      </c>
      <c r="W53" s="1068">
        <v>0</v>
      </c>
      <c r="X53" s="1070">
        <v>0</v>
      </c>
      <c r="Y53" s="1070">
        <v>0</v>
      </c>
      <c r="Z53" s="1068">
        <v>0</v>
      </c>
      <c r="AA53" s="1070">
        <v>0</v>
      </c>
      <c r="AB53" s="1070">
        <v>0</v>
      </c>
      <c r="AC53" s="1068">
        <v>0</v>
      </c>
      <c r="AD53" s="1070">
        <v>0</v>
      </c>
      <c r="AE53" s="1070">
        <v>0</v>
      </c>
      <c r="AF53" s="1068">
        <v>0.039</v>
      </c>
      <c r="AG53" s="1070">
        <v>0</v>
      </c>
      <c r="AH53" s="1071">
        <v>0.039</v>
      </c>
      <c r="AI53" s="1066"/>
      <c r="AJ53" s="1066"/>
    </row>
    <row r="54" spans="1:36" s="1061" customFormat="1" ht="15">
      <c r="A54" s="1067" t="s">
        <v>623</v>
      </c>
      <c r="B54" s="1068">
        <v>939059.976</v>
      </c>
      <c r="C54" s="1070">
        <v>0</v>
      </c>
      <c r="D54" s="1070">
        <v>939059.976</v>
      </c>
      <c r="E54" s="1068">
        <v>0</v>
      </c>
      <c r="F54" s="1070">
        <v>0</v>
      </c>
      <c r="G54" s="1070">
        <v>0</v>
      </c>
      <c r="H54" s="1068">
        <v>0</v>
      </c>
      <c r="I54" s="1070">
        <v>0</v>
      </c>
      <c r="J54" s="1070">
        <v>0</v>
      </c>
      <c r="K54" s="1068">
        <v>0</v>
      </c>
      <c r="L54" s="1070">
        <v>0</v>
      </c>
      <c r="M54" s="1070">
        <v>0</v>
      </c>
      <c r="N54" s="1068">
        <v>0</v>
      </c>
      <c r="O54" s="1070">
        <v>0</v>
      </c>
      <c r="P54" s="1070">
        <v>0</v>
      </c>
      <c r="Q54" s="1068">
        <v>938939.574</v>
      </c>
      <c r="R54" s="1070">
        <v>0</v>
      </c>
      <c r="S54" s="1070">
        <v>938939.574</v>
      </c>
      <c r="T54" s="1068">
        <v>0</v>
      </c>
      <c r="U54" s="1070">
        <v>0</v>
      </c>
      <c r="V54" s="1070">
        <v>0</v>
      </c>
      <c r="W54" s="1068">
        <v>0</v>
      </c>
      <c r="X54" s="1070">
        <v>0</v>
      </c>
      <c r="Y54" s="1070">
        <v>0</v>
      </c>
      <c r="Z54" s="1068">
        <v>0</v>
      </c>
      <c r="AA54" s="1070">
        <v>0</v>
      </c>
      <c r="AB54" s="1070">
        <v>0</v>
      </c>
      <c r="AC54" s="1068">
        <v>0</v>
      </c>
      <c r="AD54" s="1070">
        <v>0</v>
      </c>
      <c r="AE54" s="1070">
        <v>0</v>
      </c>
      <c r="AF54" s="1068">
        <v>1877999.551</v>
      </c>
      <c r="AG54" s="1070">
        <v>0</v>
      </c>
      <c r="AH54" s="1071">
        <v>1877999.551</v>
      </c>
      <c r="AI54" s="1066"/>
      <c r="AJ54" s="1066"/>
    </row>
    <row r="55" spans="1:36" s="1061" customFormat="1" ht="15">
      <c r="A55" s="1067" t="s">
        <v>397</v>
      </c>
      <c r="B55" s="1068">
        <v>2224790.194</v>
      </c>
      <c r="C55" s="1070">
        <v>0</v>
      </c>
      <c r="D55" s="1070">
        <v>2224790.194</v>
      </c>
      <c r="E55" s="1068">
        <v>145968.715</v>
      </c>
      <c r="F55" s="1070">
        <v>0</v>
      </c>
      <c r="G55" s="1070">
        <v>145968.715</v>
      </c>
      <c r="H55" s="1068">
        <v>405987.503</v>
      </c>
      <c r="I55" s="1070">
        <v>0</v>
      </c>
      <c r="J55" s="1070">
        <v>405987.503</v>
      </c>
      <c r="K55" s="1068">
        <v>651468.363</v>
      </c>
      <c r="L55" s="1070">
        <v>0</v>
      </c>
      <c r="M55" s="1070">
        <v>651468.363</v>
      </c>
      <c r="N55" s="1068">
        <v>79397.52</v>
      </c>
      <c r="O55" s="1070">
        <v>0</v>
      </c>
      <c r="P55" s="1070">
        <v>79397.52</v>
      </c>
      <c r="Q55" s="1068">
        <v>425277.292</v>
      </c>
      <c r="R55" s="1070">
        <v>0</v>
      </c>
      <c r="S55" s="1070">
        <v>425277.292</v>
      </c>
      <c r="T55" s="1068">
        <v>0</v>
      </c>
      <c r="U55" s="1070">
        <v>0</v>
      </c>
      <c r="V55" s="1070">
        <v>0</v>
      </c>
      <c r="W55" s="1068">
        <v>346905.911</v>
      </c>
      <c r="X55" s="1070">
        <v>57076.353493510076</v>
      </c>
      <c r="Y55" s="1070">
        <v>553579.387</v>
      </c>
      <c r="Z55" s="1068">
        <v>41605.267</v>
      </c>
      <c r="AA55" s="1070">
        <v>0</v>
      </c>
      <c r="AB55" s="1070">
        <v>41605.267</v>
      </c>
      <c r="AC55" s="1068">
        <v>84257.587</v>
      </c>
      <c r="AD55" s="1070">
        <v>20.382767191383596</v>
      </c>
      <c r="AE55" s="1070">
        <v>84331.394</v>
      </c>
      <c r="AF55" s="1068">
        <v>4405658.355</v>
      </c>
      <c r="AG55" s="1070">
        <v>57096.736536868266</v>
      </c>
      <c r="AH55" s="1071">
        <v>4612405.639</v>
      </c>
      <c r="AI55" s="1066"/>
      <c r="AJ55" s="1066"/>
    </row>
    <row r="56" spans="1:36" s="1061" customFormat="1" ht="15">
      <c r="A56" s="1067" t="s">
        <v>972</v>
      </c>
      <c r="B56" s="1068">
        <v>0</v>
      </c>
      <c r="C56" s="1070">
        <v>0</v>
      </c>
      <c r="D56" s="1070">
        <v>0</v>
      </c>
      <c r="E56" s="1068">
        <v>0</v>
      </c>
      <c r="F56" s="1070">
        <v>0</v>
      </c>
      <c r="G56" s="1070">
        <v>0</v>
      </c>
      <c r="H56" s="1068">
        <v>0</v>
      </c>
      <c r="I56" s="1070">
        <v>0</v>
      </c>
      <c r="J56" s="1070">
        <v>0</v>
      </c>
      <c r="K56" s="1068">
        <v>0</v>
      </c>
      <c r="L56" s="1070">
        <v>0</v>
      </c>
      <c r="M56" s="1070">
        <v>0</v>
      </c>
      <c r="N56" s="1068">
        <v>0</v>
      </c>
      <c r="O56" s="1070">
        <v>0</v>
      </c>
      <c r="P56" s="1070">
        <v>0</v>
      </c>
      <c r="Q56" s="1068">
        <v>0</v>
      </c>
      <c r="R56" s="1070">
        <v>0</v>
      </c>
      <c r="S56" s="1070">
        <v>0</v>
      </c>
      <c r="T56" s="1068">
        <v>0</v>
      </c>
      <c r="U56" s="1070">
        <v>0</v>
      </c>
      <c r="V56" s="1070">
        <v>0</v>
      </c>
      <c r="W56" s="1068">
        <v>0</v>
      </c>
      <c r="X56" s="1070">
        <v>0</v>
      </c>
      <c r="Y56" s="1070">
        <v>0</v>
      </c>
      <c r="Z56" s="1068">
        <v>0</v>
      </c>
      <c r="AA56" s="1070">
        <v>0</v>
      </c>
      <c r="AB56" s="1070">
        <v>0</v>
      </c>
      <c r="AC56" s="1068">
        <v>0</v>
      </c>
      <c r="AD56" s="1070">
        <v>0</v>
      </c>
      <c r="AE56" s="1070">
        <v>0</v>
      </c>
      <c r="AF56" s="1068">
        <v>0</v>
      </c>
      <c r="AG56" s="1070">
        <v>0</v>
      </c>
      <c r="AH56" s="1071">
        <v>0</v>
      </c>
      <c r="AI56" s="1066"/>
      <c r="AJ56" s="1066"/>
    </row>
    <row r="57" spans="1:36" s="1061" customFormat="1" ht="15">
      <c r="A57" s="1067" t="s">
        <v>973</v>
      </c>
      <c r="B57" s="1068">
        <v>2224790.194</v>
      </c>
      <c r="C57" s="1070">
        <v>0</v>
      </c>
      <c r="D57" s="1070">
        <v>2224790.194</v>
      </c>
      <c r="E57" s="1068">
        <v>145968.715</v>
      </c>
      <c r="F57" s="1070">
        <v>0</v>
      </c>
      <c r="G57" s="1070">
        <v>145968.715</v>
      </c>
      <c r="H57" s="1068">
        <v>405987.503</v>
      </c>
      <c r="I57" s="1070">
        <v>0</v>
      </c>
      <c r="J57" s="1070">
        <v>405987.503</v>
      </c>
      <c r="K57" s="1068">
        <v>651468.363</v>
      </c>
      <c r="L57" s="1070">
        <v>0</v>
      </c>
      <c r="M57" s="1070">
        <v>651468.363</v>
      </c>
      <c r="N57" s="1068">
        <v>79397.52</v>
      </c>
      <c r="O57" s="1070">
        <v>0</v>
      </c>
      <c r="P57" s="1070">
        <v>79397.52</v>
      </c>
      <c r="Q57" s="1068">
        <v>425277.292</v>
      </c>
      <c r="R57" s="1070">
        <v>0</v>
      </c>
      <c r="S57" s="1070">
        <v>425277.292</v>
      </c>
      <c r="T57" s="1068">
        <v>0</v>
      </c>
      <c r="U57" s="1070">
        <v>0</v>
      </c>
      <c r="V57" s="1070">
        <v>0</v>
      </c>
      <c r="W57" s="1068">
        <v>346905.911</v>
      </c>
      <c r="X57" s="1070">
        <v>57076.353493510076</v>
      </c>
      <c r="Y57" s="1070">
        <v>553579.387</v>
      </c>
      <c r="Z57" s="1068">
        <v>41605.267</v>
      </c>
      <c r="AA57" s="1070">
        <v>0</v>
      </c>
      <c r="AB57" s="1070">
        <v>41605.267</v>
      </c>
      <c r="AC57" s="1068">
        <v>84257.587</v>
      </c>
      <c r="AD57" s="1070">
        <v>20.382767191383596</v>
      </c>
      <c r="AE57" s="1070">
        <v>84331.394</v>
      </c>
      <c r="AF57" s="1068">
        <v>4405658.355</v>
      </c>
      <c r="AG57" s="1070">
        <v>57096.736536868266</v>
      </c>
      <c r="AH57" s="1071">
        <v>4612405.639</v>
      </c>
      <c r="AI57" s="1066"/>
      <c r="AJ57" s="1066"/>
    </row>
    <row r="58" spans="1:36" s="1061" customFormat="1" ht="15">
      <c r="A58" s="1067" t="s">
        <v>974</v>
      </c>
      <c r="B58" s="1068">
        <v>11.772</v>
      </c>
      <c r="C58" s="1070">
        <v>0</v>
      </c>
      <c r="D58" s="1070">
        <v>11.772</v>
      </c>
      <c r="E58" s="1068">
        <v>0</v>
      </c>
      <c r="F58" s="1070">
        <v>0</v>
      </c>
      <c r="G58" s="1070">
        <v>0</v>
      </c>
      <c r="H58" s="1068">
        <v>0</v>
      </c>
      <c r="I58" s="1070">
        <v>0</v>
      </c>
      <c r="J58" s="1070">
        <v>0</v>
      </c>
      <c r="K58" s="1068">
        <v>50949.377</v>
      </c>
      <c r="L58" s="1070">
        <v>0</v>
      </c>
      <c r="M58" s="1070">
        <v>50949.377</v>
      </c>
      <c r="N58" s="1068">
        <v>0</v>
      </c>
      <c r="O58" s="1070">
        <v>0</v>
      </c>
      <c r="P58" s="1070">
        <v>0</v>
      </c>
      <c r="Q58" s="1068">
        <v>0</v>
      </c>
      <c r="R58" s="1070">
        <v>0</v>
      </c>
      <c r="S58" s="1070">
        <v>0</v>
      </c>
      <c r="T58" s="1068">
        <v>0</v>
      </c>
      <c r="U58" s="1070">
        <v>0</v>
      </c>
      <c r="V58" s="1070">
        <v>0</v>
      </c>
      <c r="W58" s="1068">
        <v>345399.603</v>
      </c>
      <c r="X58" s="1070">
        <v>56985.601491300746</v>
      </c>
      <c r="Y58" s="1070">
        <v>551744.466</v>
      </c>
      <c r="Z58" s="1068">
        <v>0</v>
      </c>
      <c r="AA58" s="1070">
        <v>0</v>
      </c>
      <c r="AB58" s="1070">
        <v>0</v>
      </c>
      <c r="AC58" s="1068">
        <v>0</v>
      </c>
      <c r="AD58" s="1070">
        <v>0</v>
      </c>
      <c r="AE58" s="1070">
        <v>0</v>
      </c>
      <c r="AF58" s="1068">
        <v>396360.753</v>
      </c>
      <c r="AG58" s="1070">
        <v>56985.601491300746</v>
      </c>
      <c r="AH58" s="1071">
        <v>602705.617</v>
      </c>
      <c r="AI58" s="1066"/>
      <c r="AJ58" s="1066"/>
    </row>
    <row r="59" spans="1:36" s="1061" customFormat="1" ht="15">
      <c r="A59" s="1067" t="s">
        <v>625</v>
      </c>
      <c r="B59" s="1068">
        <v>0</v>
      </c>
      <c r="C59" s="1070">
        <v>0</v>
      </c>
      <c r="D59" s="1070">
        <v>0</v>
      </c>
      <c r="E59" s="1068">
        <v>0</v>
      </c>
      <c r="F59" s="1070">
        <v>0</v>
      </c>
      <c r="G59" s="1070">
        <v>0</v>
      </c>
      <c r="H59" s="1068">
        <v>0</v>
      </c>
      <c r="I59" s="1070">
        <v>0</v>
      </c>
      <c r="J59" s="1070">
        <v>0</v>
      </c>
      <c r="K59" s="1068">
        <v>0</v>
      </c>
      <c r="L59" s="1070">
        <v>0</v>
      </c>
      <c r="M59" s="1070">
        <v>0</v>
      </c>
      <c r="N59" s="1068">
        <v>0</v>
      </c>
      <c r="O59" s="1070">
        <v>0</v>
      </c>
      <c r="P59" s="1070">
        <v>0</v>
      </c>
      <c r="Q59" s="1068">
        <v>0</v>
      </c>
      <c r="R59" s="1070">
        <v>0</v>
      </c>
      <c r="S59" s="1070">
        <v>0</v>
      </c>
      <c r="T59" s="1068">
        <v>0</v>
      </c>
      <c r="U59" s="1070">
        <v>0</v>
      </c>
      <c r="V59" s="1070">
        <v>0</v>
      </c>
      <c r="W59" s="1068">
        <v>0</v>
      </c>
      <c r="X59" s="1070">
        <v>1.0046948356807512</v>
      </c>
      <c r="Y59" s="1070">
        <v>3.638</v>
      </c>
      <c r="Z59" s="1068">
        <v>0</v>
      </c>
      <c r="AA59" s="1070">
        <v>0</v>
      </c>
      <c r="AB59" s="1070">
        <v>0</v>
      </c>
      <c r="AC59" s="1068">
        <v>0</v>
      </c>
      <c r="AD59" s="1070">
        <v>0</v>
      </c>
      <c r="AE59" s="1070">
        <v>0</v>
      </c>
      <c r="AF59" s="1068">
        <v>0</v>
      </c>
      <c r="AG59" s="1070">
        <v>1.0046948356807512</v>
      </c>
      <c r="AH59" s="1071">
        <v>3.638</v>
      </c>
      <c r="AI59" s="1066"/>
      <c r="AJ59" s="1066"/>
    </row>
    <row r="60" spans="1:36" s="1061" customFormat="1" ht="15">
      <c r="A60" s="1067" t="s">
        <v>975</v>
      </c>
      <c r="B60" s="1068">
        <v>0</v>
      </c>
      <c r="C60" s="1070">
        <v>0</v>
      </c>
      <c r="D60" s="1070">
        <v>0</v>
      </c>
      <c r="E60" s="1068">
        <v>0</v>
      </c>
      <c r="F60" s="1070">
        <v>0</v>
      </c>
      <c r="G60" s="1070">
        <v>0</v>
      </c>
      <c r="H60" s="1068">
        <v>0</v>
      </c>
      <c r="I60" s="1070">
        <v>0</v>
      </c>
      <c r="J60" s="1070">
        <v>0</v>
      </c>
      <c r="K60" s="1068">
        <v>0</v>
      </c>
      <c r="L60" s="1070">
        <v>0</v>
      </c>
      <c r="M60" s="1070">
        <v>0</v>
      </c>
      <c r="N60" s="1068">
        <v>4526.558</v>
      </c>
      <c r="O60" s="1070">
        <v>0</v>
      </c>
      <c r="P60" s="1070">
        <v>4526.558</v>
      </c>
      <c r="Q60" s="1068">
        <v>0</v>
      </c>
      <c r="R60" s="1070">
        <v>0</v>
      </c>
      <c r="S60" s="1070">
        <v>0</v>
      </c>
      <c r="T60" s="1068">
        <v>0</v>
      </c>
      <c r="U60" s="1070">
        <v>0</v>
      </c>
      <c r="V60" s="1070">
        <v>0</v>
      </c>
      <c r="W60" s="1068">
        <v>0</v>
      </c>
      <c r="X60" s="1070">
        <v>0</v>
      </c>
      <c r="Y60" s="1070">
        <v>0</v>
      </c>
      <c r="Z60" s="1068">
        <v>0</v>
      </c>
      <c r="AA60" s="1070">
        <v>0</v>
      </c>
      <c r="AB60" s="1070">
        <v>0</v>
      </c>
      <c r="AC60" s="1068">
        <v>0</v>
      </c>
      <c r="AD60" s="1070">
        <v>0</v>
      </c>
      <c r="AE60" s="1070">
        <v>0</v>
      </c>
      <c r="AF60" s="1068">
        <v>4526.558</v>
      </c>
      <c r="AG60" s="1070">
        <v>0</v>
      </c>
      <c r="AH60" s="1071">
        <v>4526.558</v>
      </c>
      <c r="AI60" s="1066"/>
      <c r="AJ60" s="1066"/>
    </row>
    <row r="61" spans="1:36" s="1061" customFormat="1" ht="15">
      <c r="A61" s="1067" t="s">
        <v>976</v>
      </c>
      <c r="B61" s="1068">
        <v>0</v>
      </c>
      <c r="C61" s="1070">
        <v>0</v>
      </c>
      <c r="D61" s="1070">
        <v>0</v>
      </c>
      <c r="E61" s="1068">
        <v>0</v>
      </c>
      <c r="F61" s="1070">
        <v>0</v>
      </c>
      <c r="G61" s="1070">
        <v>0</v>
      </c>
      <c r="H61" s="1068">
        <v>0</v>
      </c>
      <c r="I61" s="1070">
        <v>0</v>
      </c>
      <c r="J61" s="1070">
        <v>0</v>
      </c>
      <c r="K61" s="1068">
        <v>0</v>
      </c>
      <c r="L61" s="1070">
        <v>0</v>
      </c>
      <c r="M61" s="1070">
        <v>0</v>
      </c>
      <c r="N61" s="1068">
        <v>0</v>
      </c>
      <c r="O61" s="1070">
        <v>0</v>
      </c>
      <c r="P61" s="1070">
        <v>0</v>
      </c>
      <c r="Q61" s="1068">
        <v>0</v>
      </c>
      <c r="R61" s="1070">
        <v>0</v>
      </c>
      <c r="S61" s="1070">
        <v>0</v>
      </c>
      <c r="T61" s="1068">
        <v>0</v>
      </c>
      <c r="U61" s="1070">
        <v>0</v>
      </c>
      <c r="V61" s="1070">
        <v>0</v>
      </c>
      <c r="W61" s="1068">
        <v>0</v>
      </c>
      <c r="X61" s="1070">
        <v>0</v>
      </c>
      <c r="Y61" s="1070">
        <v>0</v>
      </c>
      <c r="Z61" s="1068">
        <v>0</v>
      </c>
      <c r="AA61" s="1070">
        <v>0</v>
      </c>
      <c r="AB61" s="1070">
        <v>0</v>
      </c>
      <c r="AC61" s="1068">
        <v>0</v>
      </c>
      <c r="AD61" s="1070">
        <v>0</v>
      </c>
      <c r="AE61" s="1070">
        <v>0</v>
      </c>
      <c r="AF61" s="1068">
        <v>0</v>
      </c>
      <c r="AG61" s="1070">
        <v>0</v>
      </c>
      <c r="AH61" s="1071">
        <v>0</v>
      </c>
      <c r="AI61" s="1066"/>
      <c r="AJ61" s="1066"/>
    </row>
    <row r="62" spans="1:36" s="1061" customFormat="1" ht="15">
      <c r="A62" s="1072" t="s">
        <v>977</v>
      </c>
      <c r="B62" s="1073">
        <v>0</v>
      </c>
      <c r="C62" s="1074">
        <v>194.7649820491577</v>
      </c>
      <c r="D62" s="1075">
        <v>705.244</v>
      </c>
      <c r="E62" s="1073">
        <v>0</v>
      </c>
      <c r="F62" s="1074">
        <v>0.4730737365368683</v>
      </c>
      <c r="G62" s="1075">
        <v>1.713</v>
      </c>
      <c r="H62" s="1073">
        <v>263.814</v>
      </c>
      <c r="I62" s="1074">
        <v>235.37365368682686</v>
      </c>
      <c r="J62" s="1075">
        <v>1116.102</v>
      </c>
      <c r="K62" s="1073">
        <v>147199.448</v>
      </c>
      <c r="L62" s="1074">
        <v>35.51146092239713</v>
      </c>
      <c r="M62" s="1075">
        <v>147328.036</v>
      </c>
      <c r="N62" s="1073">
        <v>0</v>
      </c>
      <c r="O62" s="1074">
        <v>0</v>
      </c>
      <c r="P62" s="1075">
        <v>0</v>
      </c>
      <c r="Q62" s="1073">
        <v>0</v>
      </c>
      <c r="R62" s="1074">
        <v>0</v>
      </c>
      <c r="S62" s="1075">
        <v>0</v>
      </c>
      <c r="T62" s="1073">
        <v>0</v>
      </c>
      <c r="U62" s="1074">
        <v>0</v>
      </c>
      <c r="V62" s="1075">
        <v>0</v>
      </c>
      <c r="W62" s="1073">
        <v>0</v>
      </c>
      <c r="X62" s="1074">
        <v>0</v>
      </c>
      <c r="Y62" s="1075">
        <v>0</v>
      </c>
      <c r="Z62" s="1073">
        <v>0</v>
      </c>
      <c r="AA62" s="1074">
        <v>0</v>
      </c>
      <c r="AB62" s="1075">
        <v>0</v>
      </c>
      <c r="AC62" s="1073">
        <v>29197.351</v>
      </c>
      <c r="AD62" s="1074">
        <v>0</v>
      </c>
      <c r="AE62" s="1075">
        <v>29197.351</v>
      </c>
      <c r="AF62" s="1073">
        <v>176660.614</v>
      </c>
      <c r="AG62" s="1074">
        <v>466.12372272852804</v>
      </c>
      <c r="AH62" s="1075">
        <v>178348.448</v>
      </c>
      <c r="AI62" s="1066"/>
      <c r="AJ62" s="1066"/>
    </row>
    <row r="63" spans="1:36" s="1061" customFormat="1" ht="15">
      <c r="A63" s="1067" t="s">
        <v>397</v>
      </c>
      <c r="B63" s="1076">
        <v>0</v>
      </c>
      <c r="C63" s="1070">
        <v>0</v>
      </c>
      <c r="D63" s="1069">
        <v>0</v>
      </c>
      <c r="E63" s="1076">
        <v>0</v>
      </c>
      <c r="F63" s="1070">
        <v>0</v>
      </c>
      <c r="G63" s="1069">
        <v>0</v>
      </c>
      <c r="H63" s="1076">
        <v>94.326</v>
      </c>
      <c r="I63" s="1070">
        <v>0</v>
      </c>
      <c r="J63" s="1069">
        <v>94.326</v>
      </c>
      <c r="K63" s="1076">
        <v>0</v>
      </c>
      <c r="L63" s="1070">
        <v>0</v>
      </c>
      <c r="M63" s="1069">
        <v>0</v>
      </c>
      <c r="N63" s="1076">
        <v>0</v>
      </c>
      <c r="O63" s="1070">
        <v>0</v>
      </c>
      <c r="P63" s="1069">
        <v>0</v>
      </c>
      <c r="Q63" s="1076">
        <v>0</v>
      </c>
      <c r="R63" s="1070">
        <v>0</v>
      </c>
      <c r="S63" s="1069">
        <v>0</v>
      </c>
      <c r="T63" s="1076">
        <v>0</v>
      </c>
      <c r="U63" s="1070">
        <v>0</v>
      </c>
      <c r="V63" s="1069">
        <v>0</v>
      </c>
      <c r="W63" s="1076">
        <v>0</v>
      </c>
      <c r="X63" s="1070">
        <v>0</v>
      </c>
      <c r="Y63" s="1069">
        <v>0</v>
      </c>
      <c r="Z63" s="1076">
        <v>0</v>
      </c>
      <c r="AA63" s="1070">
        <v>0</v>
      </c>
      <c r="AB63" s="1069">
        <v>0</v>
      </c>
      <c r="AC63" s="1076">
        <v>117.197</v>
      </c>
      <c r="AD63" s="1070">
        <v>0</v>
      </c>
      <c r="AE63" s="1069">
        <v>117.197</v>
      </c>
      <c r="AF63" s="1076">
        <v>211.524</v>
      </c>
      <c r="AG63" s="1070">
        <v>0</v>
      </c>
      <c r="AH63" s="1077">
        <v>211.524</v>
      </c>
      <c r="AI63" s="1066"/>
      <c r="AJ63" s="1066"/>
    </row>
    <row r="64" spans="1:36" s="1061" customFormat="1" ht="15">
      <c r="A64" s="1067" t="s">
        <v>637</v>
      </c>
      <c r="B64" s="1068">
        <v>0</v>
      </c>
      <c r="C64" s="1070">
        <v>194.7649820491577</v>
      </c>
      <c r="D64" s="1070">
        <v>705.244</v>
      </c>
      <c r="E64" s="1068">
        <v>0</v>
      </c>
      <c r="F64" s="1070">
        <v>0.4730737365368683</v>
      </c>
      <c r="G64" s="1070">
        <v>1.713</v>
      </c>
      <c r="H64" s="1068">
        <v>165.005</v>
      </c>
      <c r="I64" s="1070">
        <v>196.6028721347694</v>
      </c>
      <c r="J64" s="1070">
        <v>876.905</v>
      </c>
      <c r="K64" s="1068">
        <v>147199.448</v>
      </c>
      <c r="L64" s="1070">
        <v>35.51146092239713</v>
      </c>
      <c r="M64" s="1070">
        <v>147328.036</v>
      </c>
      <c r="N64" s="1068">
        <v>0</v>
      </c>
      <c r="O64" s="1070">
        <v>0</v>
      </c>
      <c r="P64" s="1070">
        <v>0</v>
      </c>
      <c r="Q64" s="1068">
        <v>0</v>
      </c>
      <c r="R64" s="1070">
        <v>0</v>
      </c>
      <c r="S64" s="1070">
        <v>0</v>
      </c>
      <c r="T64" s="1068">
        <v>0</v>
      </c>
      <c r="U64" s="1070">
        <v>0</v>
      </c>
      <c r="V64" s="1070">
        <v>0</v>
      </c>
      <c r="W64" s="1068">
        <v>0</v>
      </c>
      <c r="X64" s="1070">
        <v>0</v>
      </c>
      <c r="Y64" s="1070">
        <v>0</v>
      </c>
      <c r="Z64" s="1068">
        <v>0</v>
      </c>
      <c r="AA64" s="1070">
        <v>0</v>
      </c>
      <c r="AB64" s="1070">
        <v>0</v>
      </c>
      <c r="AC64" s="1068">
        <v>29080.153</v>
      </c>
      <c r="AD64" s="1070">
        <v>0</v>
      </c>
      <c r="AE64" s="1070">
        <v>29080.153</v>
      </c>
      <c r="AF64" s="1068">
        <v>176444.607</v>
      </c>
      <c r="AG64" s="1070">
        <v>427.35321734327533</v>
      </c>
      <c r="AH64" s="1071">
        <v>177992.053</v>
      </c>
      <c r="AI64" s="1066"/>
      <c r="AJ64" s="1066"/>
    </row>
    <row r="65" spans="1:36" s="1061" customFormat="1" ht="15">
      <c r="A65" s="1078" t="s">
        <v>978</v>
      </c>
      <c r="B65" s="1079">
        <v>0</v>
      </c>
      <c r="C65" s="1070">
        <v>0</v>
      </c>
      <c r="D65" s="1080">
        <v>0</v>
      </c>
      <c r="E65" s="1079">
        <v>0</v>
      </c>
      <c r="F65" s="1070">
        <v>0</v>
      </c>
      <c r="G65" s="1080">
        <v>0</v>
      </c>
      <c r="H65" s="1079">
        <v>4.482</v>
      </c>
      <c r="I65" s="1070">
        <v>38.7705053852527</v>
      </c>
      <c r="J65" s="1080">
        <v>144.87</v>
      </c>
      <c r="K65" s="1079">
        <v>0</v>
      </c>
      <c r="L65" s="1070">
        <v>0</v>
      </c>
      <c r="M65" s="1080">
        <v>0</v>
      </c>
      <c r="N65" s="1079">
        <v>0</v>
      </c>
      <c r="O65" s="1070">
        <v>0</v>
      </c>
      <c r="P65" s="1080">
        <v>0</v>
      </c>
      <c r="Q65" s="1079">
        <v>0</v>
      </c>
      <c r="R65" s="1070">
        <v>0</v>
      </c>
      <c r="S65" s="1080">
        <v>0</v>
      </c>
      <c r="T65" s="1079">
        <v>0</v>
      </c>
      <c r="U65" s="1070">
        <v>0</v>
      </c>
      <c r="V65" s="1080">
        <v>0</v>
      </c>
      <c r="W65" s="1079">
        <v>0</v>
      </c>
      <c r="X65" s="1070">
        <v>0</v>
      </c>
      <c r="Y65" s="1080">
        <v>0</v>
      </c>
      <c r="Z65" s="1079">
        <v>0</v>
      </c>
      <c r="AA65" s="1070">
        <v>0</v>
      </c>
      <c r="AB65" s="1080">
        <v>0</v>
      </c>
      <c r="AC65" s="1079">
        <v>0</v>
      </c>
      <c r="AD65" s="1070">
        <v>0</v>
      </c>
      <c r="AE65" s="1080">
        <v>0</v>
      </c>
      <c r="AF65" s="1079">
        <v>4.482</v>
      </c>
      <c r="AG65" s="1070">
        <v>38.7705053852527</v>
      </c>
      <c r="AH65" s="1081">
        <v>144.87</v>
      </c>
      <c r="AI65" s="1066"/>
      <c r="AJ65" s="1066"/>
    </row>
    <row r="66" spans="1:36" s="1061" customFormat="1" ht="15">
      <c r="A66" s="1062" t="s">
        <v>979</v>
      </c>
      <c r="B66" s="1073">
        <v>3640798.923</v>
      </c>
      <c r="C66" s="1074">
        <v>355.960231980116</v>
      </c>
      <c r="D66" s="1075">
        <v>3642087.857</v>
      </c>
      <c r="E66" s="1073">
        <v>2725555.5319999997</v>
      </c>
      <c r="F66" s="1074">
        <v>0.4730737365368683</v>
      </c>
      <c r="G66" s="1075">
        <v>2725557.247</v>
      </c>
      <c r="H66" s="1073">
        <v>2073877.2589999998</v>
      </c>
      <c r="I66" s="1074">
        <v>267.0568903617785</v>
      </c>
      <c r="J66" s="1075">
        <v>2074844.275</v>
      </c>
      <c r="K66" s="1073">
        <v>905066.093</v>
      </c>
      <c r="L66" s="1074">
        <v>35.51146092239713</v>
      </c>
      <c r="M66" s="1075">
        <v>905194.683</v>
      </c>
      <c r="N66" s="1073">
        <v>254441.895</v>
      </c>
      <c r="O66" s="1074">
        <v>0</v>
      </c>
      <c r="P66" s="1075">
        <v>254441.897</v>
      </c>
      <c r="Q66" s="1073">
        <v>1367298.057</v>
      </c>
      <c r="R66" s="1074">
        <v>0</v>
      </c>
      <c r="S66" s="1075">
        <v>1367298.058</v>
      </c>
      <c r="T66" s="1073">
        <v>0</v>
      </c>
      <c r="U66" s="1074">
        <v>0</v>
      </c>
      <c r="V66" s="1075">
        <v>0</v>
      </c>
      <c r="W66" s="1073">
        <v>544230.934</v>
      </c>
      <c r="X66" s="1074">
        <v>107997.41176470589</v>
      </c>
      <c r="Y66" s="1075">
        <v>935289.565</v>
      </c>
      <c r="Z66" s="1073">
        <v>561240.17</v>
      </c>
      <c r="AA66" s="1074">
        <v>1250.520298260149</v>
      </c>
      <c r="AB66" s="1075">
        <v>565768.306</v>
      </c>
      <c r="AC66" s="1073">
        <v>835062.9370000002</v>
      </c>
      <c r="AD66" s="1074">
        <v>9777.734603700635</v>
      </c>
      <c r="AE66" s="1075">
        <v>870468.117</v>
      </c>
      <c r="AF66" s="1073">
        <v>12907571.818</v>
      </c>
      <c r="AG66" s="1074">
        <v>119684.66942833472</v>
      </c>
      <c r="AH66" s="1075">
        <v>13340950.008</v>
      </c>
      <c r="AI66" s="1066"/>
      <c r="AJ66" s="1066"/>
    </row>
    <row r="67" spans="1:34" ht="13.5">
      <c r="A67" s="1082" t="s">
        <v>980</v>
      </c>
      <c r="B67" s="1083">
        <v>3.621</v>
      </c>
      <c r="C67" s="1084"/>
      <c r="D67" s="1085"/>
      <c r="E67" s="1085"/>
      <c r="F67" s="1084"/>
      <c r="G67" s="1085"/>
      <c r="H67" s="1085"/>
      <c r="I67" s="1084"/>
      <c r="J67" s="1085"/>
      <c r="K67" s="1085"/>
      <c r="L67" s="1084"/>
      <c r="M67" s="1085"/>
      <c r="N67" s="1085"/>
      <c r="O67" s="1084"/>
      <c r="P67" s="1085"/>
      <c r="Q67" s="1085"/>
      <c r="R67" s="1084"/>
      <c r="S67" s="1085"/>
      <c r="T67" s="1085"/>
      <c r="U67" s="1084"/>
      <c r="V67" s="1085"/>
      <c r="W67" s="1085"/>
      <c r="X67" s="1084"/>
      <c r="Y67" s="1085"/>
      <c r="Z67" s="1085"/>
      <c r="AA67" s="1084"/>
      <c r="AB67" s="1085"/>
      <c r="AC67" s="1085"/>
      <c r="AD67" s="1084"/>
      <c r="AE67" s="1085"/>
      <c r="AF67" s="1085"/>
      <c r="AG67" s="1084"/>
      <c r="AH67" s="1085"/>
    </row>
    <row r="68" spans="1:34" ht="13.5">
      <c r="A68" s="1084" t="s">
        <v>583</v>
      </c>
      <c r="B68" s="1084"/>
      <c r="C68" s="1084"/>
      <c r="D68" s="1085"/>
      <c r="E68" s="1084"/>
      <c r="F68" s="1084"/>
      <c r="G68" s="1085"/>
      <c r="H68" s="1084"/>
      <c r="I68" s="1084"/>
      <c r="J68" s="1085"/>
      <c r="K68" s="1084"/>
      <c r="L68" s="1084"/>
      <c r="M68" s="1085"/>
      <c r="N68" s="1084"/>
      <c r="O68" s="1084"/>
      <c r="P68" s="1085"/>
      <c r="Q68" s="1084"/>
      <c r="R68" s="1084"/>
      <c r="S68" s="1085"/>
      <c r="T68" s="1084"/>
      <c r="U68" s="1084"/>
      <c r="V68" s="1085"/>
      <c r="W68" s="1084"/>
      <c r="X68" s="1084"/>
      <c r="Y68" s="1085"/>
      <c r="Z68" s="1084"/>
      <c r="AA68" s="1084"/>
      <c r="AB68" s="1085"/>
      <c r="AC68" s="1084"/>
      <c r="AD68" s="1084"/>
      <c r="AE68" s="1085"/>
      <c r="AF68" s="1084"/>
      <c r="AG68" s="1084"/>
      <c r="AH68" s="1085"/>
    </row>
    <row r="69" ht="15">
      <c r="A69" s="83"/>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60"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204" t="s">
        <v>1049</v>
      </c>
    </row>
    <row r="2" spans="1:12" ht="42.75" customHeight="1">
      <c r="A2" s="1384" t="s">
        <v>944</v>
      </c>
      <c r="B2" s="1384"/>
      <c r="C2" s="1384"/>
      <c r="D2" s="1384"/>
      <c r="E2" s="1384"/>
      <c r="F2" s="1384"/>
      <c r="G2" s="1384"/>
      <c r="H2" s="1384"/>
      <c r="I2" s="1384"/>
      <c r="J2" s="1384"/>
      <c r="K2" s="1384"/>
      <c r="L2" s="1384"/>
    </row>
    <row r="3" spans="1:12" ht="18.75">
      <c r="A3" s="1385">
        <v>44196</v>
      </c>
      <c r="B3" s="1385"/>
      <c r="C3" s="1385"/>
      <c r="D3" s="1385"/>
      <c r="E3" s="1385"/>
      <c r="F3" s="1385"/>
      <c r="G3" s="1385"/>
      <c r="H3" s="1385"/>
      <c r="I3" s="1385"/>
      <c r="J3" s="1385"/>
      <c r="K3" s="1385"/>
      <c r="L3" s="1385"/>
    </row>
    <row r="4" spans="1:12" ht="16.5">
      <c r="A4" s="1339" t="s">
        <v>65</v>
      </c>
      <c r="B4" s="1339"/>
      <c r="C4" s="1339"/>
      <c r="D4" s="1339"/>
      <c r="E4" s="1339"/>
      <c r="F4" s="1339"/>
      <c r="G4" s="1339"/>
      <c r="H4" s="1339"/>
      <c r="I4" s="1339"/>
      <c r="J4" s="1339"/>
      <c r="K4" s="1339"/>
      <c r="L4" s="1339"/>
    </row>
    <row r="5" spans="1:12" s="563" customFormat="1" ht="9" customHeight="1" thickBot="1">
      <c r="A5" s="561"/>
      <c r="B5" s="562"/>
      <c r="C5" s="562"/>
      <c r="D5" s="562"/>
      <c r="E5" s="562"/>
      <c r="F5" s="562"/>
      <c r="G5" s="562"/>
      <c r="H5" s="562"/>
      <c r="I5" s="562"/>
      <c r="J5" s="562"/>
      <c r="K5" s="562"/>
      <c r="L5" s="562"/>
    </row>
    <row r="6" spans="1:12" ht="96.75" customHeight="1">
      <c r="A6" s="162" t="s">
        <v>621</v>
      </c>
      <c r="B6" s="564" t="s">
        <v>28</v>
      </c>
      <c r="C6" s="565" t="s">
        <v>29</v>
      </c>
      <c r="D6" s="565" t="s">
        <v>30</v>
      </c>
      <c r="E6" s="565" t="s">
        <v>31</v>
      </c>
      <c r="F6" s="565" t="s">
        <v>32</v>
      </c>
      <c r="G6" s="565" t="s">
        <v>33</v>
      </c>
      <c r="H6" s="565" t="s">
        <v>34</v>
      </c>
      <c r="I6" s="565" t="s">
        <v>35</v>
      </c>
      <c r="J6" s="565" t="s">
        <v>36</v>
      </c>
      <c r="K6" s="565" t="s">
        <v>37</v>
      </c>
      <c r="L6" s="566" t="s">
        <v>38</v>
      </c>
    </row>
    <row r="7" spans="1:14" ht="13.5">
      <c r="A7" s="567" t="s">
        <v>622</v>
      </c>
      <c r="B7" s="1020" t="s">
        <v>39</v>
      </c>
      <c r="C7" s="1021" t="s">
        <v>39</v>
      </c>
      <c r="D7" s="1021" t="s">
        <v>39</v>
      </c>
      <c r="E7" s="1021" t="s">
        <v>39</v>
      </c>
      <c r="F7" s="1021" t="s">
        <v>39</v>
      </c>
      <c r="G7" s="1021" t="s">
        <v>39</v>
      </c>
      <c r="H7" s="1021" t="s">
        <v>39</v>
      </c>
      <c r="I7" s="1021" t="s">
        <v>39</v>
      </c>
      <c r="J7" s="1021" t="s">
        <v>39</v>
      </c>
      <c r="K7" s="1021" t="s">
        <v>39</v>
      </c>
      <c r="L7" s="1021" t="s">
        <v>39</v>
      </c>
      <c r="N7" s="1022"/>
    </row>
    <row r="8" spans="1:12" ht="13.5">
      <c r="A8" s="570" t="s">
        <v>623</v>
      </c>
      <c r="B8" s="1023" t="s">
        <v>39</v>
      </c>
      <c r="C8" s="517" t="s">
        <v>39</v>
      </c>
      <c r="D8" s="517" t="s">
        <v>39</v>
      </c>
      <c r="E8" s="517" t="s">
        <v>39</v>
      </c>
      <c r="F8" s="517" t="s">
        <v>39</v>
      </c>
      <c r="G8" s="517" t="s">
        <v>39</v>
      </c>
      <c r="H8" s="517" t="s">
        <v>39</v>
      </c>
      <c r="I8" s="517" t="s">
        <v>39</v>
      </c>
      <c r="J8" s="517" t="s">
        <v>39</v>
      </c>
      <c r="K8" s="517" t="s">
        <v>39</v>
      </c>
      <c r="L8" s="517" t="s">
        <v>39</v>
      </c>
    </row>
    <row r="9" spans="1:12" ht="13.5">
      <c r="A9" s="570" t="s">
        <v>393</v>
      </c>
      <c r="B9" s="1023" t="s">
        <v>39</v>
      </c>
      <c r="C9" s="517" t="s">
        <v>39</v>
      </c>
      <c r="D9" s="517" t="s">
        <v>39</v>
      </c>
      <c r="E9" s="517" t="s">
        <v>39</v>
      </c>
      <c r="F9" s="517" t="s">
        <v>39</v>
      </c>
      <c r="G9" s="517" t="s">
        <v>39</v>
      </c>
      <c r="H9" s="517" t="s">
        <v>39</v>
      </c>
      <c r="I9" s="517" t="s">
        <v>39</v>
      </c>
      <c r="J9" s="517" t="s">
        <v>39</v>
      </c>
      <c r="K9" s="517" t="s">
        <v>39</v>
      </c>
      <c r="L9" s="517" t="s">
        <v>39</v>
      </c>
    </row>
    <row r="10" spans="1:12" ht="13.5">
      <c r="A10" s="570" t="s">
        <v>397</v>
      </c>
      <c r="B10" s="1023" t="s">
        <v>39</v>
      </c>
      <c r="C10" s="517" t="s">
        <v>39</v>
      </c>
      <c r="D10" s="517" t="s">
        <v>39</v>
      </c>
      <c r="E10" s="517" t="s">
        <v>39</v>
      </c>
      <c r="F10" s="517" t="s">
        <v>39</v>
      </c>
      <c r="G10" s="517" t="s">
        <v>39</v>
      </c>
      <c r="H10" s="517" t="s">
        <v>39</v>
      </c>
      <c r="I10" s="517" t="s">
        <v>39</v>
      </c>
      <c r="J10" s="517" t="s">
        <v>39</v>
      </c>
      <c r="K10" s="517" t="s">
        <v>39</v>
      </c>
      <c r="L10" s="517" t="s">
        <v>39</v>
      </c>
    </row>
    <row r="11" spans="1:12" ht="13.5">
      <c r="A11" s="570" t="s">
        <v>624</v>
      </c>
      <c r="B11" s="1023" t="s">
        <v>39</v>
      </c>
      <c r="C11" s="517" t="s">
        <v>39</v>
      </c>
      <c r="D11" s="517" t="s">
        <v>39</v>
      </c>
      <c r="E11" s="517" t="s">
        <v>39</v>
      </c>
      <c r="F11" s="517" t="s">
        <v>39</v>
      </c>
      <c r="G11" s="517" t="s">
        <v>39</v>
      </c>
      <c r="H11" s="517" t="s">
        <v>39</v>
      </c>
      <c r="I11" s="517" t="s">
        <v>39</v>
      </c>
      <c r="J11" s="517" t="s">
        <v>39</v>
      </c>
      <c r="K11" s="517" t="s">
        <v>39</v>
      </c>
      <c r="L11" s="517" t="s">
        <v>39</v>
      </c>
    </row>
    <row r="12" spans="1:15" ht="13.5">
      <c r="A12" s="570" t="s">
        <v>625</v>
      </c>
      <c r="B12" s="1023" t="s">
        <v>39</v>
      </c>
      <c r="C12" s="517" t="s">
        <v>39</v>
      </c>
      <c r="D12" s="517" t="s">
        <v>39</v>
      </c>
      <c r="E12" s="517" t="s">
        <v>39</v>
      </c>
      <c r="F12" s="517" t="s">
        <v>39</v>
      </c>
      <c r="G12" s="517" t="s">
        <v>39</v>
      </c>
      <c r="H12" s="517" t="s">
        <v>39</v>
      </c>
      <c r="I12" s="517" t="s">
        <v>39</v>
      </c>
      <c r="J12" s="517" t="s">
        <v>39</v>
      </c>
      <c r="K12" s="517" t="s">
        <v>39</v>
      </c>
      <c r="L12" s="517" t="s">
        <v>39</v>
      </c>
      <c r="O12" s="1024"/>
    </row>
    <row r="13" spans="1:12" ht="13.5">
      <c r="A13" s="570" t="s">
        <v>626</v>
      </c>
      <c r="B13" s="1023" t="s">
        <v>39</v>
      </c>
      <c r="C13" s="517" t="s">
        <v>39</v>
      </c>
      <c r="D13" s="517" t="s">
        <v>39</v>
      </c>
      <c r="E13" s="517" t="s">
        <v>39</v>
      </c>
      <c r="F13" s="517" t="s">
        <v>39</v>
      </c>
      <c r="G13" s="517" t="s">
        <v>39</v>
      </c>
      <c r="H13" s="517" t="s">
        <v>39</v>
      </c>
      <c r="I13" s="517" t="s">
        <v>39</v>
      </c>
      <c r="J13" s="517" t="s">
        <v>39</v>
      </c>
      <c r="K13" s="517" t="s">
        <v>39</v>
      </c>
      <c r="L13" s="517" t="s">
        <v>39</v>
      </c>
    </row>
    <row r="14" spans="1:12" ht="13.5" hidden="1">
      <c r="A14" s="570" t="s">
        <v>627</v>
      </c>
      <c r="B14" s="1023" t="s">
        <v>39</v>
      </c>
      <c r="C14" s="517" t="s">
        <v>39</v>
      </c>
      <c r="D14" s="517" t="s">
        <v>39</v>
      </c>
      <c r="E14" s="517" t="s">
        <v>39</v>
      </c>
      <c r="F14" s="517" t="s">
        <v>39</v>
      </c>
      <c r="G14" s="517" t="s">
        <v>39</v>
      </c>
      <c r="H14" s="517" t="s">
        <v>39</v>
      </c>
      <c r="I14" s="517" t="s">
        <v>39</v>
      </c>
      <c r="J14" s="517" t="s">
        <v>39</v>
      </c>
      <c r="K14" s="517" t="s">
        <v>39</v>
      </c>
      <c r="L14" s="517" t="s">
        <v>39</v>
      </c>
    </row>
    <row r="15" spans="1:12" ht="3" customHeight="1">
      <c r="A15" s="570"/>
      <c r="B15" s="1023" t="s">
        <v>39</v>
      </c>
      <c r="C15" s="517" t="s">
        <v>39</v>
      </c>
      <c r="D15" s="517" t="s">
        <v>39</v>
      </c>
      <c r="E15" s="517" t="s">
        <v>39</v>
      </c>
      <c r="F15" s="517" t="s">
        <v>39</v>
      </c>
      <c r="G15" s="517" t="s">
        <v>39</v>
      </c>
      <c r="H15" s="517" t="s">
        <v>39</v>
      </c>
      <c r="I15" s="517" t="s">
        <v>39</v>
      </c>
      <c r="J15" s="517" t="s">
        <v>39</v>
      </c>
      <c r="K15" s="517" t="s">
        <v>39</v>
      </c>
      <c r="L15" s="517" t="s">
        <v>39</v>
      </c>
    </row>
    <row r="16" spans="1:12" ht="13.5">
      <c r="A16" s="567" t="s">
        <v>628</v>
      </c>
      <c r="B16" s="1020" t="s">
        <v>39</v>
      </c>
      <c r="C16" s="1021" t="s">
        <v>39</v>
      </c>
      <c r="D16" s="1021" t="s">
        <v>39</v>
      </c>
      <c r="E16" s="1021" t="s">
        <v>39</v>
      </c>
      <c r="F16" s="1021" t="s">
        <v>39</v>
      </c>
      <c r="G16" s="1021" t="s">
        <v>39</v>
      </c>
      <c r="H16" s="1021" t="s">
        <v>39</v>
      </c>
      <c r="I16" s="1021" t="s">
        <v>39</v>
      </c>
      <c r="J16" s="1021">
        <v>99.84627232972227</v>
      </c>
      <c r="K16" s="1021" t="s">
        <v>39</v>
      </c>
      <c r="L16" s="1021">
        <v>39.51358398446013</v>
      </c>
    </row>
    <row r="17" spans="1:12" ht="13.5">
      <c r="A17" s="570" t="s">
        <v>623</v>
      </c>
      <c r="B17" s="1023" t="s">
        <v>39</v>
      </c>
      <c r="C17" s="517" t="s">
        <v>39</v>
      </c>
      <c r="D17" s="517" t="s">
        <v>39</v>
      </c>
      <c r="E17" s="517" t="s">
        <v>39</v>
      </c>
      <c r="F17" s="517" t="s">
        <v>39</v>
      </c>
      <c r="G17" s="517" t="s">
        <v>39</v>
      </c>
      <c r="H17" s="517" t="s">
        <v>39</v>
      </c>
      <c r="I17" s="517" t="s">
        <v>39</v>
      </c>
      <c r="J17" s="517" t="s">
        <v>39</v>
      </c>
      <c r="K17" s="517" t="s">
        <v>39</v>
      </c>
      <c r="L17" s="517" t="s">
        <v>39</v>
      </c>
    </row>
    <row r="18" spans="1:12" ht="13.5">
      <c r="A18" s="570" t="s">
        <v>393</v>
      </c>
      <c r="B18" s="1023" t="s">
        <v>39</v>
      </c>
      <c r="C18" s="517" t="s">
        <v>39</v>
      </c>
      <c r="D18" s="517" t="s">
        <v>39</v>
      </c>
      <c r="E18" s="517" t="s">
        <v>39</v>
      </c>
      <c r="F18" s="517" t="s">
        <v>39</v>
      </c>
      <c r="G18" s="517" t="s">
        <v>39</v>
      </c>
      <c r="H18" s="517" t="s">
        <v>39</v>
      </c>
      <c r="I18" s="517" t="s">
        <v>39</v>
      </c>
      <c r="J18" s="517" t="s">
        <v>39</v>
      </c>
      <c r="K18" s="517" t="s">
        <v>39</v>
      </c>
      <c r="L18" s="517" t="s">
        <v>39</v>
      </c>
    </row>
    <row r="19" spans="1:12" ht="13.5">
      <c r="A19" s="570" t="s">
        <v>397</v>
      </c>
      <c r="B19" s="1023" t="s">
        <v>39</v>
      </c>
      <c r="C19" s="517" t="s">
        <v>39</v>
      </c>
      <c r="D19" s="517" t="s">
        <v>39</v>
      </c>
      <c r="E19" s="517" t="s">
        <v>39</v>
      </c>
      <c r="F19" s="517" t="s">
        <v>39</v>
      </c>
      <c r="G19" s="517" t="s">
        <v>39</v>
      </c>
      <c r="H19" s="517" t="s">
        <v>39</v>
      </c>
      <c r="I19" s="517" t="s">
        <v>39</v>
      </c>
      <c r="J19" s="517">
        <v>99.84627232972227</v>
      </c>
      <c r="K19" s="517" t="s">
        <v>39</v>
      </c>
      <c r="L19" s="517">
        <v>49.3378021771239</v>
      </c>
    </row>
    <row r="20" spans="1:12" ht="13.5">
      <c r="A20" s="570" t="s">
        <v>624</v>
      </c>
      <c r="B20" s="1023" t="s">
        <v>39</v>
      </c>
      <c r="C20" s="517" t="s">
        <v>39</v>
      </c>
      <c r="D20" s="517" t="s">
        <v>39</v>
      </c>
      <c r="E20" s="517" t="s">
        <v>39</v>
      </c>
      <c r="F20" s="517" t="s">
        <v>39</v>
      </c>
      <c r="G20" s="517" t="s">
        <v>39</v>
      </c>
      <c r="H20" s="517" t="s">
        <v>39</v>
      </c>
      <c r="I20" s="517" t="s">
        <v>39</v>
      </c>
      <c r="J20" s="517" t="s">
        <v>39</v>
      </c>
      <c r="K20" s="517" t="s">
        <v>39</v>
      </c>
      <c r="L20" s="517" t="s">
        <v>39</v>
      </c>
    </row>
    <row r="21" spans="1:12" ht="13.5">
      <c r="A21" s="570" t="s">
        <v>625</v>
      </c>
      <c r="B21" s="1023" t="s">
        <v>39</v>
      </c>
      <c r="C21" s="517" t="s">
        <v>39</v>
      </c>
      <c r="D21" s="517" t="s">
        <v>39</v>
      </c>
      <c r="E21" s="517" t="s">
        <v>39</v>
      </c>
      <c r="F21" s="517" t="s">
        <v>39</v>
      </c>
      <c r="G21" s="517" t="s">
        <v>39</v>
      </c>
      <c r="H21" s="517" t="s">
        <v>39</v>
      </c>
      <c r="I21" s="517" t="s">
        <v>39</v>
      </c>
      <c r="J21" s="517" t="s">
        <v>39</v>
      </c>
      <c r="K21" s="517" t="s">
        <v>39</v>
      </c>
      <c r="L21" s="517" t="s">
        <v>39</v>
      </c>
    </row>
    <row r="22" spans="1:12" ht="13.5">
      <c r="A22" s="570" t="s">
        <v>626</v>
      </c>
      <c r="B22" s="1023" t="s">
        <v>39</v>
      </c>
      <c r="C22" s="517" t="s">
        <v>39</v>
      </c>
      <c r="D22" s="517" t="s">
        <v>39</v>
      </c>
      <c r="E22" s="517" t="s">
        <v>39</v>
      </c>
      <c r="F22" s="517" t="s">
        <v>39</v>
      </c>
      <c r="G22" s="517" t="s">
        <v>39</v>
      </c>
      <c r="H22" s="517" t="s">
        <v>39</v>
      </c>
      <c r="I22" s="517" t="s">
        <v>39</v>
      </c>
      <c r="J22" s="517" t="s">
        <v>39</v>
      </c>
      <c r="K22" s="517" t="s">
        <v>39</v>
      </c>
      <c r="L22" s="517" t="s">
        <v>39</v>
      </c>
    </row>
    <row r="23" spans="1:12" ht="13.5" hidden="1">
      <c r="A23" s="570" t="s">
        <v>627</v>
      </c>
      <c r="B23" s="1023" t="s">
        <v>39</v>
      </c>
      <c r="C23" s="517" t="s">
        <v>39</v>
      </c>
      <c r="D23" s="517" t="s">
        <v>39</v>
      </c>
      <c r="E23" s="517" t="s">
        <v>39</v>
      </c>
      <c r="F23" s="517" t="s">
        <v>39</v>
      </c>
      <c r="G23" s="517" t="s">
        <v>39</v>
      </c>
      <c r="H23" s="517" t="s">
        <v>39</v>
      </c>
      <c r="I23" s="517" t="s">
        <v>39</v>
      </c>
      <c r="J23" s="517" t="s">
        <v>39</v>
      </c>
      <c r="K23" s="517" t="s">
        <v>39</v>
      </c>
      <c r="L23" s="517" t="s">
        <v>39</v>
      </c>
    </row>
    <row r="24" spans="1:12" ht="2.25" customHeight="1">
      <c r="A24" s="570"/>
      <c r="B24" s="1023" t="s">
        <v>39</v>
      </c>
      <c r="C24" s="517" t="s">
        <v>39</v>
      </c>
      <c r="D24" s="517" t="s">
        <v>39</v>
      </c>
      <c r="E24" s="517" t="s">
        <v>39</v>
      </c>
      <c r="F24" s="517" t="s">
        <v>39</v>
      </c>
      <c r="G24" s="517" t="s">
        <v>39</v>
      </c>
      <c r="H24" s="517" t="s">
        <v>39</v>
      </c>
      <c r="I24" s="517" t="s">
        <v>39</v>
      </c>
      <c r="J24" s="517" t="s">
        <v>39</v>
      </c>
      <c r="K24" s="517" t="s">
        <v>39</v>
      </c>
      <c r="L24" s="517" t="s">
        <v>39</v>
      </c>
    </row>
    <row r="25" spans="1:12" ht="13.5">
      <c r="A25" s="567" t="s">
        <v>629</v>
      </c>
      <c r="B25" s="1020">
        <v>41.27470981758996</v>
      </c>
      <c r="C25" s="1021">
        <v>12.883705831755856</v>
      </c>
      <c r="D25" s="1021">
        <v>19.71651985870278</v>
      </c>
      <c r="E25" s="1021">
        <v>10.684996294734617</v>
      </c>
      <c r="F25" s="1021">
        <v>0.2924874369039385</v>
      </c>
      <c r="G25" s="1021">
        <v>37.39802647276906</v>
      </c>
      <c r="H25" s="1021" t="s">
        <v>39</v>
      </c>
      <c r="I25" s="1021">
        <v>6.804626309623273</v>
      </c>
      <c r="J25" s="1021">
        <v>0.15941700583949575</v>
      </c>
      <c r="K25" s="1021">
        <v>2.569172343799003</v>
      </c>
      <c r="L25" s="1021">
        <v>8.61559499467103</v>
      </c>
    </row>
    <row r="26" spans="1:12" ht="13.5">
      <c r="A26" s="570" t="s">
        <v>623</v>
      </c>
      <c r="B26" s="1023">
        <v>44.084523183761995</v>
      </c>
      <c r="C26" s="517" t="s">
        <v>39</v>
      </c>
      <c r="D26" s="517" t="s">
        <v>39</v>
      </c>
      <c r="E26" s="517" t="s">
        <v>39</v>
      </c>
      <c r="F26" s="517" t="s">
        <v>39</v>
      </c>
      <c r="G26" s="517">
        <v>38.62963899397856</v>
      </c>
      <c r="H26" s="517" t="s">
        <v>39</v>
      </c>
      <c r="I26" s="517" t="s">
        <v>39</v>
      </c>
      <c r="J26" s="517" t="s">
        <v>39</v>
      </c>
      <c r="K26" s="517" t="s">
        <v>39</v>
      </c>
      <c r="L26" s="517">
        <v>41.279922152054496</v>
      </c>
    </row>
    <row r="27" spans="1:12" ht="13.5">
      <c r="A27" s="570" t="s">
        <v>393</v>
      </c>
      <c r="B27" s="1023" t="s">
        <v>39</v>
      </c>
      <c r="C27" s="517" t="s">
        <v>39</v>
      </c>
      <c r="D27" s="517" t="s">
        <v>39</v>
      </c>
      <c r="E27" s="517" t="s">
        <v>39</v>
      </c>
      <c r="F27" s="517" t="s">
        <v>39</v>
      </c>
      <c r="G27" s="517" t="s">
        <v>39</v>
      </c>
      <c r="H27" s="517" t="s">
        <v>39</v>
      </c>
      <c r="I27" s="517" t="s">
        <v>39</v>
      </c>
      <c r="J27" s="517" t="s">
        <v>39</v>
      </c>
      <c r="K27" s="517" t="s">
        <v>39</v>
      </c>
      <c r="L27" s="517" t="s">
        <v>39</v>
      </c>
    </row>
    <row r="28" spans="1:12" ht="13.5">
      <c r="A28" s="570" t="s">
        <v>397</v>
      </c>
      <c r="B28" s="1023">
        <v>40.89531664715823</v>
      </c>
      <c r="C28" s="517">
        <v>12.883705831755856</v>
      </c>
      <c r="D28" s="517">
        <v>19.71651985870278</v>
      </c>
      <c r="E28" s="517">
        <v>10.684996294734617</v>
      </c>
      <c r="F28" s="517">
        <v>0.2924874369039385</v>
      </c>
      <c r="G28" s="517">
        <v>35.05124786111081</v>
      </c>
      <c r="H28" s="517" t="s">
        <v>39</v>
      </c>
      <c r="I28" s="517">
        <v>6.0999636070948</v>
      </c>
      <c r="J28" s="517">
        <v>0.15941700583949575</v>
      </c>
      <c r="K28" s="517">
        <v>2.643212344225004</v>
      </c>
      <c r="L28" s="517">
        <v>7.968801620931849</v>
      </c>
    </row>
    <row r="29" spans="1:12" ht="13.5">
      <c r="A29" s="570" t="s">
        <v>624</v>
      </c>
      <c r="B29" s="1023" t="s">
        <v>39</v>
      </c>
      <c r="C29" s="517" t="s">
        <v>39</v>
      </c>
      <c r="D29" s="517" t="s">
        <v>39</v>
      </c>
      <c r="E29" s="517" t="s">
        <v>39</v>
      </c>
      <c r="F29" s="517" t="s">
        <v>39</v>
      </c>
      <c r="G29" s="517" t="s">
        <v>39</v>
      </c>
      <c r="H29" s="517" t="s">
        <v>39</v>
      </c>
      <c r="I29" s="517" t="s">
        <v>39</v>
      </c>
      <c r="J29" s="517" t="s">
        <v>39</v>
      </c>
      <c r="K29" s="517">
        <v>1.6048548951747184</v>
      </c>
      <c r="L29" s="517">
        <v>1.6048548951747184</v>
      </c>
    </row>
    <row r="30" spans="1:12" ht="13.5">
      <c r="A30" s="570" t="s">
        <v>625</v>
      </c>
      <c r="B30" s="1023" t="s">
        <v>39</v>
      </c>
      <c r="C30" s="517" t="s">
        <v>39</v>
      </c>
      <c r="D30" s="517" t="s">
        <v>39</v>
      </c>
      <c r="E30" s="517" t="s">
        <v>39</v>
      </c>
      <c r="F30" s="517" t="s">
        <v>39</v>
      </c>
      <c r="G30" s="517" t="s">
        <v>39</v>
      </c>
      <c r="H30" s="517" t="s">
        <v>39</v>
      </c>
      <c r="I30" s="517">
        <v>10.089970331273838</v>
      </c>
      <c r="J30" s="517" t="s">
        <v>39</v>
      </c>
      <c r="K30" s="517" t="s">
        <v>39</v>
      </c>
      <c r="L30" s="517">
        <v>10.089970331273838</v>
      </c>
    </row>
    <row r="31" spans="1:12" ht="13.5">
      <c r="A31" s="570" t="s">
        <v>626</v>
      </c>
      <c r="B31" s="1023" t="s">
        <v>39</v>
      </c>
      <c r="C31" s="517" t="s">
        <v>39</v>
      </c>
      <c r="D31" s="517" t="s">
        <v>39</v>
      </c>
      <c r="E31" s="517" t="s">
        <v>39</v>
      </c>
      <c r="F31" s="517" t="s">
        <v>39</v>
      </c>
      <c r="G31" s="517" t="s">
        <v>39</v>
      </c>
      <c r="H31" s="517" t="s">
        <v>39</v>
      </c>
      <c r="I31" s="517" t="s">
        <v>39</v>
      </c>
      <c r="J31" s="517" t="s">
        <v>39</v>
      </c>
      <c r="K31" s="517" t="s">
        <v>39</v>
      </c>
      <c r="L31" s="517" t="s">
        <v>39</v>
      </c>
    </row>
    <row r="32" spans="1:12" ht="13.5" hidden="1">
      <c r="A32" s="570" t="s">
        <v>627</v>
      </c>
      <c r="B32" s="1023" t="s">
        <v>39</v>
      </c>
      <c r="C32" s="517" t="s">
        <v>39</v>
      </c>
      <c r="D32" s="517" t="s">
        <v>39</v>
      </c>
      <c r="E32" s="517" t="s">
        <v>39</v>
      </c>
      <c r="F32" s="517" t="s">
        <v>39</v>
      </c>
      <c r="G32" s="517" t="s">
        <v>39</v>
      </c>
      <c r="H32" s="517" t="s">
        <v>39</v>
      </c>
      <c r="I32" s="517" t="s">
        <v>39</v>
      </c>
      <c r="J32" s="517" t="s">
        <v>39</v>
      </c>
      <c r="K32" s="517" t="s">
        <v>39</v>
      </c>
      <c r="L32" s="517" t="s">
        <v>39</v>
      </c>
    </row>
    <row r="33" spans="1:12" ht="3.75" customHeight="1">
      <c r="A33" s="570"/>
      <c r="B33" s="1023" t="s">
        <v>39</v>
      </c>
      <c r="C33" s="517" t="s">
        <v>39</v>
      </c>
      <c r="D33" s="517" t="s">
        <v>39</v>
      </c>
      <c r="E33" s="517" t="s">
        <v>39</v>
      </c>
      <c r="F33" s="517" t="s">
        <v>39</v>
      </c>
      <c r="G33" s="517" t="s">
        <v>39</v>
      </c>
      <c r="H33" s="517" t="s">
        <v>39</v>
      </c>
      <c r="I33" s="517" t="s">
        <v>39</v>
      </c>
      <c r="J33" s="517" t="s">
        <v>39</v>
      </c>
      <c r="K33" s="517" t="s">
        <v>39</v>
      </c>
      <c r="L33" s="517" t="s">
        <v>39</v>
      </c>
    </row>
    <row r="34" spans="1:12" ht="13.5">
      <c r="A34" s="567" t="s">
        <v>630</v>
      </c>
      <c r="B34" s="1020">
        <v>34.78820538083338</v>
      </c>
      <c r="C34" s="1021">
        <v>3.8493599833685104</v>
      </c>
      <c r="D34" s="1021">
        <v>6.694580550878275</v>
      </c>
      <c r="E34" s="1021">
        <v>3.0595988671391026</v>
      </c>
      <c r="F34" s="1021">
        <v>6.132367340222719</v>
      </c>
      <c r="G34" s="1021" t="s">
        <v>39</v>
      </c>
      <c r="H34" s="1021" t="s">
        <v>39</v>
      </c>
      <c r="I34" s="1021">
        <v>16.89202901735879</v>
      </c>
      <c r="J34" s="1021">
        <v>4.751137916748311</v>
      </c>
      <c r="K34" s="1021">
        <v>4.172182534068341</v>
      </c>
      <c r="L34" s="1021">
        <v>8.351900793537393</v>
      </c>
    </row>
    <row r="35" spans="1:12" ht="13.5">
      <c r="A35" s="570" t="s">
        <v>623</v>
      </c>
      <c r="B35" s="1023" t="s">
        <v>39</v>
      </c>
      <c r="C35" s="517" t="s">
        <v>39</v>
      </c>
      <c r="D35" s="517" t="s">
        <v>39</v>
      </c>
      <c r="E35" s="517" t="s">
        <v>39</v>
      </c>
      <c r="F35" s="517" t="s">
        <v>39</v>
      </c>
      <c r="G35" s="517" t="s">
        <v>39</v>
      </c>
      <c r="H35" s="517" t="s">
        <v>39</v>
      </c>
      <c r="I35" s="517" t="s">
        <v>39</v>
      </c>
      <c r="J35" s="517" t="s">
        <v>39</v>
      </c>
      <c r="K35" s="517" t="s">
        <v>39</v>
      </c>
      <c r="L35" s="517" t="s">
        <v>39</v>
      </c>
    </row>
    <row r="36" spans="1:12" ht="13.5">
      <c r="A36" s="570" t="s">
        <v>393</v>
      </c>
      <c r="B36" s="1023" t="s">
        <v>39</v>
      </c>
      <c r="C36" s="517" t="s">
        <v>39</v>
      </c>
      <c r="D36" s="517" t="s">
        <v>39</v>
      </c>
      <c r="E36" s="517" t="s">
        <v>39</v>
      </c>
      <c r="F36" s="517" t="s">
        <v>39</v>
      </c>
      <c r="G36" s="517" t="s">
        <v>39</v>
      </c>
      <c r="H36" s="517" t="s">
        <v>39</v>
      </c>
      <c r="I36" s="517" t="s">
        <v>39</v>
      </c>
      <c r="J36" s="517" t="s">
        <v>39</v>
      </c>
      <c r="K36" s="517" t="s">
        <v>39</v>
      </c>
      <c r="L36" s="517" t="s">
        <v>39</v>
      </c>
    </row>
    <row r="37" spans="1:12" ht="13.5">
      <c r="A37" s="570" t="s">
        <v>397</v>
      </c>
      <c r="B37" s="1023">
        <v>34.78820538083338</v>
      </c>
      <c r="C37" s="517">
        <v>3.8493599833685104</v>
      </c>
      <c r="D37" s="517">
        <v>6.694580550878275</v>
      </c>
      <c r="E37" s="517">
        <v>3.0595988671391026</v>
      </c>
      <c r="F37" s="517">
        <v>6.132367340222719</v>
      </c>
      <c r="G37" s="517" t="s">
        <v>39</v>
      </c>
      <c r="H37" s="517" t="s">
        <v>39</v>
      </c>
      <c r="I37" s="517">
        <v>16.884537844780713</v>
      </c>
      <c r="J37" s="517">
        <v>4.751137916748311</v>
      </c>
      <c r="K37" s="517">
        <v>4.206147908117794</v>
      </c>
      <c r="L37" s="517">
        <v>8.35845231667601</v>
      </c>
    </row>
    <row r="38" spans="1:12" ht="13.5">
      <c r="A38" s="570" t="s">
        <v>624</v>
      </c>
      <c r="B38" s="1023" t="s">
        <v>39</v>
      </c>
      <c r="C38" s="517" t="s">
        <v>39</v>
      </c>
      <c r="D38" s="517" t="s">
        <v>39</v>
      </c>
      <c r="E38" s="517" t="s">
        <v>39</v>
      </c>
      <c r="F38" s="517" t="s">
        <v>39</v>
      </c>
      <c r="G38" s="517" t="s">
        <v>39</v>
      </c>
      <c r="H38" s="517" t="s">
        <v>39</v>
      </c>
      <c r="I38" s="517" t="s">
        <v>39</v>
      </c>
      <c r="J38" s="517" t="s">
        <v>39</v>
      </c>
      <c r="K38" s="517">
        <v>0.5019744207838608</v>
      </c>
      <c r="L38" s="517">
        <v>0.5019744207838608</v>
      </c>
    </row>
    <row r="39" spans="1:12" ht="13.5">
      <c r="A39" s="570" t="s">
        <v>625</v>
      </c>
      <c r="B39" s="1023" t="s">
        <v>39</v>
      </c>
      <c r="C39" s="517" t="s">
        <v>39</v>
      </c>
      <c r="D39" s="517" t="s">
        <v>39</v>
      </c>
      <c r="E39" s="517" t="s">
        <v>39</v>
      </c>
      <c r="F39" s="517" t="s">
        <v>39</v>
      </c>
      <c r="G39" s="517" t="s">
        <v>39</v>
      </c>
      <c r="H39" s="517" t="s">
        <v>39</v>
      </c>
      <c r="I39" s="517">
        <v>19.364766197716314</v>
      </c>
      <c r="J39" s="517" t="s">
        <v>39</v>
      </c>
      <c r="K39" s="517" t="s">
        <v>39</v>
      </c>
      <c r="L39" s="517">
        <v>19.364766197716314</v>
      </c>
    </row>
    <row r="40" spans="1:12" ht="13.5">
      <c r="A40" s="570" t="s">
        <v>626</v>
      </c>
      <c r="B40" s="1023" t="s">
        <v>39</v>
      </c>
      <c r="C40" s="517" t="s">
        <v>39</v>
      </c>
      <c r="D40" s="517" t="s">
        <v>39</v>
      </c>
      <c r="E40" s="517" t="s">
        <v>39</v>
      </c>
      <c r="F40" s="517" t="s">
        <v>39</v>
      </c>
      <c r="G40" s="517" t="s">
        <v>39</v>
      </c>
      <c r="H40" s="517" t="s">
        <v>39</v>
      </c>
      <c r="I40" s="517" t="s">
        <v>39</v>
      </c>
      <c r="J40" s="517" t="s">
        <v>39</v>
      </c>
      <c r="K40" s="517" t="s">
        <v>39</v>
      </c>
      <c r="L40" s="517" t="s">
        <v>39</v>
      </c>
    </row>
    <row r="41" spans="1:12" ht="13.5" hidden="1">
      <c r="A41" s="570" t="s">
        <v>627</v>
      </c>
      <c r="B41" s="1023" t="s">
        <v>39</v>
      </c>
      <c r="C41" s="517" t="s">
        <v>39</v>
      </c>
      <c r="D41" s="517" t="s">
        <v>39</v>
      </c>
      <c r="E41" s="517" t="s">
        <v>39</v>
      </c>
      <c r="F41" s="517" t="s">
        <v>39</v>
      </c>
      <c r="G41" s="517" t="s">
        <v>39</v>
      </c>
      <c r="H41" s="517" t="s">
        <v>39</v>
      </c>
      <c r="I41" s="517" t="s">
        <v>39</v>
      </c>
      <c r="J41" s="517" t="s">
        <v>39</v>
      </c>
      <c r="K41" s="517" t="s">
        <v>39</v>
      </c>
      <c r="L41" s="517" t="s">
        <v>39</v>
      </c>
    </row>
    <row r="42" spans="1:12" ht="3" customHeight="1">
      <c r="A42" s="570"/>
      <c r="B42" s="1023" t="s">
        <v>39</v>
      </c>
      <c r="C42" s="517" t="s">
        <v>39</v>
      </c>
      <c r="D42" s="517" t="s">
        <v>39</v>
      </c>
      <c r="E42" s="517" t="s">
        <v>39</v>
      </c>
      <c r="F42" s="517" t="s">
        <v>39</v>
      </c>
      <c r="G42" s="517" t="s">
        <v>39</v>
      </c>
      <c r="H42" s="517" t="s">
        <v>39</v>
      </c>
      <c r="I42" s="517" t="s">
        <v>39</v>
      </c>
      <c r="J42" s="517" t="s">
        <v>39</v>
      </c>
      <c r="K42" s="517" t="s">
        <v>39</v>
      </c>
      <c r="L42" s="517" t="s">
        <v>39</v>
      </c>
    </row>
    <row r="43" spans="1:12" ht="13.5">
      <c r="A43" s="567" t="s">
        <v>631</v>
      </c>
      <c r="B43" s="1020">
        <v>29.5766977916674</v>
      </c>
      <c r="C43" s="1021">
        <v>8.116712696888106</v>
      </c>
      <c r="D43" s="1021">
        <v>4.322549654483811</v>
      </c>
      <c r="E43" s="1021">
        <v>3.2733391561599814</v>
      </c>
      <c r="F43" s="1021">
        <v>4.021011222306888</v>
      </c>
      <c r="G43" s="1021" t="s">
        <v>39</v>
      </c>
      <c r="H43" s="1021" t="s">
        <v>39</v>
      </c>
      <c r="I43" s="1021">
        <v>6.213539569795374</v>
      </c>
      <c r="J43" s="1021">
        <v>4.1279158829781375</v>
      </c>
      <c r="K43" s="1021">
        <v>3.0996539522589273</v>
      </c>
      <c r="L43" s="1021">
        <v>7.050250850858754</v>
      </c>
    </row>
    <row r="44" spans="1:12" ht="13.5" customHeight="1">
      <c r="A44" s="570" t="s">
        <v>623</v>
      </c>
      <c r="B44" s="1023" t="s">
        <v>39</v>
      </c>
      <c r="C44" s="517" t="s">
        <v>39</v>
      </c>
      <c r="D44" s="517" t="s">
        <v>39</v>
      </c>
      <c r="E44" s="517" t="s">
        <v>39</v>
      </c>
      <c r="F44" s="517" t="s">
        <v>39</v>
      </c>
      <c r="G44" s="517" t="s">
        <v>39</v>
      </c>
      <c r="H44" s="517" t="s">
        <v>39</v>
      </c>
      <c r="I44" s="517" t="s">
        <v>39</v>
      </c>
      <c r="J44" s="517" t="s">
        <v>39</v>
      </c>
      <c r="K44" s="517" t="s">
        <v>39</v>
      </c>
      <c r="L44" s="517" t="s">
        <v>39</v>
      </c>
    </row>
    <row r="45" spans="1:12" ht="13.5">
      <c r="A45" s="570" t="s">
        <v>393</v>
      </c>
      <c r="B45" s="1023" t="s">
        <v>39</v>
      </c>
      <c r="C45" s="517" t="s">
        <v>39</v>
      </c>
      <c r="D45" s="517" t="s">
        <v>39</v>
      </c>
      <c r="E45" s="517" t="s">
        <v>39</v>
      </c>
      <c r="F45" s="517" t="s">
        <v>39</v>
      </c>
      <c r="G45" s="517" t="s">
        <v>39</v>
      </c>
      <c r="H45" s="517" t="s">
        <v>39</v>
      </c>
      <c r="I45" s="517" t="s">
        <v>39</v>
      </c>
      <c r="J45" s="517" t="s">
        <v>39</v>
      </c>
      <c r="K45" s="517" t="s">
        <v>39</v>
      </c>
      <c r="L45" s="517" t="s">
        <v>39</v>
      </c>
    </row>
    <row r="46" spans="1:12" ht="12.75" customHeight="1">
      <c r="A46" s="570" t="s">
        <v>397</v>
      </c>
      <c r="B46" s="1023">
        <v>29.5766977916674</v>
      </c>
      <c r="C46" s="517">
        <v>8.116712696888106</v>
      </c>
      <c r="D46" s="517">
        <v>4.322549654483811</v>
      </c>
      <c r="E46" s="517">
        <v>3.2733391561599814</v>
      </c>
      <c r="F46" s="517">
        <v>4.021011222306888</v>
      </c>
      <c r="G46" s="517" t="s">
        <v>39</v>
      </c>
      <c r="H46" s="517" t="s">
        <v>39</v>
      </c>
      <c r="I46" s="517">
        <v>6.2188447070241315</v>
      </c>
      <c r="J46" s="517">
        <v>4.1279158829781375</v>
      </c>
      <c r="K46" s="517">
        <v>3.0997556803811643</v>
      </c>
      <c r="L46" s="517">
        <v>7.050521951822557</v>
      </c>
    </row>
    <row r="47" spans="1:12" ht="13.5">
      <c r="A47" s="570" t="s">
        <v>624</v>
      </c>
      <c r="B47" s="1023" t="s">
        <v>39</v>
      </c>
      <c r="C47" s="517" t="s">
        <v>39</v>
      </c>
      <c r="D47" s="517" t="s">
        <v>39</v>
      </c>
      <c r="E47" s="517" t="s">
        <v>39</v>
      </c>
      <c r="F47" s="517" t="s">
        <v>39</v>
      </c>
      <c r="G47" s="517" t="s">
        <v>39</v>
      </c>
      <c r="H47" s="517" t="s">
        <v>39</v>
      </c>
      <c r="I47" s="517" t="s">
        <v>39</v>
      </c>
      <c r="J47" s="517" t="s">
        <v>39</v>
      </c>
      <c r="K47" s="517">
        <v>2.930537625121122</v>
      </c>
      <c r="L47" s="517">
        <v>2.930537625121122</v>
      </c>
    </row>
    <row r="48" spans="1:12" ht="13.5">
      <c r="A48" s="570" t="s">
        <v>625</v>
      </c>
      <c r="B48" s="1023" t="s">
        <v>39</v>
      </c>
      <c r="C48" s="517" t="s">
        <v>39</v>
      </c>
      <c r="D48" s="517" t="s">
        <v>39</v>
      </c>
      <c r="E48" s="517" t="s">
        <v>39</v>
      </c>
      <c r="F48" s="517" t="s">
        <v>39</v>
      </c>
      <c r="G48" s="517" t="s">
        <v>39</v>
      </c>
      <c r="H48" s="517" t="s">
        <v>39</v>
      </c>
      <c r="I48" s="517" t="s">
        <v>39</v>
      </c>
      <c r="J48" s="517" t="s">
        <v>39</v>
      </c>
      <c r="K48" s="517" t="s">
        <v>39</v>
      </c>
      <c r="L48" s="517" t="s">
        <v>39</v>
      </c>
    </row>
    <row r="49" spans="1:12" ht="13.5">
      <c r="A49" s="570" t="s">
        <v>626</v>
      </c>
      <c r="B49" s="1023" t="s">
        <v>39</v>
      </c>
      <c r="C49" s="517" t="s">
        <v>39</v>
      </c>
      <c r="D49" s="517" t="s">
        <v>39</v>
      </c>
      <c r="E49" s="517" t="s">
        <v>39</v>
      </c>
      <c r="F49" s="517" t="s">
        <v>39</v>
      </c>
      <c r="G49" s="517" t="s">
        <v>39</v>
      </c>
      <c r="H49" s="517" t="s">
        <v>39</v>
      </c>
      <c r="I49" s="517" t="s">
        <v>39</v>
      </c>
      <c r="J49" s="517" t="s">
        <v>39</v>
      </c>
      <c r="K49" s="517" t="s">
        <v>39</v>
      </c>
      <c r="L49" s="517" t="s">
        <v>39</v>
      </c>
    </row>
    <row r="50" spans="1:12" ht="13.5" hidden="1">
      <c r="A50" s="570" t="s">
        <v>627</v>
      </c>
      <c r="B50" s="1023" t="s">
        <v>39</v>
      </c>
      <c r="C50" s="517" t="s">
        <v>39</v>
      </c>
      <c r="D50" s="517" t="s">
        <v>39</v>
      </c>
      <c r="E50" s="517" t="s">
        <v>39</v>
      </c>
      <c r="F50" s="517" t="s">
        <v>39</v>
      </c>
      <c r="G50" s="517" t="s">
        <v>39</v>
      </c>
      <c r="H50" s="517" t="s">
        <v>39</v>
      </c>
      <c r="I50" s="517" t="s">
        <v>39</v>
      </c>
      <c r="J50" s="517" t="s">
        <v>39</v>
      </c>
      <c r="K50" s="517" t="s">
        <v>39</v>
      </c>
      <c r="L50" s="517" t="s">
        <v>39</v>
      </c>
    </row>
    <row r="51" spans="1:12" ht="3" customHeight="1">
      <c r="A51" s="570"/>
      <c r="B51" s="1023" t="s">
        <v>39</v>
      </c>
      <c r="C51" s="517" t="s">
        <v>39</v>
      </c>
      <c r="D51" s="517" t="s">
        <v>39</v>
      </c>
      <c r="E51" s="517" t="s">
        <v>39</v>
      </c>
      <c r="F51" s="517" t="s">
        <v>39</v>
      </c>
      <c r="G51" s="517" t="s">
        <v>39</v>
      </c>
      <c r="H51" s="517" t="s">
        <v>39</v>
      </c>
      <c r="I51" s="517" t="s">
        <v>39</v>
      </c>
      <c r="J51" s="517" t="s">
        <v>39</v>
      </c>
      <c r="K51" s="517" t="s">
        <v>39</v>
      </c>
      <c r="L51" s="517" t="s">
        <v>39</v>
      </c>
    </row>
    <row r="52" spans="1:12" ht="13.5">
      <c r="A52" s="567" t="s">
        <v>632</v>
      </c>
      <c r="B52" s="1020">
        <v>18.13877472554354</v>
      </c>
      <c r="C52" s="1021">
        <v>4.0764279118757</v>
      </c>
      <c r="D52" s="1021">
        <v>2.520841545470839</v>
      </c>
      <c r="E52" s="1021">
        <v>5.341195951170887</v>
      </c>
      <c r="F52" s="1021">
        <v>6.51233426161638</v>
      </c>
      <c r="G52" s="1021">
        <v>17.887779297266444</v>
      </c>
      <c r="H52" s="1021" t="s">
        <v>39</v>
      </c>
      <c r="I52" s="1021">
        <v>5.00744521328505</v>
      </c>
      <c r="J52" s="1021">
        <v>2.942782593587365</v>
      </c>
      <c r="K52" s="1021">
        <v>3.2069398983497983</v>
      </c>
      <c r="L52" s="1021">
        <v>13.949440771642873</v>
      </c>
    </row>
    <row r="53" spans="1:12" ht="13.5">
      <c r="A53" s="570" t="s">
        <v>623</v>
      </c>
      <c r="B53" s="1023">
        <v>21.388821828280502</v>
      </c>
      <c r="C53" s="517" t="s">
        <v>39</v>
      </c>
      <c r="D53" s="517" t="s">
        <v>39</v>
      </c>
      <c r="E53" s="517" t="s">
        <v>39</v>
      </c>
      <c r="F53" s="517" t="s">
        <v>39</v>
      </c>
      <c r="G53" s="517">
        <v>18.142230739098768</v>
      </c>
      <c r="H53" s="517" t="s">
        <v>39</v>
      </c>
      <c r="I53" s="517" t="s">
        <v>39</v>
      </c>
      <c r="J53" s="517" t="s">
        <v>39</v>
      </c>
      <c r="K53" s="517" t="s">
        <v>39</v>
      </c>
      <c r="L53" s="517">
        <v>19.765630355828208</v>
      </c>
    </row>
    <row r="54" spans="1:12" ht="13.5">
      <c r="A54" s="570" t="s">
        <v>397</v>
      </c>
      <c r="B54" s="1023">
        <v>16.766963409052366</v>
      </c>
      <c r="C54" s="517">
        <v>4.0764279118757</v>
      </c>
      <c r="D54" s="517">
        <v>2.520841545470839</v>
      </c>
      <c r="E54" s="517">
        <v>5.341195951170887</v>
      </c>
      <c r="F54" s="517">
        <v>6.719082626827339</v>
      </c>
      <c r="G54" s="517">
        <v>17.32599400305328</v>
      </c>
      <c r="H54" s="517" t="s">
        <v>39</v>
      </c>
      <c r="I54" s="517">
        <v>5.007478125889894</v>
      </c>
      <c r="J54" s="517">
        <v>2.942782593587365</v>
      </c>
      <c r="K54" s="517">
        <v>3.2069398983497983</v>
      </c>
      <c r="L54" s="517">
        <v>11.592173200052875</v>
      </c>
    </row>
    <row r="55" spans="1:12" ht="13.5">
      <c r="A55" s="578" t="s">
        <v>945</v>
      </c>
      <c r="B55" s="1023" t="s">
        <v>39</v>
      </c>
      <c r="C55" s="517" t="s">
        <v>39</v>
      </c>
      <c r="D55" s="517" t="s">
        <v>39</v>
      </c>
      <c r="E55" s="517" t="s">
        <v>39</v>
      </c>
      <c r="F55" s="517" t="s">
        <v>39</v>
      </c>
      <c r="G55" s="517" t="s">
        <v>39</v>
      </c>
      <c r="H55" s="517" t="s">
        <v>39</v>
      </c>
      <c r="I55" s="517" t="s">
        <v>39</v>
      </c>
      <c r="J55" s="517" t="s">
        <v>39</v>
      </c>
      <c r="K55" s="517" t="s">
        <v>39</v>
      </c>
      <c r="L55" s="517" t="s">
        <v>39</v>
      </c>
    </row>
    <row r="56" spans="1:12" ht="13.5">
      <c r="A56" s="578" t="s">
        <v>946</v>
      </c>
      <c r="B56" s="1023">
        <v>16.766963409052366</v>
      </c>
      <c r="C56" s="517">
        <v>4.0764279118757</v>
      </c>
      <c r="D56" s="517">
        <v>2.520841545470839</v>
      </c>
      <c r="E56" s="517">
        <v>5.341195951170887</v>
      </c>
      <c r="F56" s="517">
        <v>6.719082626827339</v>
      </c>
      <c r="G56" s="517">
        <v>17.32599400305328</v>
      </c>
      <c r="H56" s="517" t="s">
        <v>39</v>
      </c>
      <c r="I56" s="517">
        <v>5.007478125889894</v>
      </c>
      <c r="J56" s="517">
        <v>2.942782593587365</v>
      </c>
      <c r="K56" s="517">
        <v>3.2069398983497983</v>
      </c>
      <c r="L56" s="517">
        <v>11.592173200052875</v>
      </c>
    </row>
    <row r="57" spans="1:12" ht="13.5">
      <c r="A57" s="579" t="s">
        <v>947</v>
      </c>
      <c r="B57" s="1023">
        <v>100</v>
      </c>
      <c r="C57" s="517" t="s">
        <v>39</v>
      </c>
      <c r="D57" s="517" t="s">
        <v>39</v>
      </c>
      <c r="E57" s="517">
        <v>2.4851969903125752</v>
      </c>
      <c r="F57" s="517" t="s">
        <v>39</v>
      </c>
      <c r="G57" s="517" t="s">
        <v>39</v>
      </c>
      <c r="H57" s="517" t="s">
        <v>39</v>
      </c>
      <c r="I57" s="517">
        <v>4.691564223585251</v>
      </c>
      <c r="J57" s="517" t="s">
        <v>39</v>
      </c>
      <c r="K57" s="517" t="s">
        <v>39</v>
      </c>
      <c r="L57" s="517">
        <v>4.506911932280635</v>
      </c>
    </row>
    <row r="58" spans="1:12" ht="13.5">
      <c r="A58" s="570" t="s">
        <v>625</v>
      </c>
      <c r="B58" s="1023" t="s">
        <v>39</v>
      </c>
      <c r="C58" s="517" t="s">
        <v>39</v>
      </c>
      <c r="D58" s="517" t="s">
        <v>39</v>
      </c>
      <c r="E58" s="517" t="s">
        <v>39</v>
      </c>
      <c r="F58" s="517" t="s">
        <v>39</v>
      </c>
      <c r="G58" s="517" t="s">
        <v>39</v>
      </c>
      <c r="H58" s="517" t="s">
        <v>39</v>
      </c>
      <c r="I58" s="517" t="s">
        <v>39</v>
      </c>
      <c r="J58" s="517" t="s">
        <v>39</v>
      </c>
      <c r="K58" s="517" t="s">
        <v>39</v>
      </c>
      <c r="L58" s="517" t="s">
        <v>39</v>
      </c>
    </row>
    <row r="59" spans="1:12" ht="13.5" hidden="1">
      <c r="A59" s="570" t="s">
        <v>627</v>
      </c>
      <c r="B59" s="517">
        <v>100</v>
      </c>
      <c r="C59" s="517" t="s">
        <v>39</v>
      </c>
      <c r="D59" s="517" t="s">
        <v>39</v>
      </c>
      <c r="E59" s="517" t="s">
        <v>39</v>
      </c>
      <c r="F59" s="517">
        <v>2.8858913177643433</v>
      </c>
      <c r="G59" s="517" t="s">
        <v>39</v>
      </c>
      <c r="H59" s="517" t="s">
        <v>39</v>
      </c>
      <c r="I59" s="517" t="s">
        <v>39</v>
      </c>
      <c r="J59" s="517" t="s">
        <v>39</v>
      </c>
      <c r="K59" s="517" t="s">
        <v>39</v>
      </c>
      <c r="L59" s="517">
        <v>2.886732533201921</v>
      </c>
    </row>
    <row r="60" spans="1:12" ht="3" customHeight="1">
      <c r="A60" s="570"/>
      <c r="B60" s="1023" t="s">
        <v>39</v>
      </c>
      <c r="C60" s="517" t="s">
        <v>39</v>
      </c>
      <c r="D60" s="517" t="s">
        <v>39</v>
      </c>
      <c r="E60" s="517" t="s">
        <v>39</v>
      </c>
      <c r="F60" s="517" t="s">
        <v>39</v>
      </c>
      <c r="G60" s="517" t="s">
        <v>39</v>
      </c>
      <c r="H60" s="517" t="s">
        <v>39</v>
      </c>
      <c r="I60" s="517" t="s">
        <v>39</v>
      </c>
      <c r="J60" s="517" t="s">
        <v>39</v>
      </c>
      <c r="K60" s="517" t="s">
        <v>39</v>
      </c>
      <c r="L60" s="517" t="s">
        <v>39</v>
      </c>
    </row>
    <row r="61" spans="1:12" ht="13.5">
      <c r="A61" s="567" t="s">
        <v>636</v>
      </c>
      <c r="B61" s="1020">
        <v>2.2386601437478553</v>
      </c>
      <c r="C61" s="1021" t="s">
        <v>39</v>
      </c>
      <c r="D61" s="1021">
        <v>13.78141866922949</v>
      </c>
      <c r="E61" s="1021">
        <v>2.9843849513635154</v>
      </c>
      <c r="F61" s="1021" t="s">
        <v>39</v>
      </c>
      <c r="G61" s="1021" t="s">
        <v>39</v>
      </c>
      <c r="H61" s="1021" t="s">
        <v>39</v>
      </c>
      <c r="I61" s="1021" t="s">
        <v>39</v>
      </c>
      <c r="J61" s="1021" t="s">
        <v>39</v>
      </c>
      <c r="K61" s="1021">
        <v>14.417082864204453</v>
      </c>
      <c r="L61" s="1021">
        <v>4.920617470213702</v>
      </c>
    </row>
    <row r="62" spans="1:12" ht="13.5">
      <c r="A62" s="570" t="s">
        <v>397</v>
      </c>
      <c r="B62" s="1023" t="s">
        <v>39</v>
      </c>
      <c r="C62" s="517" t="s">
        <v>39</v>
      </c>
      <c r="D62" s="517">
        <v>14.2077632396376</v>
      </c>
      <c r="E62" s="517" t="s">
        <v>39</v>
      </c>
      <c r="F62" s="517" t="s">
        <v>39</v>
      </c>
      <c r="G62" s="517" t="s">
        <v>39</v>
      </c>
      <c r="H62" s="517" t="s">
        <v>39</v>
      </c>
      <c r="I62" s="517" t="s">
        <v>39</v>
      </c>
      <c r="J62" s="517" t="s">
        <v>39</v>
      </c>
      <c r="K62" s="517" t="s">
        <v>39</v>
      </c>
      <c r="L62" s="517">
        <v>6.335766352961522</v>
      </c>
    </row>
    <row r="63" spans="1:12" ht="13.5">
      <c r="A63" s="570" t="s">
        <v>637</v>
      </c>
      <c r="B63" s="1023">
        <v>2.2386601437478553</v>
      </c>
      <c r="C63" s="517" t="s">
        <v>39</v>
      </c>
      <c r="D63" s="517">
        <v>15.975447166657778</v>
      </c>
      <c r="E63" s="517">
        <v>2.9843849513635154</v>
      </c>
      <c r="F63" s="517" t="s">
        <v>39</v>
      </c>
      <c r="G63" s="517" t="s">
        <v>39</v>
      </c>
      <c r="H63" s="517" t="s">
        <v>39</v>
      </c>
      <c r="I63" s="517" t="s">
        <v>39</v>
      </c>
      <c r="J63" s="517" t="s">
        <v>39</v>
      </c>
      <c r="K63" s="517">
        <v>14.475186142792332</v>
      </c>
      <c r="L63" s="517">
        <v>4.922758943160231</v>
      </c>
    </row>
    <row r="64" spans="1:12" ht="13.5" hidden="1">
      <c r="A64" s="570" t="s">
        <v>627</v>
      </c>
      <c r="B64" s="1023" t="s">
        <v>39</v>
      </c>
      <c r="C64" s="517" t="s">
        <v>39</v>
      </c>
      <c r="D64" s="517">
        <v>0.22328921413282396</v>
      </c>
      <c r="E64" s="517" t="s">
        <v>39</v>
      </c>
      <c r="F64" s="517" t="s">
        <v>39</v>
      </c>
      <c r="G64" s="517" t="s">
        <v>39</v>
      </c>
      <c r="H64" s="517" t="s">
        <v>39</v>
      </c>
      <c r="I64" s="517" t="s">
        <v>39</v>
      </c>
      <c r="J64" s="517" t="s">
        <v>39</v>
      </c>
      <c r="K64" s="517" t="s">
        <v>39</v>
      </c>
      <c r="L64" s="517">
        <v>0.22328921413282396</v>
      </c>
    </row>
    <row r="65" spans="1:12" ht="4.5" customHeight="1">
      <c r="A65" s="580"/>
      <c r="B65" s="1023" t="s">
        <v>39</v>
      </c>
      <c r="C65" s="517" t="s">
        <v>39</v>
      </c>
      <c r="D65" s="517" t="s">
        <v>39</v>
      </c>
      <c r="E65" s="517" t="s">
        <v>39</v>
      </c>
      <c r="F65" s="517" t="s">
        <v>39</v>
      </c>
      <c r="G65" s="517" t="s">
        <v>39</v>
      </c>
      <c r="H65" s="517" t="s">
        <v>39</v>
      </c>
      <c r="I65" s="517" t="s">
        <v>39</v>
      </c>
      <c r="J65" s="517" t="s">
        <v>39</v>
      </c>
      <c r="K65" s="517" t="s">
        <v>39</v>
      </c>
      <c r="L65" s="517" t="s">
        <v>39</v>
      </c>
    </row>
    <row r="66" spans="1:12" ht="22.5" customHeight="1">
      <c r="A66" s="582" t="s">
        <v>948</v>
      </c>
      <c r="B66" s="1025">
        <v>20.16071355133989</v>
      </c>
      <c r="C66" s="1026">
        <v>5.7906687503620065</v>
      </c>
      <c r="D66" s="1026">
        <v>5.066240658238095</v>
      </c>
      <c r="E66" s="1026">
        <v>4.710325516168283</v>
      </c>
      <c r="F66" s="1026">
        <v>5.550336628200501</v>
      </c>
      <c r="G66" s="1026">
        <v>17.931745434723478</v>
      </c>
      <c r="H66" s="1026" t="s">
        <v>39</v>
      </c>
      <c r="I66" s="1026">
        <v>8.197037319088155</v>
      </c>
      <c r="J66" s="1026">
        <v>5.3220812454408755</v>
      </c>
      <c r="K66" s="1026">
        <v>3.941927057471372</v>
      </c>
      <c r="L66" s="1026">
        <v>10.795676487745293</v>
      </c>
    </row>
    <row r="67" spans="1:12" ht="4.5" customHeight="1" thickBot="1">
      <c r="A67" s="585"/>
      <c r="B67" s="23"/>
      <c r="C67" s="23"/>
      <c r="D67" s="23"/>
      <c r="E67" s="23"/>
      <c r="F67" s="23"/>
      <c r="G67" s="23"/>
      <c r="H67" s="23"/>
      <c r="I67" s="23"/>
      <c r="J67" s="23"/>
      <c r="K67" s="23"/>
      <c r="L67" s="23"/>
    </row>
    <row r="68" spans="1:12" ht="13.5">
      <c r="A68" s="27" t="s">
        <v>583</v>
      </c>
      <c r="B68" s="1027"/>
      <c r="C68" s="1028"/>
      <c r="D68" s="1028"/>
      <c r="E68" s="1028"/>
      <c r="F68" s="1028"/>
      <c r="G68" s="1028"/>
      <c r="H68" s="1028"/>
      <c r="I68" s="1028"/>
      <c r="J68" s="1028"/>
      <c r="K68" s="1028"/>
      <c r="L68" s="1028"/>
    </row>
    <row r="69" spans="1:12" ht="13.5" customHeight="1">
      <c r="A69" s="767" t="s">
        <v>888</v>
      </c>
      <c r="B69" s="1029"/>
      <c r="C69" s="1029"/>
      <c r="D69" s="1029"/>
      <c r="E69" s="1029"/>
      <c r="F69" s="1029"/>
      <c r="G69" s="1029"/>
      <c r="H69" s="590"/>
      <c r="I69" s="590"/>
      <c r="J69" s="590"/>
      <c r="K69" s="590"/>
      <c r="L69" s="590"/>
    </row>
    <row r="70" spans="1:12" ht="15">
      <c r="A70" s="767" t="s">
        <v>889</v>
      </c>
      <c r="B70" s="7"/>
      <c r="C70" s="7"/>
      <c r="D70" s="7"/>
      <c r="E70" s="7"/>
      <c r="F70" s="7"/>
      <c r="G70" s="7"/>
      <c r="H70" s="7"/>
      <c r="I70" s="7"/>
      <c r="J70" s="7"/>
      <c r="K70" s="7"/>
      <c r="L70" s="7"/>
    </row>
    <row r="71" spans="1:12" ht="15">
      <c r="A71" s="767" t="s">
        <v>890</v>
      </c>
      <c r="B71" s="7"/>
      <c r="C71" s="7"/>
      <c r="D71" s="7"/>
      <c r="E71" s="7"/>
      <c r="F71" s="7"/>
      <c r="G71" s="7"/>
      <c r="H71" s="7"/>
      <c r="I71" s="7"/>
      <c r="J71" s="7"/>
      <c r="K71" s="7"/>
      <c r="L71" s="7"/>
    </row>
    <row r="72" spans="1:12" ht="15">
      <c r="A72" s="593"/>
      <c r="B72" s="594"/>
      <c r="C72" s="594"/>
      <c r="D72" s="594"/>
      <c r="E72" s="594"/>
      <c r="F72" s="594"/>
      <c r="G72" s="594"/>
      <c r="H72" s="594"/>
      <c r="I72" s="594"/>
      <c r="J72" s="594"/>
      <c r="K72" s="594"/>
      <c r="L72" s="594"/>
    </row>
    <row r="73" spans="1:12" ht="15">
      <c r="A73" s="593"/>
      <c r="B73" s="594"/>
      <c r="C73" s="594"/>
      <c r="D73" s="594"/>
      <c r="E73" s="594"/>
      <c r="F73" s="594"/>
      <c r="G73" s="594"/>
      <c r="H73" s="594"/>
      <c r="I73" s="594"/>
      <c r="J73" s="594"/>
      <c r="K73" s="594"/>
      <c r="L73" s="594"/>
    </row>
    <row r="74" spans="1:12" ht="15">
      <c r="A74" s="593"/>
      <c r="B74" s="7"/>
      <c r="C74" s="7"/>
      <c r="D74" s="7"/>
      <c r="E74" s="7"/>
      <c r="F74" s="7"/>
      <c r="G74" s="7"/>
      <c r="H74" s="7"/>
      <c r="I74" s="7"/>
      <c r="J74" s="7"/>
      <c r="K74" s="7"/>
      <c r="L74" s="7"/>
    </row>
    <row r="75" spans="1:12" ht="15">
      <c r="A75" s="593"/>
      <c r="B75" s="7"/>
      <c r="C75" s="7"/>
      <c r="D75" s="7"/>
      <c r="E75" s="7"/>
      <c r="F75" s="7"/>
      <c r="G75" s="7"/>
      <c r="H75" s="7"/>
      <c r="I75" s="7"/>
      <c r="J75" s="7"/>
      <c r="K75" s="7"/>
      <c r="L75" s="7"/>
    </row>
    <row r="76" spans="1:12" ht="15">
      <c r="A76" s="593"/>
      <c r="B76" s="7"/>
      <c r="C76" s="7"/>
      <c r="D76" s="7"/>
      <c r="E76" s="7"/>
      <c r="F76" s="7"/>
      <c r="G76" s="7"/>
      <c r="H76" s="7"/>
      <c r="I76" s="7"/>
      <c r="J76" s="7"/>
      <c r="K76" s="7"/>
      <c r="L76" s="7"/>
    </row>
    <row r="77" spans="1:12" ht="15">
      <c r="A77" s="593"/>
      <c r="B77" s="7"/>
      <c r="C77" s="7"/>
      <c r="D77" s="7"/>
      <c r="E77" s="7"/>
      <c r="F77" s="7"/>
      <c r="G77" s="7"/>
      <c r="H77" s="7"/>
      <c r="I77" s="7"/>
      <c r="J77" s="7"/>
      <c r="K77" s="7"/>
      <c r="L77" s="7"/>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92" customWidth="1"/>
    <col min="2" max="5" width="22.140625" style="992" customWidth="1"/>
    <col min="6" max="6" width="22.140625" style="996" customWidth="1"/>
    <col min="7" max="16384" width="11.421875" style="992" customWidth="1"/>
  </cols>
  <sheetData>
    <row r="1" spans="1:6" s="964" customFormat="1" ht="15" customHeight="1">
      <c r="A1" s="1204" t="s">
        <v>1049</v>
      </c>
      <c r="B1" s="962"/>
      <c r="C1" s="962"/>
      <c r="D1" s="962"/>
      <c r="E1" s="962"/>
      <c r="F1" s="963"/>
    </row>
    <row r="2" spans="1:6" s="965" customFormat="1" ht="38.25" customHeight="1">
      <c r="A2" s="1387" t="s">
        <v>923</v>
      </c>
      <c r="B2" s="1387"/>
      <c r="C2" s="1387"/>
      <c r="D2" s="1387"/>
      <c r="E2" s="1387"/>
      <c r="F2" s="1387"/>
    </row>
    <row r="3" spans="1:6" s="964" customFormat="1" ht="27.75" customHeight="1">
      <c r="A3" s="966">
        <v>44196</v>
      </c>
      <c r="B3" s="962"/>
      <c r="C3" s="967"/>
      <c r="D3" s="962"/>
      <c r="E3" s="962"/>
      <c r="F3" s="962"/>
    </row>
    <row r="4" spans="1:6" s="964" customFormat="1" ht="11.25" customHeight="1">
      <c r="A4" s="1388"/>
      <c r="B4" s="1388"/>
      <c r="C4" s="1388"/>
      <c r="D4" s="1388"/>
      <c r="E4" s="1388"/>
      <c r="F4" s="968"/>
    </row>
    <row r="5" spans="2:6" s="969" customFormat="1" ht="14.25" customHeight="1" thickBot="1">
      <c r="B5" s="970"/>
      <c r="C5" s="970"/>
      <c r="D5" s="970"/>
      <c r="E5" s="970"/>
      <c r="F5" s="970"/>
    </row>
    <row r="6" spans="1:6" s="972" customFormat="1" ht="18.75" customHeight="1">
      <c r="A6" s="1389" t="s">
        <v>1</v>
      </c>
      <c r="B6" s="971" t="s">
        <v>924</v>
      </c>
      <c r="C6" s="971"/>
      <c r="D6" s="971"/>
      <c r="E6" s="971"/>
      <c r="F6" s="1389" t="s">
        <v>925</v>
      </c>
    </row>
    <row r="7" spans="1:6" s="972" customFormat="1" ht="24.75" customHeight="1">
      <c r="A7" s="1390"/>
      <c r="B7" s="1393" t="s">
        <v>926</v>
      </c>
      <c r="C7" s="1393" t="s">
        <v>927</v>
      </c>
      <c r="D7" s="1393" t="s">
        <v>928</v>
      </c>
      <c r="E7" s="1393" t="s">
        <v>929</v>
      </c>
      <c r="F7" s="1390"/>
    </row>
    <row r="8" spans="1:6" s="972" customFormat="1" ht="19.5" customHeight="1">
      <c r="A8" s="1391"/>
      <c r="B8" s="1394"/>
      <c r="C8" s="1394"/>
      <c r="D8" s="1394"/>
      <c r="E8" s="1394"/>
      <c r="F8" s="1392"/>
    </row>
    <row r="9" spans="1:5" s="975" customFormat="1" ht="6.75" customHeight="1">
      <c r="A9" s="973"/>
      <c r="B9" s="974"/>
      <c r="C9" s="974"/>
      <c r="D9" s="974"/>
      <c r="E9" s="974"/>
    </row>
    <row r="10" spans="1:6" s="979" customFormat="1" ht="21" customHeight="1">
      <c r="A10" s="976" t="s">
        <v>28</v>
      </c>
      <c r="B10" s="977">
        <v>31.759938541208015</v>
      </c>
      <c r="C10" s="977">
        <v>26.484578842492212</v>
      </c>
      <c r="D10" s="977">
        <v>18.196222085259816</v>
      </c>
      <c r="E10" s="977">
        <v>5.654056768680526</v>
      </c>
      <c r="F10" s="978">
        <v>20.16</v>
      </c>
    </row>
    <row r="11" spans="1:6" s="979" customFormat="1" ht="21" customHeight="1">
      <c r="A11" s="980" t="s">
        <v>29</v>
      </c>
      <c r="B11" s="977">
        <v>5.848321372645893</v>
      </c>
      <c r="C11" s="977">
        <v>4.9088050580212235</v>
      </c>
      <c r="D11" s="977">
        <v>4.065920432307104</v>
      </c>
      <c r="E11" s="977">
        <v>2.3352905197665073</v>
      </c>
      <c r="F11" s="978">
        <v>5.79</v>
      </c>
    </row>
    <row r="12" spans="1:6" s="979" customFormat="1" ht="21" customHeight="1">
      <c r="A12" s="980" t="s">
        <v>30</v>
      </c>
      <c r="B12" s="977">
        <v>5.465333151327707</v>
      </c>
      <c r="C12" s="977">
        <v>4.355143761331197</v>
      </c>
      <c r="D12" s="977">
        <v>2.743766974993822</v>
      </c>
      <c r="E12" s="977">
        <v>1.4175556861972207</v>
      </c>
      <c r="F12" s="978">
        <v>5.07</v>
      </c>
    </row>
    <row r="13" spans="1:6" s="979" customFormat="1" ht="21" customHeight="1">
      <c r="A13" s="980" t="s">
        <v>31</v>
      </c>
      <c r="B13" s="977">
        <v>6.504629126284871</v>
      </c>
      <c r="C13" s="977">
        <v>4.443070287013605</v>
      </c>
      <c r="D13" s="977">
        <v>1.9010524833142441</v>
      </c>
      <c r="E13" s="977">
        <v>1.1564109021616955</v>
      </c>
      <c r="F13" s="978">
        <v>4.71</v>
      </c>
    </row>
    <row r="14" spans="1:6" s="979" customFormat="1" ht="21" customHeight="1">
      <c r="A14" s="980" t="s">
        <v>32</v>
      </c>
      <c r="B14" s="977">
        <v>6.2647332015450266</v>
      </c>
      <c r="C14" s="977">
        <v>5.305493772513416</v>
      </c>
      <c r="D14" s="977">
        <v>4.652308106317884</v>
      </c>
      <c r="E14" s="977">
        <v>3.849862823495613</v>
      </c>
      <c r="F14" s="978">
        <v>5.55</v>
      </c>
    </row>
    <row r="15" spans="1:6" s="979" customFormat="1" ht="21" customHeight="1">
      <c r="A15" s="980" t="s">
        <v>33</v>
      </c>
      <c r="B15" s="977">
        <v>20.685229701394046</v>
      </c>
      <c r="C15" s="977">
        <v>19.064362409852848</v>
      </c>
      <c r="D15" s="977">
        <v>17.579326438273927</v>
      </c>
      <c r="E15" s="977">
        <v>15.77375494231851</v>
      </c>
      <c r="F15" s="978">
        <v>17.93</v>
      </c>
    </row>
    <row r="16" spans="1:6" s="979" customFormat="1" ht="21" customHeight="1">
      <c r="A16" s="980" t="s">
        <v>34</v>
      </c>
      <c r="B16" s="977" t="s">
        <v>39</v>
      </c>
      <c r="C16" s="977" t="s">
        <v>39</v>
      </c>
      <c r="D16" s="977" t="s">
        <v>39</v>
      </c>
      <c r="E16" s="977" t="s">
        <v>39</v>
      </c>
      <c r="F16" s="978">
        <v>0</v>
      </c>
    </row>
    <row r="17" spans="1:6" s="981" customFormat="1" ht="21" customHeight="1">
      <c r="A17" s="980" t="s">
        <v>35</v>
      </c>
      <c r="B17" s="977">
        <v>10.236793671487183</v>
      </c>
      <c r="C17" s="977">
        <v>7.862664222069022</v>
      </c>
      <c r="D17" s="977">
        <v>6.501976529589529</v>
      </c>
      <c r="E17" s="977">
        <v>5.511671457598268</v>
      </c>
      <c r="F17" s="978">
        <v>8.2</v>
      </c>
    </row>
    <row r="18" spans="1:6" s="981" customFormat="1" ht="21" customHeight="1">
      <c r="A18" s="980" t="s">
        <v>36</v>
      </c>
      <c r="B18" s="977">
        <v>5.361770477118243</v>
      </c>
      <c r="C18" s="977">
        <v>3.6049371772338197</v>
      </c>
      <c r="D18" s="977">
        <v>3.254549752032239</v>
      </c>
      <c r="E18" s="977">
        <v>3.0625108929307894</v>
      </c>
      <c r="F18" s="978">
        <v>5.32</v>
      </c>
    </row>
    <row r="19" spans="1:6" s="981" customFormat="1" ht="21" customHeight="1">
      <c r="A19" s="980" t="s">
        <v>37</v>
      </c>
      <c r="B19" s="977">
        <v>4.2110101776421525</v>
      </c>
      <c r="C19" s="977">
        <v>3.5907346161881306</v>
      </c>
      <c r="D19" s="977">
        <v>3.385975594554717</v>
      </c>
      <c r="E19" s="977">
        <v>3.2368591622983014</v>
      </c>
      <c r="F19" s="978">
        <v>3.94</v>
      </c>
    </row>
    <row r="20" spans="1:6" s="981" customFormat="1" ht="24" customHeight="1">
      <c r="A20" s="982" t="s">
        <v>38</v>
      </c>
      <c r="B20" s="978">
        <v>14.615931641069066</v>
      </c>
      <c r="C20" s="978">
        <v>12.205437651664447</v>
      </c>
      <c r="D20" s="978">
        <v>9.059152972967011</v>
      </c>
      <c r="E20" s="978">
        <v>4.737127249282425</v>
      </c>
      <c r="F20" s="978">
        <v>10.8</v>
      </c>
    </row>
    <row r="21" spans="1:6" s="975" customFormat="1" ht="6.75" customHeight="1" thickBot="1">
      <c r="A21" s="983"/>
      <c r="B21" s="984"/>
      <c r="C21" s="984"/>
      <c r="D21" s="984"/>
      <c r="E21" s="984"/>
      <c r="F21" s="984"/>
    </row>
    <row r="22" spans="1:6" s="969" customFormat="1" ht="4.5" customHeight="1">
      <c r="A22" s="985"/>
      <c r="B22" s="986"/>
      <c r="C22" s="986"/>
      <c r="D22" s="986"/>
      <c r="E22" s="986"/>
      <c r="F22" s="987"/>
    </row>
    <row r="23" spans="1:6" s="989" customFormat="1" ht="14.25" customHeight="1">
      <c r="A23" s="1386" t="s">
        <v>930</v>
      </c>
      <c r="B23" s="1386"/>
      <c r="C23" s="1386"/>
      <c r="D23" s="1386"/>
      <c r="E23" s="1386"/>
      <c r="F23" s="988"/>
    </row>
    <row r="24" spans="1:6" s="969" customFormat="1" ht="13.5">
      <c r="A24" s="990" t="s">
        <v>931</v>
      </c>
      <c r="B24" s="990"/>
      <c r="C24" s="990"/>
      <c r="D24" s="990"/>
      <c r="E24" s="990"/>
      <c r="F24" s="987"/>
    </row>
    <row r="25" spans="1:6" ht="13.5">
      <c r="A25" s="990" t="s">
        <v>932</v>
      </c>
      <c r="B25" s="991"/>
      <c r="C25" s="990"/>
      <c r="D25" s="990"/>
      <c r="E25" s="990"/>
      <c r="F25" s="987"/>
    </row>
    <row r="26" spans="1:6" ht="13.5">
      <c r="A26" s="990" t="s">
        <v>933</v>
      </c>
      <c r="B26" s="991"/>
      <c r="C26" s="990"/>
      <c r="D26" s="990"/>
      <c r="E26" s="990"/>
      <c r="F26" s="987"/>
    </row>
    <row r="27" spans="1:6" ht="13.5">
      <c r="A27" s="767" t="s">
        <v>888</v>
      </c>
      <c r="B27" s="993"/>
      <c r="C27" s="994"/>
      <c r="D27" s="994"/>
      <c r="E27" s="994"/>
      <c r="F27" s="987"/>
    </row>
    <row r="28" spans="1:6" ht="15">
      <c r="A28" s="767" t="s">
        <v>889</v>
      </c>
      <c r="B28" s="991"/>
      <c r="C28" s="995"/>
      <c r="D28" s="995"/>
      <c r="E28" s="995"/>
      <c r="F28" s="987"/>
    </row>
    <row r="29" spans="1:6" ht="15">
      <c r="A29" s="767" t="s">
        <v>890</v>
      </c>
      <c r="B29" s="995"/>
      <c r="C29" s="995"/>
      <c r="D29" s="995"/>
      <c r="E29" s="995"/>
      <c r="F29" s="987"/>
    </row>
    <row r="30" spans="1:6" ht="15">
      <c r="A30" s="995"/>
      <c r="B30" s="995"/>
      <c r="C30" s="995"/>
      <c r="D30" s="995"/>
      <c r="E30" s="995"/>
      <c r="F30" s="987"/>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202" customWidth="1"/>
    <col min="2" max="2" width="88.8515625" style="1202" customWidth="1"/>
    <col min="3" max="3" width="12.421875" style="1202" customWidth="1"/>
    <col min="4" max="16384" width="10.8515625" style="1202" customWidth="1"/>
  </cols>
  <sheetData>
    <row r="1" ht="15">
      <c r="A1" s="1204" t="s">
        <v>1049</v>
      </c>
    </row>
    <row r="4" spans="1:3" ht="18.75">
      <c r="A4" s="1284" t="s">
        <v>1048</v>
      </c>
      <c r="B4" s="1284"/>
      <c r="C4" s="1284"/>
    </row>
    <row r="6" ht="15">
      <c r="B6" s="1203" t="s">
        <v>1418</v>
      </c>
    </row>
    <row r="7" spans="2:3" ht="15">
      <c r="B7" s="1203" t="s">
        <v>1050</v>
      </c>
      <c r="C7" s="1202">
        <v>1</v>
      </c>
    </row>
    <row r="8" spans="2:3" ht="15">
      <c r="B8" s="1203" t="s">
        <v>1051</v>
      </c>
      <c r="C8" s="1202">
        <v>2</v>
      </c>
    </row>
    <row r="9" spans="2:3" ht="15">
      <c r="B9" s="1203" t="s">
        <v>1052</v>
      </c>
      <c r="C9" s="1202">
        <v>3</v>
      </c>
    </row>
    <row r="10" spans="2:3" ht="15">
      <c r="B10" s="1203" t="s">
        <v>1053</v>
      </c>
      <c r="C10" s="1202">
        <v>4</v>
      </c>
    </row>
    <row r="11" spans="2:3" ht="15">
      <c r="B11" s="1203" t="s">
        <v>1054</v>
      </c>
      <c r="C11" s="1202">
        <v>5</v>
      </c>
    </row>
    <row r="12" spans="2:3" ht="15">
      <c r="B12" s="1203" t="s">
        <v>1055</v>
      </c>
      <c r="C12" s="1202">
        <v>6</v>
      </c>
    </row>
    <row r="13" spans="2:3" ht="15">
      <c r="B13" s="1203" t="s">
        <v>1056</v>
      </c>
      <c r="C13" s="1202">
        <v>7</v>
      </c>
    </row>
    <row r="14" spans="2:3" ht="15">
      <c r="B14" s="1203" t="s">
        <v>1057</v>
      </c>
      <c r="C14" s="1202">
        <v>8</v>
      </c>
    </row>
    <row r="15" spans="2:3" ht="15">
      <c r="B15" s="1203" t="s">
        <v>1058</v>
      </c>
      <c r="C15" s="1202">
        <v>9</v>
      </c>
    </row>
    <row r="16" spans="2:3" ht="15">
      <c r="B16" s="1203" t="s">
        <v>1059</v>
      </c>
      <c r="C16" s="1202">
        <v>10</v>
      </c>
    </row>
    <row r="17" spans="2:3" ht="15">
      <c r="B17" s="1203" t="s">
        <v>1060</v>
      </c>
      <c r="C17" s="1202">
        <v>11</v>
      </c>
    </row>
    <row r="18" spans="2:3" ht="15">
      <c r="B18" s="1203" t="s">
        <v>1061</v>
      </c>
      <c r="C18" s="1202">
        <v>12</v>
      </c>
    </row>
    <row r="19" spans="2:3" ht="15">
      <c r="B19" s="1203" t="s">
        <v>1062</v>
      </c>
      <c r="C19" s="1202">
        <v>13</v>
      </c>
    </row>
    <row r="20" spans="2:3" ht="15">
      <c r="B20" s="1203" t="s">
        <v>1063</v>
      </c>
      <c r="C20" s="1202">
        <v>14</v>
      </c>
    </row>
    <row r="21" spans="2:3" ht="15">
      <c r="B21" s="1203" t="s">
        <v>1064</v>
      </c>
      <c r="C21" s="1202">
        <v>15</v>
      </c>
    </row>
    <row r="22" spans="2:3" ht="15">
      <c r="B22" s="1203" t="s">
        <v>1065</v>
      </c>
      <c r="C22" s="1202">
        <v>16</v>
      </c>
    </row>
    <row r="23" spans="2:3" ht="15">
      <c r="B23" s="1203" t="s">
        <v>1066</v>
      </c>
      <c r="C23" s="1202">
        <v>17</v>
      </c>
    </row>
    <row r="24" spans="2:3" ht="15">
      <c r="B24" s="1203" t="s">
        <v>1067</v>
      </c>
      <c r="C24" s="1202">
        <v>18</v>
      </c>
    </row>
    <row r="25" spans="2:3" ht="15">
      <c r="B25" s="1203" t="s">
        <v>1068</v>
      </c>
      <c r="C25" s="1202">
        <v>19</v>
      </c>
    </row>
    <row r="26" spans="2:3" ht="15">
      <c r="B26" s="1203" t="s">
        <v>1069</v>
      </c>
      <c r="C26" s="1202">
        <v>20</v>
      </c>
    </row>
    <row r="27" spans="2:3" ht="15">
      <c r="B27" s="1203" t="s">
        <v>1070</v>
      </c>
      <c r="C27" s="1202">
        <v>21</v>
      </c>
    </row>
    <row r="28" spans="2:3" ht="15">
      <c r="B28" s="1203" t="s">
        <v>1071</v>
      </c>
      <c r="C28" s="1202">
        <v>22</v>
      </c>
    </row>
    <row r="29" spans="2:3" ht="15">
      <c r="B29" s="1203" t="s">
        <v>1072</v>
      </c>
      <c r="C29" s="1202">
        <v>23</v>
      </c>
    </row>
    <row r="30" spans="2:3" ht="15">
      <c r="B30" s="1203" t="s">
        <v>1073</v>
      </c>
      <c r="C30" s="1202">
        <v>24</v>
      </c>
    </row>
    <row r="31" spans="2:3" ht="15">
      <c r="B31" s="1203" t="s">
        <v>1074</v>
      </c>
      <c r="C31" s="1202">
        <v>25</v>
      </c>
    </row>
    <row r="32" spans="2:3" ht="15">
      <c r="B32" s="1203" t="s">
        <v>1075</v>
      </c>
      <c r="C32" s="1202">
        <v>26</v>
      </c>
    </row>
    <row r="33" spans="2:3" ht="15">
      <c r="B33" s="1203" t="s">
        <v>1076</v>
      </c>
      <c r="C33" s="1202">
        <v>27</v>
      </c>
    </row>
    <row r="34" spans="2:3" ht="15">
      <c r="B34" s="1203" t="s">
        <v>1077</v>
      </c>
      <c r="C34" s="1202">
        <v>28</v>
      </c>
    </row>
    <row r="35" spans="2:3" ht="15">
      <c r="B35" s="1203" t="s">
        <v>1078</v>
      </c>
      <c r="C35" s="1202">
        <v>29</v>
      </c>
    </row>
    <row r="36" spans="2:3" ht="15">
      <c r="B36" s="1203" t="s">
        <v>1079</v>
      </c>
      <c r="C36" s="1202">
        <v>30</v>
      </c>
    </row>
    <row r="37" spans="2:3" ht="15">
      <c r="B37" s="1203" t="s">
        <v>1080</v>
      </c>
      <c r="C37" s="1202">
        <v>31</v>
      </c>
    </row>
    <row r="38" spans="2:3" ht="15">
      <c r="B38" s="1203" t="s">
        <v>1081</v>
      </c>
      <c r="C38" s="1202">
        <v>32</v>
      </c>
    </row>
    <row r="39" spans="2:3" ht="15">
      <c r="B39" s="1203" t="s">
        <v>1082</v>
      </c>
      <c r="C39" s="1202">
        <v>33</v>
      </c>
    </row>
    <row r="40" spans="2:3" ht="15">
      <c r="B40" s="1203" t="s">
        <v>1083</v>
      </c>
      <c r="C40" s="1202">
        <v>34</v>
      </c>
    </row>
    <row r="41" spans="2:3" ht="15">
      <c r="B41" s="1203" t="s">
        <v>1084</v>
      </c>
      <c r="C41" s="1202">
        <v>35</v>
      </c>
    </row>
    <row r="42" spans="2:3" ht="15">
      <c r="B42" s="1203" t="s">
        <v>1085</v>
      </c>
      <c r="C42" s="1202">
        <v>36</v>
      </c>
    </row>
    <row r="43" spans="2:3" ht="15">
      <c r="B43" s="1203" t="s">
        <v>1086</v>
      </c>
      <c r="C43" s="1202">
        <v>37</v>
      </c>
    </row>
    <row r="44" spans="2:3" ht="15">
      <c r="B44" s="1203" t="s">
        <v>1087</v>
      </c>
      <c r="C44" s="1202">
        <v>38</v>
      </c>
    </row>
    <row r="45" spans="2:3" ht="15">
      <c r="B45" s="1203" t="s">
        <v>1088</v>
      </c>
      <c r="C45" s="1202">
        <v>39</v>
      </c>
    </row>
    <row r="46" spans="2:3" ht="15">
      <c r="B46" s="1203" t="s">
        <v>1089</v>
      </c>
      <c r="C46" s="1202">
        <v>40</v>
      </c>
    </row>
    <row r="47" spans="2:3" ht="15">
      <c r="B47" s="1203" t="s">
        <v>1090</v>
      </c>
      <c r="C47" s="1202">
        <v>41</v>
      </c>
    </row>
    <row r="48" spans="2:3" ht="15">
      <c r="B48" s="1203" t="s">
        <v>1091</v>
      </c>
      <c r="C48" s="1202">
        <v>42</v>
      </c>
    </row>
    <row r="49" spans="2:3" ht="15">
      <c r="B49" s="1203" t="s">
        <v>1092</v>
      </c>
      <c r="C49" s="1202">
        <v>43</v>
      </c>
    </row>
    <row r="50" spans="2:3" ht="15">
      <c r="B50" s="1203" t="s">
        <v>1093</v>
      </c>
      <c r="C50" s="1202">
        <v>44</v>
      </c>
    </row>
    <row r="51" spans="2:3" ht="15">
      <c r="B51" s="1203" t="s">
        <v>1094</v>
      </c>
      <c r="C51" s="1202">
        <v>45</v>
      </c>
    </row>
    <row r="52" spans="2:3" ht="15">
      <c r="B52" s="1203" t="s">
        <v>1095</v>
      </c>
      <c r="C52" s="1202">
        <v>46</v>
      </c>
    </row>
    <row r="53" spans="2:3" ht="15">
      <c r="B53" s="1203" t="s">
        <v>1096</v>
      </c>
      <c r="C53" s="1202">
        <v>47</v>
      </c>
    </row>
    <row r="54" spans="2:3" ht="15">
      <c r="B54" s="1203" t="s">
        <v>1097</v>
      </c>
      <c r="C54" s="1202">
        <v>48</v>
      </c>
    </row>
    <row r="55" spans="2:3" ht="15">
      <c r="B55" s="1203" t="s">
        <v>1098</v>
      </c>
      <c r="C55" s="1202">
        <v>49</v>
      </c>
    </row>
    <row r="56" spans="2:3" ht="15">
      <c r="B56" s="1203" t="s">
        <v>1099</v>
      </c>
      <c r="C56" s="1202">
        <v>50</v>
      </c>
    </row>
    <row r="57" spans="2:3" ht="15">
      <c r="B57" s="1203" t="s">
        <v>1100</v>
      </c>
      <c r="C57" s="1202">
        <v>51</v>
      </c>
    </row>
    <row r="58" spans="2:3" ht="15">
      <c r="B58" s="1203" t="s">
        <v>1101</v>
      </c>
      <c r="C58" s="1202">
        <v>52</v>
      </c>
    </row>
    <row r="59" spans="2:3" ht="15">
      <c r="B59" s="1203" t="s">
        <v>1102</v>
      </c>
      <c r="C59" s="1202">
        <v>53</v>
      </c>
    </row>
    <row r="60" spans="2:3" ht="15">
      <c r="B60" s="1203" t="s">
        <v>1103</v>
      </c>
      <c r="C60" s="1202">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913" customWidth="1"/>
    <col min="2" max="11" width="12.7109375" style="913" customWidth="1"/>
    <col min="12" max="12" width="12.7109375" style="913" bestFit="1" customWidth="1"/>
    <col min="13" max="13" width="12.140625" style="913" customWidth="1"/>
    <col min="14" max="15" width="11.7109375" style="913" customWidth="1"/>
    <col min="16" max="16" width="14.7109375" style="913" customWidth="1"/>
    <col min="17" max="17" width="22.00390625" style="913" customWidth="1"/>
    <col min="18" max="19" width="15.57421875" style="913" customWidth="1"/>
    <col min="20" max="20" width="14.00390625" style="913" customWidth="1"/>
    <col min="21" max="21" width="14.140625" style="913" customWidth="1"/>
    <col min="22" max="22" width="13.140625" style="913" customWidth="1"/>
    <col min="23" max="23" width="14.421875" style="913" customWidth="1"/>
    <col min="24" max="16384" width="11.421875" style="913" customWidth="1"/>
  </cols>
  <sheetData>
    <row r="1" spans="1:9" ht="15">
      <c r="A1" s="1395" t="s">
        <v>1049</v>
      </c>
      <c r="B1" s="1395"/>
      <c r="C1" s="1395"/>
      <c r="D1" s="1395"/>
      <c r="E1" s="1395"/>
      <c r="F1" s="1395"/>
      <c r="G1" s="1395"/>
      <c r="H1" s="1395"/>
      <c r="I1" s="1086"/>
    </row>
    <row r="2" spans="1:23" s="915" customFormat="1" ht="27.75">
      <c r="A2" s="1364" t="s">
        <v>981</v>
      </c>
      <c r="B2" s="1364"/>
      <c r="C2" s="1364"/>
      <c r="D2" s="1364"/>
      <c r="E2" s="1364"/>
      <c r="F2" s="1364"/>
      <c r="G2" s="1364"/>
      <c r="H2" s="1364"/>
      <c r="I2" s="1364"/>
      <c r="J2" s="1364"/>
      <c r="K2" s="1364"/>
      <c r="L2" s="1087"/>
      <c r="M2" s="1087"/>
      <c r="N2" s="1087"/>
      <c r="O2" s="1087"/>
      <c r="P2" s="1087"/>
      <c r="Q2" s="1087"/>
      <c r="R2" s="1087"/>
      <c r="S2" s="1087"/>
      <c r="T2" s="1087"/>
      <c r="U2" s="1087"/>
      <c r="V2" s="1087"/>
      <c r="W2" s="1087"/>
    </row>
    <row r="3" spans="1:23" ht="18.75">
      <c r="A3" s="1396">
        <v>44196</v>
      </c>
      <c r="B3" s="1396"/>
      <c r="C3" s="1396"/>
      <c r="D3" s="1396"/>
      <c r="E3" s="1396"/>
      <c r="F3" s="1396"/>
      <c r="G3" s="1396"/>
      <c r="H3" s="1396"/>
      <c r="I3" s="1396"/>
      <c r="J3" s="1396"/>
      <c r="K3" s="1396"/>
      <c r="L3" s="1088"/>
      <c r="M3" s="1089"/>
      <c r="N3" s="1089"/>
      <c r="O3" s="1089"/>
      <c r="P3" s="1089"/>
      <c r="Q3" s="1089"/>
      <c r="R3" s="1089"/>
      <c r="S3" s="1089"/>
      <c r="T3" s="1089"/>
      <c r="U3" s="1089"/>
      <c r="V3" s="1089"/>
      <c r="W3" s="1089"/>
    </row>
    <row r="4" spans="1:11" s="1090" customFormat="1" ht="19.5" customHeight="1">
      <c r="A4" s="1397" t="s">
        <v>982</v>
      </c>
      <c r="B4" s="1397"/>
      <c r="C4" s="1397"/>
      <c r="D4" s="1397"/>
      <c r="E4" s="1397"/>
      <c r="F4" s="1397"/>
      <c r="G4" s="1397"/>
      <c r="H4" s="1397"/>
      <c r="I4" s="1397"/>
      <c r="J4" s="1397"/>
      <c r="K4" s="1397"/>
    </row>
    <row r="5" spans="1:11" s="1090" customFormat="1" ht="19.5" customHeight="1" thickBot="1">
      <c r="A5" s="1091"/>
      <c r="B5" s="1091"/>
      <c r="C5" s="1091"/>
      <c r="D5" s="1091"/>
      <c r="E5" s="1091"/>
      <c r="F5" s="1091"/>
      <c r="G5" s="1091"/>
      <c r="H5" s="1091"/>
      <c r="I5" s="1091"/>
      <c r="J5" s="1091"/>
      <c r="K5" s="1091"/>
    </row>
    <row r="6" spans="1:11" ht="39.75" customHeight="1">
      <c r="A6" s="1398" t="s">
        <v>1</v>
      </c>
      <c r="B6" s="1400" t="s">
        <v>983</v>
      </c>
      <c r="C6" s="1400"/>
      <c r="D6" s="1400"/>
      <c r="E6" s="1400"/>
      <c r="F6" s="1400"/>
      <c r="G6" s="1398" t="s">
        <v>984</v>
      </c>
      <c r="H6" s="1398" t="s">
        <v>985</v>
      </c>
      <c r="I6" s="1398" t="s">
        <v>986</v>
      </c>
      <c r="J6" s="1398" t="s">
        <v>987</v>
      </c>
      <c r="K6" s="1369" t="s">
        <v>988</v>
      </c>
    </row>
    <row r="7" spans="1:11" ht="57.75" customHeight="1">
      <c r="A7" s="1399"/>
      <c r="B7" s="922" t="s">
        <v>989</v>
      </c>
      <c r="C7" s="922" t="s">
        <v>990</v>
      </c>
      <c r="D7" s="922" t="s">
        <v>991</v>
      </c>
      <c r="E7" s="922" t="s">
        <v>992</v>
      </c>
      <c r="F7" s="920" t="s">
        <v>100</v>
      </c>
      <c r="G7" s="1399"/>
      <c r="H7" s="1399"/>
      <c r="I7" s="1399"/>
      <c r="J7" s="1399"/>
      <c r="K7" s="1371"/>
    </row>
    <row r="8" spans="1:14" ht="11.25" customHeight="1">
      <c r="A8" s="1092"/>
      <c r="B8" s="1093"/>
      <c r="C8" s="1093"/>
      <c r="D8" s="1093"/>
      <c r="E8" s="1093"/>
      <c r="F8" s="1093"/>
      <c r="G8" s="1093"/>
      <c r="H8" s="1093"/>
      <c r="I8" s="1093"/>
      <c r="J8" s="1093"/>
      <c r="K8" s="1093"/>
      <c r="L8" s="1094"/>
      <c r="M8" s="1095"/>
      <c r="N8" s="1095"/>
    </row>
    <row r="9" spans="1:14" ht="20.1" customHeight="1">
      <c r="A9" s="21" t="s">
        <v>28</v>
      </c>
      <c r="B9" s="1096">
        <v>0.020926211281124513</v>
      </c>
      <c r="C9" s="1096">
        <v>0</v>
      </c>
      <c r="D9" s="1096">
        <v>0.18977576245767103</v>
      </c>
      <c r="E9" s="1096">
        <v>0.09839276647630854</v>
      </c>
      <c r="F9" s="1096">
        <v>0.3090947676718827</v>
      </c>
      <c r="G9" s="1096">
        <v>5.750629315475077</v>
      </c>
      <c r="H9" s="1096">
        <v>0</v>
      </c>
      <c r="I9" s="1096">
        <v>0</v>
      </c>
      <c r="J9" s="1096">
        <v>93.94027586193948</v>
      </c>
      <c r="K9" s="1097">
        <v>3642087.857</v>
      </c>
      <c r="L9" s="1094"/>
      <c r="M9" s="1095"/>
      <c r="N9" s="1095"/>
    </row>
    <row r="10" spans="1:14" ht="20.1" customHeight="1">
      <c r="A10" s="21" t="s">
        <v>29</v>
      </c>
      <c r="B10" s="1096">
        <v>-7.719522319026162E-05</v>
      </c>
      <c r="C10" s="1096">
        <v>0</v>
      </c>
      <c r="D10" s="1096">
        <v>0.006123885314965098</v>
      </c>
      <c r="E10" s="1096">
        <v>0</v>
      </c>
      <c r="F10" s="1096">
        <v>0.006046690091774837</v>
      </c>
      <c r="G10" s="1096">
        <v>0</v>
      </c>
      <c r="H10" s="1096">
        <v>0</v>
      </c>
      <c r="I10" s="1096">
        <v>33.09670710431421</v>
      </c>
      <c r="J10" s="1096">
        <v>66.89724616890426</v>
      </c>
      <c r="K10" s="1097">
        <v>2725557.247</v>
      </c>
      <c r="L10" s="1094"/>
      <c r="M10" s="1095"/>
      <c r="N10" s="1095"/>
    </row>
    <row r="11" spans="1:14" ht="20.1" customHeight="1">
      <c r="A11" s="21" t="s">
        <v>30</v>
      </c>
      <c r="B11" s="1096">
        <v>0.006735348849252795</v>
      </c>
      <c r="C11" s="1096">
        <v>0</v>
      </c>
      <c r="D11" s="1096">
        <v>0.18939257501626236</v>
      </c>
      <c r="E11" s="1096">
        <v>0</v>
      </c>
      <c r="F11" s="1096">
        <v>0.1961279238655152</v>
      </c>
      <c r="G11" s="1096">
        <v>0.0012493467732656708</v>
      </c>
      <c r="H11" s="1096">
        <v>0</v>
      </c>
      <c r="I11" s="1096">
        <v>27.061861594408093</v>
      </c>
      <c r="J11" s="1096">
        <v>72.74076108675675</v>
      </c>
      <c r="K11" s="1097">
        <v>2074844.275</v>
      </c>
      <c r="L11" s="1094"/>
      <c r="M11" s="1095"/>
      <c r="N11" s="1095"/>
    </row>
    <row r="12" spans="1:14" ht="20.1" customHeight="1">
      <c r="A12" s="21" t="s">
        <v>31</v>
      </c>
      <c r="B12" s="1096">
        <v>0</v>
      </c>
      <c r="C12" s="1096">
        <v>0</v>
      </c>
      <c r="D12" s="1096">
        <v>3.2035285386226686</v>
      </c>
      <c r="E12" s="1096">
        <v>4.115260805172008</v>
      </c>
      <c r="F12" s="1096">
        <v>7.318789343794677</v>
      </c>
      <c r="G12" s="1096">
        <v>1.2059288686740994</v>
      </c>
      <c r="H12" s="1096">
        <v>0</v>
      </c>
      <c r="I12" s="1096">
        <v>88.26952886553798</v>
      </c>
      <c r="J12" s="1096">
        <v>3.205752590572828</v>
      </c>
      <c r="K12" s="1097">
        <v>905194.683</v>
      </c>
      <c r="L12" s="1094"/>
      <c r="M12" s="1095"/>
      <c r="N12" s="1095"/>
    </row>
    <row r="13" spans="1:11" ht="20.1" customHeight="1">
      <c r="A13" s="21" t="s">
        <v>32</v>
      </c>
      <c r="B13" s="1096">
        <v>0.06044602002004411</v>
      </c>
      <c r="C13" s="1096">
        <v>0</v>
      </c>
      <c r="D13" s="1096">
        <v>0.5485625663292394</v>
      </c>
      <c r="E13" s="1096">
        <v>1.7584093078821843</v>
      </c>
      <c r="F13" s="1096">
        <v>2.3674178942314676</v>
      </c>
      <c r="G13" s="1096">
        <v>0</v>
      </c>
      <c r="H13" s="1096">
        <v>0</v>
      </c>
      <c r="I13" s="1096">
        <v>3.615117678516601</v>
      </c>
      <c r="J13" s="1096">
        <v>94.01746403423489</v>
      </c>
      <c r="K13" s="1097">
        <v>254441.897</v>
      </c>
    </row>
    <row r="14" spans="1:11" ht="20.1" customHeight="1">
      <c r="A14" s="21" t="s">
        <v>33</v>
      </c>
      <c r="B14" s="1096">
        <v>0</v>
      </c>
      <c r="C14" s="1096">
        <v>0</v>
      </c>
      <c r="D14" s="1096">
        <v>0</v>
      </c>
      <c r="E14" s="1096">
        <v>0</v>
      </c>
      <c r="F14" s="1096">
        <v>0</v>
      </c>
      <c r="G14" s="1096">
        <v>0</v>
      </c>
      <c r="H14" s="1096">
        <v>0</v>
      </c>
      <c r="I14" s="1096">
        <v>0</v>
      </c>
      <c r="J14" s="1096">
        <v>100</v>
      </c>
      <c r="K14" s="1097">
        <v>1367298.058</v>
      </c>
    </row>
    <row r="15" spans="1:11" ht="20.1" customHeight="1">
      <c r="A15" s="21" t="s">
        <v>34</v>
      </c>
      <c r="B15" s="1096" t="s">
        <v>39</v>
      </c>
      <c r="C15" s="1096" t="s">
        <v>39</v>
      </c>
      <c r="D15" s="1096" t="s">
        <v>39</v>
      </c>
      <c r="E15" s="1096" t="s">
        <v>39</v>
      </c>
      <c r="F15" s="1096" t="s">
        <v>39</v>
      </c>
      <c r="G15" s="1096" t="s">
        <v>39</v>
      </c>
      <c r="H15" s="1096" t="s">
        <v>39</v>
      </c>
      <c r="I15" s="1096" t="s">
        <v>39</v>
      </c>
      <c r="J15" s="1096" t="s">
        <v>39</v>
      </c>
      <c r="K15" s="1097">
        <v>0</v>
      </c>
    </row>
    <row r="16" spans="1:11" ht="20.1" customHeight="1">
      <c r="A16" s="21" t="s">
        <v>871</v>
      </c>
      <c r="B16" s="1096">
        <v>0</v>
      </c>
      <c r="C16" s="1096">
        <v>0</v>
      </c>
      <c r="D16" s="1096">
        <v>0</v>
      </c>
      <c r="E16" s="1096">
        <v>97.4599480322439</v>
      </c>
      <c r="F16" s="1096">
        <v>97.4599480322439</v>
      </c>
      <c r="G16" s="1096">
        <v>0</v>
      </c>
      <c r="H16" s="1096">
        <v>2.5400519677561033</v>
      </c>
      <c r="I16" s="1096">
        <v>0</v>
      </c>
      <c r="J16" s="1096">
        <v>0</v>
      </c>
      <c r="K16" s="1097">
        <v>935289.565</v>
      </c>
    </row>
    <row r="17" spans="1:11" ht="20.1" customHeight="1">
      <c r="A17" s="21" t="s">
        <v>36</v>
      </c>
      <c r="B17" s="1096">
        <v>0.036801107059538964</v>
      </c>
      <c r="C17" s="1096">
        <v>0</v>
      </c>
      <c r="D17" s="1096">
        <v>2.551588494248386</v>
      </c>
      <c r="E17" s="1096">
        <v>0.05247907966057046</v>
      </c>
      <c r="F17" s="1096">
        <v>2.640868857719294</v>
      </c>
      <c r="G17" s="1096">
        <v>0</v>
      </c>
      <c r="H17" s="1096">
        <v>0</v>
      </c>
      <c r="I17" s="1096">
        <v>0</v>
      </c>
      <c r="J17" s="1096">
        <v>97.35913096552991</v>
      </c>
      <c r="K17" s="1097">
        <v>565768.306</v>
      </c>
    </row>
    <row r="18" spans="1:11" ht="20.1" customHeight="1">
      <c r="A18" s="21" t="s">
        <v>37</v>
      </c>
      <c r="B18" s="1096">
        <v>0.5721179102071582</v>
      </c>
      <c r="C18" s="1096">
        <v>0</v>
      </c>
      <c r="D18" s="1096">
        <v>2.0629005990348066</v>
      </c>
      <c r="E18" s="1096">
        <v>2.9182610487271874</v>
      </c>
      <c r="F18" s="1096">
        <v>5.553279672849868</v>
      </c>
      <c r="G18" s="1096">
        <v>0.8554508608153882</v>
      </c>
      <c r="H18" s="1096">
        <v>0</v>
      </c>
      <c r="I18" s="1096">
        <v>5.805378624798041</v>
      </c>
      <c r="J18" s="1096">
        <v>87.78589072665599</v>
      </c>
      <c r="K18" s="1097">
        <v>870468.117</v>
      </c>
    </row>
    <row r="19" spans="1:12" ht="24.75" customHeight="1" thickBot="1">
      <c r="A19" s="780" t="s">
        <v>38</v>
      </c>
      <c r="B19" s="1098">
        <v>0.04678758256538698</v>
      </c>
      <c r="C19" s="1098">
        <v>0</v>
      </c>
      <c r="D19" s="1098">
        <v>0.5531482237452966</v>
      </c>
      <c r="E19" s="1098">
        <v>7.364850107457205</v>
      </c>
      <c r="F19" s="1098">
        <v>7.964785921263608</v>
      </c>
      <c r="G19" s="1098">
        <v>1.7077593864258487</v>
      </c>
      <c r="H19" s="1098">
        <v>0.17807458228802323</v>
      </c>
      <c r="I19" s="1098">
        <v>17.407340643712875</v>
      </c>
      <c r="J19" s="1098">
        <v>72.74203945131822</v>
      </c>
      <c r="K19" s="1099">
        <v>13340950.008</v>
      </c>
      <c r="L19" s="1100"/>
    </row>
    <row r="20" ht="7.5" customHeight="1"/>
    <row r="21" ht="13.5">
      <c r="A21" s="1101" t="s">
        <v>993</v>
      </c>
    </row>
    <row r="22" ht="15">
      <c r="A22" s="83"/>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783" customWidth="1"/>
    <col min="2" max="11" width="10.7109375" style="783" customWidth="1"/>
    <col min="12" max="12" width="13.28125" style="783" customWidth="1"/>
    <col min="13" max="16384" width="11.421875" style="783" customWidth="1"/>
  </cols>
  <sheetData>
    <row r="1" spans="1:12" s="942" customFormat="1" ht="18.75">
      <c r="A1" s="1207" t="s">
        <v>1049</v>
      </c>
      <c r="B1" s="941"/>
      <c r="C1" s="941"/>
      <c r="D1" s="941"/>
      <c r="E1" s="941"/>
      <c r="F1" s="941"/>
      <c r="G1" s="941"/>
      <c r="H1" s="941"/>
      <c r="I1" s="941"/>
      <c r="J1" s="941"/>
      <c r="K1" s="941"/>
      <c r="L1" s="941"/>
    </row>
    <row r="2" spans="1:12" ht="74.25" customHeight="1">
      <c r="A2" s="1401" t="s">
        <v>901</v>
      </c>
      <c r="B2" s="1401"/>
      <c r="C2" s="1401"/>
      <c r="D2" s="1401"/>
      <c r="E2" s="1401"/>
      <c r="F2" s="1401"/>
      <c r="G2" s="1401"/>
      <c r="H2" s="1401"/>
      <c r="I2" s="1401"/>
      <c r="J2" s="1401"/>
      <c r="K2" s="1401"/>
      <c r="L2" s="1401"/>
    </row>
    <row r="3" spans="1:12" ht="18.75">
      <c r="A3" s="1402">
        <v>44196</v>
      </c>
      <c r="B3" s="1402"/>
      <c r="C3" s="1402"/>
      <c r="D3" s="1402"/>
      <c r="E3" s="1402"/>
      <c r="F3" s="1402"/>
      <c r="G3" s="1402"/>
      <c r="H3" s="1402"/>
      <c r="I3" s="1402"/>
      <c r="J3" s="1402"/>
      <c r="K3" s="1402"/>
      <c r="L3" s="1402"/>
    </row>
    <row r="4" spans="1:12" ht="20.25" customHeight="1">
      <c r="A4" s="1403" t="s">
        <v>70</v>
      </c>
      <c r="B4" s="1403"/>
      <c r="C4" s="1403"/>
      <c r="D4" s="1403"/>
      <c r="E4" s="1403"/>
      <c r="F4" s="1403"/>
      <c r="G4" s="1403"/>
      <c r="H4" s="1403"/>
      <c r="I4" s="1403"/>
      <c r="J4" s="1403"/>
      <c r="K4" s="1403"/>
      <c r="L4" s="1403"/>
    </row>
    <row r="5" spans="1:12" ht="13.5" thickBot="1">
      <c r="A5" s="943"/>
      <c r="B5" s="943"/>
      <c r="C5" s="943"/>
      <c r="D5" s="943"/>
      <c r="E5" s="943"/>
      <c r="F5" s="943"/>
      <c r="G5" s="943"/>
      <c r="H5" s="943"/>
      <c r="I5" s="943"/>
      <c r="J5" s="943"/>
      <c r="K5" s="943"/>
      <c r="L5" s="943"/>
    </row>
    <row r="6" spans="1:12" ht="47.25" customHeight="1">
      <c r="A6" s="944" t="s">
        <v>902</v>
      </c>
      <c r="B6" s="599" t="s">
        <v>903</v>
      </c>
      <c r="C6" s="599" t="s">
        <v>29</v>
      </c>
      <c r="D6" s="599" t="s">
        <v>30</v>
      </c>
      <c r="E6" s="599" t="s">
        <v>31</v>
      </c>
      <c r="F6" s="599" t="s">
        <v>32</v>
      </c>
      <c r="G6" s="599" t="s">
        <v>33</v>
      </c>
      <c r="H6" s="599" t="s">
        <v>34</v>
      </c>
      <c r="I6" s="599" t="s">
        <v>35</v>
      </c>
      <c r="J6" s="599" t="s">
        <v>36</v>
      </c>
      <c r="K6" s="599" t="s">
        <v>37</v>
      </c>
      <c r="L6" s="944" t="s">
        <v>904</v>
      </c>
    </row>
    <row r="7" spans="1:12" ht="9.75" customHeight="1">
      <c r="A7" s="943"/>
      <c r="B7" s="945"/>
      <c r="C7" s="945"/>
      <c r="D7" s="945"/>
      <c r="E7" s="945"/>
      <c r="F7" s="945"/>
      <c r="G7" s="945"/>
      <c r="H7" s="945"/>
      <c r="I7" s="945"/>
      <c r="J7" s="945"/>
      <c r="K7" s="945"/>
      <c r="L7" s="946"/>
    </row>
    <row r="8" spans="1:12" s="800" customFormat="1" ht="20.1" customHeight="1">
      <c r="A8" s="20" t="s">
        <v>905</v>
      </c>
      <c r="B8" s="947">
        <v>7210.187</v>
      </c>
      <c r="C8" s="947">
        <v>28945.784</v>
      </c>
      <c r="D8" s="947">
        <v>411027.017</v>
      </c>
      <c r="E8" s="947">
        <v>194.563</v>
      </c>
      <c r="F8" s="947">
        <v>26928.157</v>
      </c>
      <c r="G8" s="947">
        <v>1.801</v>
      </c>
      <c r="H8" s="947">
        <v>0</v>
      </c>
      <c r="I8" s="947">
        <v>6883.101</v>
      </c>
      <c r="J8" s="947">
        <v>46992.69</v>
      </c>
      <c r="K8" s="947">
        <v>122060.259</v>
      </c>
      <c r="L8" s="948">
        <v>650243.559</v>
      </c>
    </row>
    <row r="9" spans="1:14" s="800" customFormat="1" ht="20.1" customHeight="1">
      <c r="A9" s="20" t="s">
        <v>906</v>
      </c>
      <c r="B9" s="947">
        <v>295.495</v>
      </c>
      <c r="C9" s="947">
        <v>1528.311</v>
      </c>
      <c r="D9" s="947">
        <v>8443.158</v>
      </c>
      <c r="E9" s="947">
        <v>28.828</v>
      </c>
      <c r="F9" s="947">
        <v>69.495</v>
      </c>
      <c r="G9" s="947">
        <v>0</v>
      </c>
      <c r="H9" s="947">
        <v>0</v>
      </c>
      <c r="I9" s="947">
        <v>914.646</v>
      </c>
      <c r="J9" s="947">
        <v>352.506</v>
      </c>
      <c r="K9" s="947">
        <v>2532.475</v>
      </c>
      <c r="L9" s="948">
        <v>14164.914</v>
      </c>
      <c r="N9" s="949"/>
    </row>
    <row r="10" spans="1:12" s="800" customFormat="1" ht="20.1" customHeight="1">
      <c r="A10" s="20" t="s">
        <v>907</v>
      </c>
      <c r="B10" s="947">
        <v>443.303</v>
      </c>
      <c r="C10" s="947">
        <v>1213.747</v>
      </c>
      <c r="D10" s="947">
        <v>4287.056</v>
      </c>
      <c r="E10" s="947">
        <v>61.49</v>
      </c>
      <c r="F10" s="947">
        <v>529.432</v>
      </c>
      <c r="G10" s="947">
        <v>0</v>
      </c>
      <c r="H10" s="947">
        <v>0</v>
      </c>
      <c r="I10" s="947">
        <v>6873.27</v>
      </c>
      <c r="J10" s="947">
        <v>1256.772</v>
      </c>
      <c r="K10" s="947">
        <v>25.013</v>
      </c>
      <c r="L10" s="948">
        <v>14690.083</v>
      </c>
    </row>
    <row r="11" spans="1:12" s="800" customFormat="1" ht="20.1" customHeight="1">
      <c r="A11" s="20" t="s">
        <v>908</v>
      </c>
      <c r="B11" s="947">
        <v>51145.986</v>
      </c>
      <c r="C11" s="947">
        <v>197966.398</v>
      </c>
      <c r="D11" s="947">
        <v>70422.465</v>
      </c>
      <c r="E11" s="947">
        <v>494.191</v>
      </c>
      <c r="F11" s="947">
        <v>18632.075</v>
      </c>
      <c r="G11" s="947">
        <v>70.598</v>
      </c>
      <c r="H11" s="947">
        <v>0</v>
      </c>
      <c r="I11" s="947">
        <v>10545.676</v>
      </c>
      <c r="J11" s="947">
        <v>42019.303</v>
      </c>
      <c r="K11" s="947">
        <v>58442.444</v>
      </c>
      <c r="L11" s="948">
        <v>449739.136</v>
      </c>
    </row>
    <row r="12" spans="1:12" s="800" customFormat="1" ht="20.1" customHeight="1">
      <c r="A12" s="20" t="s">
        <v>909</v>
      </c>
      <c r="B12" s="947">
        <v>423.613</v>
      </c>
      <c r="C12" s="947">
        <v>1195.039</v>
      </c>
      <c r="D12" s="947">
        <v>5494.09</v>
      </c>
      <c r="E12" s="947">
        <v>53.504</v>
      </c>
      <c r="F12" s="947">
        <v>182.953</v>
      </c>
      <c r="G12" s="947">
        <v>0</v>
      </c>
      <c r="H12" s="947">
        <v>0</v>
      </c>
      <c r="I12" s="947">
        <v>563.567</v>
      </c>
      <c r="J12" s="947">
        <v>148.138</v>
      </c>
      <c r="K12" s="947">
        <v>472.484</v>
      </c>
      <c r="L12" s="948">
        <v>8533.388</v>
      </c>
    </row>
    <row r="13" spans="1:12" s="800" customFormat="1" ht="20.1" customHeight="1">
      <c r="A13" s="20" t="s">
        <v>910</v>
      </c>
      <c r="B13" s="947">
        <v>1624.516</v>
      </c>
      <c r="C13" s="947">
        <v>50782.753</v>
      </c>
      <c r="D13" s="947">
        <v>46674.061</v>
      </c>
      <c r="E13" s="947">
        <v>189.201</v>
      </c>
      <c r="F13" s="947">
        <v>134.245</v>
      </c>
      <c r="G13" s="947">
        <v>0</v>
      </c>
      <c r="H13" s="947">
        <v>0</v>
      </c>
      <c r="I13" s="947">
        <v>30486.569</v>
      </c>
      <c r="J13" s="947">
        <v>24862.651</v>
      </c>
      <c r="K13" s="947">
        <v>18970.672</v>
      </c>
      <c r="L13" s="948">
        <v>173724.668</v>
      </c>
    </row>
    <row r="14" spans="1:12" s="800" customFormat="1" ht="20.1" customHeight="1">
      <c r="A14" s="20" t="s">
        <v>911</v>
      </c>
      <c r="B14" s="947">
        <v>226935.728</v>
      </c>
      <c r="C14" s="947">
        <v>1704475.674</v>
      </c>
      <c r="D14" s="947">
        <v>789494.166</v>
      </c>
      <c r="E14" s="947">
        <v>1114.582</v>
      </c>
      <c r="F14" s="947">
        <v>90591.391</v>
      </c>
      <c r="G14" s="947">
        <v>279.933</v>
      </c>
      <c r="H14" s="947">
        <v>0</v>
      </c>
      <c r="I14" s="947">
        <v>50823.736</v>
      </c>
      <c r="J14" s="947">
        <v>224041.292</v>
      </c>
      <c r="K14" s="947">
        <v>290344.014</v>
      </c>
      <c r="L14" s="948">
        <v>3378100.516</v>
      </c>
    </row>
    <row r="15" spans="1:12" s="800" customFormat="1" ht="20.1" customHeight="1">
      <c r="A15" s="20" t="s">
        <v>912</v>
      </c>
      <c r="B15" s="947">
        <v>25967.77</v>
      </c>
      <c r="C15" s="947">
        <v>134916.337</v>
      </c>
      <c r="D15" s="947">
        <v>64042.631</v>
      </c>
      <c r="E15" s="947">
        <v>90.808</v>
      </c>
      <c r="F15" s="947">
        <v>8336.2</v>
      </c>
      <c r="G15" s="947">
        <v>249.831</v>
      </c>
      <c r="H15" s="947">
        <v>0</v>
      </c>
      <c r="I15" s="947">
        <v>5240.091</v>
      </c>
      <c r="J15" s="947">
        <v>36522.43</v>
      </c>
      <c r="K15" s="947">
        <v>31776.848</v>
      </c>
      <c r="L15" s="948">
        <v>307142.946</v>
      </c>
    </row>
    <row r="16" spans="1:12" s="800" customFormat="1" ht="20.1" customHeight="1">
      <c r="A16" s="20" t="s">
        <v>913</v>
      </c>
      <c r="B16" s="947">
        <v>35815.368</v>
      </c>
      <c r="C16" s="947">
        <v>154021.134</v>
      </c>
      <c r="D16" s="947">
        <v>179594.484</v>
      </c>
      <c r="E16" s="947">
        <v>450.118</v>
      </c>
      <c r="F16" s="947">
        <v>8247.519</v>
      </c>
      <c r="G16" s="947">
        <v>48.616</v>
      </c>
      <c r="H16" s="947">
        <v>0</v>
      </c>
      <c r="I16" s="947">
        <v>87211.51</v>
      </c>
      <c r="J16" s="947">
        <v>56434.318</v>
      </c>
      <c r="K16" s="947">
        <v>81151.985</v>
      </c>
      <c r="L16" s="948">
        <v>602975.052</v>
      </c>
    </row>
    <row r="17" spans="1:12" s="800" customFormat="1" ht="20.1" customHeight="1">
      <c r="A17" s="20" t="s">
        <v>914</v>
      </c>
      <c r="B17" s="947">
        <v>218.764</v>
      </c>
      <c r="C17" s="947">
        <v>1279.28</v>
      </c>
      <c r="D17" s="947">
        <v>3550.962</v>
      </c>
      <c r="E17" s="947">
        <v>28.154</v>
      </c>
      <c r="F17" s="947">
        <v>0</v>
      </c>
      <c r="G17" s="947">
        <v>0</v>
      </c>
      <c r="H17" s="947">
        <v>0</v>
      </c>
      <c r="I17" s="947">
        <v>360.639</v>
      </c>
      <c r="J17" s="947">
        <v>6279.4</v>
      </c>
      <c r="K17" s="947">
        <v>632.713</v>
      </c>
      <c r="L17" s="948">
        <v>12349.912</v>
      </c>
    </row>
    <row r="18" spans="1:12" s="800" customFormat="1" ht="20.1" customHeight="1">
      <c r="A18" s="20" t="s">
        <v>915</v>
      </c>
      <c r="B18" s="947">
        <v>34063.952</v>
      </c>
      <c r="C18" s="947">
        <v>162701.851</v>
      </c>
      <c r="D18" s="947">
        <v>33962.299</v>
      </c>
      <c r="E18" s="947">
        <v>494.372</v>
      </c>
      <c r="F18" s="947">
        <v>6547.157</v>
      </c>
      <c r="G18" s="947">
        <v>117.015</v>
      </c>
      <c r="H18" s="947">
        <v>0</v>
      </c>
      <c r="I18" s="947">
        <v>58600.726</v>
      </c>
      <c r="J18" s="947">
        <v>55739.381</v>
      </c>
      <c r="K18" s="947">
        <v>66198.208</v>
      </c>
      <c r="L18" s="948">
        <v>418424.961</v>
      </c>
    </row>
    <row r="19" spans="1:12" s="800" customFormat="1" ht="20.1" customHeight="1">
      <c r="A19" s="20" t="s">
        <v>916</v>
      </c>
      <c r="B19" s="947">
        <v>1407.142</v>
      </c>
      <c r="C19" s="947">
        <v>5471.772</v>
      </c>
      <c r="D19" s="947">
        <v>3595.491</v>
      </c>
      <c r="E19" s="947">
        <v>104.979</v>
      </c>
      <c r="F19" s="947">
        <v>22.071</v>
      </c>
      <c r="G19" s="947">
        <v>0</v>
      </c>
      <c r="H19" s="947">
        <v>0</v>
      </c>
      <c r="I19" s="947">
        <v>661.312</v>
      </c>
      <c r="J19" s="947">
        <v>3296.22</v>
      </c>
      <c r="K19" s="947">
        <v>2328.292</v>
      </c>
      <c r="L19" s="948">
        <v>16887.279</v>
      </c>
    </row>
    <row r="20" spans="1:12" s="800" customFormat="1" ht="20.1" customHeight="1">
      <c r="A20" s="20" t="s">
        <v>917</v>
      </c>
      <c r="B20" s="947">
        <v>2822.713</v>
      </c>
      <c r="C20" s="947">
        <v>7299.13</v>
      </c>
      <c r="D20" s="947">
        <v>7704.77</v>
      </c>
      <c r="E20" s="947">
        <v>89.328</v>
      </c>
      <c r="F20" s="947">
        <v>101.152</v>
      </c>
      <c r="G20" s="947">
        <v>6.208</v>
      </c>
      <c r="H20" s="947">
        <v>0</v>
      </c>
      <c r="I20" s="947">
        <v>377.096</v>
      </c>
      <c r="J20" s="947">
        <v>4207.14</v>
      </c>
      <c r="K20" s="947">
        <v>2332.725</v>
      </c>
      <c r="L20" s="948">
        <v>24940.262</v>
      </c>
    </row>
    <row r="21" spans="1:12" s="800" customFormat="1" ht="20.1" customHeight="1">
      <c r="A21" s="20" t="s">
        <v>918</v>
      </c>
      <c r="B21" s="947">
        <v>2876.272</v>
      </c>
      <c r="C21" s="947">
        <v>14501.109</v>
      </c>
      <c r="D21" s="947">
        <v>13166.931</v>
      </c>
      <c r="E21" s="947">
        <v>20.542</v>
      </c>
      <c r="F21" s="947">
        <v>1167.815</v>
      </c>
      <c r="G21" s="947">
        <v>5.894</v>
      </c>
      <c r="H21" s="947">
        <v>0</v>
      </c>
      <c r="I21" s="947">
        <v>1701.874</v>
      </c>
      <c r="J21" s="947">
        <v>3685.629</v>
      </c>
      <c r="K21" s="947">
        <v>5969.332</v>
      </c>
      <c r="L21" s="948">
        <v>43095.39800000001</v>
      </c>
    </row>
    <row r="22" spans="1:12" s="800" customFormat="1" ht="20.1" customHeight="1">
      <c r="A22" s="20" t="s">
        <v>919</v>
      </c>
      <c r="B22" s="947">
        <v>41470.92</v>
      </c>
      <c r="C22" s="947">
        <v>103326.323</v>
      </c>
      <c r="D22" s="947">
        <v>13634.677</v>
      </c>
      <c r="E22" s="947">
        <v>58.129</v>
      </c>
      <c r="F22" s="947">
        <v>8810.306</v>
      </c>
      <c r="G22" s="947">
        <v>40.063</v>
      </c>
      <c r="H22" s="947">
        <v>0</v>
      </c>
      <c r="I22" s="947">
        <v>28536.219</v>
      </c>
      <c r="J22" s="947">
        <v>13324.267</v>
      </c>
      <c r="K22" s="947">
        <v>72888.689</v>
      </c>
      <c r="L22" s="948">
        <v>282089.593</v>
      </c>
    </row>
    <row r="23" spans="1:12" s="800" customFormat="1" ht="20.1" customHeight="1">
      <c r="A23" s="20" t="s">
        <v>920</v>
      </c>
      <c r="B23" s="947">
        <v>44810.673</v>
      </c>
      <c r="C23" s="947">
        <v>9962.176</v>
      </c>
      <c r="D23" s="947">
        <v>12646.411</v>
      </c>
      <c r="E23" s="947">
        <v>102925.493</v>
      </c>
      <c r="F23" s="947">
        <v>217.849</v>
      </c>
      <c r="G23" s="947">
        <v>2261.234</v>
      </c>
      <c r="H23" s="947">
        <v>0</v>
      </c>
      <c r="I23" s="947">
        <v>91926.509</v>
      </c>
      <c r="J23" s="947">
        <v>5000.901</v>
      </c>
      <c r="K23" s="947">
        <v>813.218</v>
      </c>
      <c r="L23" s="948">
        <v>270564.46400000004</v>
      </c>
    </row>
    <row r="24" spans="1:12" s="800" customFormat="1" ht="15" customHeight="1">
      <c r="A24" s="20"/>
      <c r="B24" s="950"/>
      <c r="C24" s="950"/>
      <c r="D24" s="950"/>
      <c r="E24" s="950"/>
      <c r="F24" s="950"/>
      <c r="G24" s="950"/>
      <c r="H24" s="950"/>
      <c r="I24" s="950"/>
      <c r="J24" s="950"/>
      <c r="K24" s="950"/>
      <c r="L24" s="951"/>
    </row>
    <row r="25" spans="1:12" s="800" customFormat="1" ht="24" customHeight="1">
      <c r="A25" s="952" t="s">
        <v>921</v>
      </c>
      <c r="B25" s="948">
        <v>477532.402</v>
      </c>
      <c r="C25" s="948">
        <v>2579586.8179999995</v>
      </c>
      <c r="D25" s="948">
        <v>1667740.669</v>
      </c>
      <c r="E25" s="948">
        <v>106398.282</v>
      </c>
      <c r="F25" s="948">
        <v>170517.81700000004</v>
      </c>
      <c r="G25" s="948">
        <v>3081.1929999999998</v>
      </c>
      <c r="H25" s="948">
        <v>0</v>
      </c>
      <c r="I25" s="948">
        <v>381706.541</v>
      </c>
      <c r="J25" s="948">
        <v>524163.038</v>
      </c>
      <c r="K25" s="948">
        <v>756939.371</v>
      </c>
      <c r="L25" s="948">
        <v>6667666.130999999</v>
      </c>
    </row>
    <row r="26" spans="1:12" ht="3" customHeight="1" thickBot="1">
      <c r="A26" s="953"/>
      <c r="B26" s="953"/>
      <c r="C26" s="954"/>
      <c r="D26" s="954"/>
      <c r="E26" s="954"/>
      <c r="F26" s="954"/>
      <c r="G26" s="954"/>
      <c r="H26" s="954"/>
      <c r="I26" s="954"/>
      <c r="J26" s="954"/>
      <c r="K26" s="954"/>
      <c r="L26" s="955"/>
    </row>
    <row r="27" spans="1:12" ht="12" customHeight="1">
      <c r="A27" s="20"/>
      <c r="B27" s="20"/>
      <c r="C27" s="956"/>
      <c r="D27" s="956"/>
      <c r="E27" s="956"/>
      <c r="F27" s="956"/>
      <c r="G27" s="956"/>
      <c r="H27" s="956"/>
      <c r="I27" s="956"/>
      <c r="J27" s="956"/>
      <c r="K27" s="956"/>
      <c r="L27" s="957"/>
    </row>
    <row r="28" spans="1:12" ht="13.5">
      <c r="A28" s="83" t="s">
        <v>922</v>
      </c>
      <c r="B28" s="958"/>
      <c r="C28" s="959"/>
      <c r="D28" s="959"/>
      <c r="E28" s="959"/>
      <c r="F28" s="959"/>
      <c r="G28" s="959"/>
      <c r="H28" s="959"/>
      <c r="I28" s="959"/>
      <c r="J28" s="959"/>
      <c r="K28" s="959"/>
      <c r="L28" s="959"/>
    </row>
    <row r="29" spans="1:12" ht="12" customHeight="1">
      <c r="A29" s="83"/>
      <c r="B29" s="83"/>
      <c r="C29" s="83"/>
      <c r="D29" s="83"/>
      <c r="E29" s="83"/>
      <c r="F29" s="83"/>
      <c r="G29" s="83"/>
      <c r="H29" s="83"/>
      <c r="I29" s="83"/>
      <c r="J29" s="83"/>
      <c r="K29" s="83"/>
      <c r="L29" s="83"/>
    </row>
    <row r="30" spans="1:12" ht="15">
      <c r="A30" s="960"/>
      <c r="B30" s="960"/>
      <c r="C30" s="960"/>
      <c r="D30" s="960"/>
      <c r="E30" s="960"/>
      <c r="F30" s="960"/>
      <c r="G30" s="960"/>
      <c r="H30" s="960"/>
      <c r="I30" s="960"/>
      <c r="J30" s="960"/>
      <c r="K30" s="960"/>
      <c r="L30" s="960"/>
    </row>
    <row r="31" spans="1:12" ht="15">
      <c r="A31" s="960"/>
      <c r="B31" s="960"/>
      <c r="C31" s="960"/>
      <c r="D31" s="960"/>
      <c r="E31" s="960"/>
      <c r="F31" s="960"/>
      <c r="G31" s="960"/>
      <c r="H31" s="960"/>
      <c r="I31" s="960"/>
      <c r="J31" s="960"/>
      <c r="K31" s="960"/>
      <c r="L31" s="960"/>
    </row>
    <row r="32" spans="1:12" ht="15">
      <c r="A32" s="960"/>
      <c r="B32" s="960"/>
      <c r="C32" s="960"/>
      <c r="D32" s="960"/>
      <c r="E32" s="960"/>
      <c r="F32" s="960"/>
      <c r="G32" s="960"/>
      <c r="H32" s="960"/>
      <c r="I32" s="961"/>
      <c r="J32" s="960"/>
      <c r="K32" s="960"/>
      <c r="L32" s="960"/>
    </row>
    <row r="33" spans="1:12" ht="15">
      <c r="A33" s="960"/>
      <c r="B33" s="960"/>
      <c r="C33" s="960"/>
      <c r="D33" s="960"/>
      <c r="E33" s="960"/>
      <c r="F33" s="960"/>
      <c r="G33" s="960"/>
      <c r="H33" s="960"/>
      <c r="I33" s="960"/>
      <c r="J33" s="960"/>
      <c r="K33" s="960"/>
      <c r="L33" s="960"/>
    </row>
    <row r="34" spans="1:12" ht="15">
      <c r="A34" s="960"/>
      <c r="B34" s="960"/>
      <c r="C34" s="960"/>
      <c r="D34" s="960"/>
      <c r="E34" s="960"/>
      <c r="F34" s="960"/>
      <c r="G34" s="960"/>
      <c r="H34" s="960"/>
      <c r="I34" s="960"/>
      <c r="J34" s="960"/>
      <c r="K34" s="960"/>
      <c r="L34" s="960"/>
    </row>
    <row r="35" spans="1:12" ht="15">
      <c r="A35" s="960"/>
      <c r="B35" s="960"/>
      <c r="C35" s="960"/>
      <c r="D35" s="960"/>
      <c r="E35" s="960"/>
      <c r="F35" s="960"/>
      <c r="G35" s="960"/>
      <c r="H35" s="960"/>
      <c r="I35" s="960"/>
      <c r="J35" s="960"/>
      <c r="K35" s="960"/>
      <c r="L35" s="960"/>
    </row>
    <row r="36" spans="1:12" ht="15">
      <c r="A36" s="960"/>
      <c r="B36" s="960"/>
      <c r="C36" s="960"/>
      <c r="D36" s="960"/>
      <c r="E36" s="960"/>
      <c r="F36" s="960"/>
      <c r="G36" s="960"/>
      <c r="H36" s="960"/>
      <c r="I36" s="960"/>
      <c r="J36" s="960"/>
      <c r="K36" s="960"/>
      <c r="L36" s="960"/>
    </row>
    <row r="37" spans="1:12" ht="15">
      <c r="A37" s="960"/>
      <c r="B37" s="960"/>
      <c r="C37" s="960"/>
      <c r="D37" s="960"/>
      <c r="E37" s="960"/>
      <c r="F37" s="960"/>
      <c r="G37" s="960"/>
      <c r="H37" s="960"/>
      <c r="I37" s="960"/>
      <c r="J37" s="960"/>
      <c r="K37" s="960"/>
      <c r="L37" s="960"/>
    </row>
    <row r="38" spans="1:12" ht="15">
      <c r="A38" s="960"/>
      <c r="B38" s="960"/>
      <c r="C38" s="960"/>
      <c r="D38" s="960"/>
      <c r="E38" s="960"/>
      <c r="F38" s="960"/>
      <c r="G38" s="960"/>
      <c r="H38" s="960"/>
      <c r="I38" s="960"/>
      <c r="J38" s="960"/>
      <c r="K38" s="960"/>
      <c r="L38" s="960"/>
    </row>
    <row r="39" spans="1:12" ht="15">
      <c r="A39" s="960"/>
      <c r="B39" s="960"/>
      <c r="C39" s="960"/>
      <c r="D39" s="960"/>
      <c r="E39" s="960"/>
      <c r="F39" s="960"/>
      <c r="G39" s="960"/>
      <c r="H39" s="960"/>
      <c r="I39" s="960"/>
      <c r="J39" s="960"/>
      <c r="K39" s="960"/>
      <c r="L39" s="960"/>
    </row>
    <row r="40" spans="1:12" ht="15">
      <c r="A40" s="960"/>
      <c r="B40" s="960"/>
      <c r="C40" s="960"/>
      <c r="D40" s="960"/>
      <c r="E40" s="960"/>
      <c r="F40" s="960"/>
      <c r="G40" s="960"/>
      <c r="H40" s="960"/>
      <c r="I40" s="960"/>
      <c r="J40" s="960"/>
      <c r="K40" s="960"/>
      <c r="L40" s="960"/>
    </row>
    <row r="41" spans="1:12" ht="15">
      <c r="A41" s="960"/>
      <c r="B41" s="960"/>
      <c r="C41" s="960"/>
      <c r="D41" s="960"/>
      <c r="E41" s="960"/>
      <c r="F41" s="960"/>
      <c r="G41" s="960"/>
      <c r="H41" s="960"/>
      <c r="I41" s="960"/>
      <c r="J41" s="960"/>
      <c r="K41" s="960"/>
      <c r="L41" s="960"/>
    </row>
    <row r="42" spans="1:12" ht="15">
      <c r="A42" s="960"/>
      <c r="B42" s="960"/>
      <c r="C42" s="960"/>
      <c r="D42" s="960"/>
      <c r="E42" s="960"/>
      <c r="F42" s="960"/>
      <c r="G42" s="960"/>
      <c r="H42" s="960"/>
      <c r="I42" s="960"/>
      <c r="J42" s="960"/>
      <c r="K42" s="960"/>
      <c r="L42" s="960"/>
    </row>
    <row r="43" spans="1:12" ht="15">
      <c r="A43" s="960"/>
      <c r="B43" s="960"/>
      <c r="C43" s="960"/>
      <c r="D43" s="960"/>
      <c r="E43" s="960"/>
      <c r="F43" s="960"/>
      <c r="G43" s="960"/>
      <c r="H43" s="960"/>
      <c r="I43" s="960"/>
      <c r="J43" s="960"/>
      <c r="K43" s="960"/>
      <c r="L43" s="960"/>
    </row>
    <row r="44" spans="1:12" ht="15">
      <c r="A44" s="960"/>
      <c r="B44" s="960"/>
      <c r="C44" s="960"/>
      <c r="D44" s="960"/>
      <c r="E44" s="960"/>
      <c r="F44" s="960"/>
      <c r="G44" s="960"/>
      <c r="H44" s="960"/>
      <c r="I44" s="960"/>
      <c r="J44" s="960"/>
      <c r="K44" s="960"/>
      <c r="L44" s="960"/>
    </row>
    <row r="45" spans="1:12" ht="15">
      <c r="A45" s="960"/>
      <c r="B45" s="960"/>
      <c r="C45" s="960"/>
      <c r="D45" s="960"/>
      <c r="E45" s="960"/>
      <c r="F45" s="960"/>
      <c r="G45" s="960"/>
      <c r="H45" s="960"/>
      <c r="I45" s="960"/>
      <c r="J45" s="960"/>
      <c r="K45" s="960"/>
      <c r="L45" s="960"/>
    </row>
    <row r="46" spans="1:12" ht="15">
      <c r="A46" s="960"/>
      <c r="B46" s="960"/>
      <c r="C46" s="960"/>
      <c r="D46" s="960"/>
      <c r="E46" s="960"/>
      <c r="F46" s="960"/>
      <c r="G46" s="960"/>
      <c r="H46" s="960"/>
      <c r="I46" s="960"/>
      <c r="J46" s="960"/>
      <c r="K46" s="960"/>
      <c r="L46" s="960"/>
    </row>
    <row r="47" spans="1:12" ht="15">
      <c r="A47" s="960"/>
      <c r="B47" s="960"/>
      <c r="C47" s="960"/>
      <c r="D47" s="960"/>
      <c r="E47" s="960"/>
      <c r="F47" s="960"/>
      <c r="G47" s="960"/>
      <c r="H47" s="960"/>
      <c r="I47" s="960"/>
      <c r="J47" s="960"/>
      <c r="K47" s="960"/>
      <c r="L47" s="960"/>
    </row>
    <row r="48" spans="1:12" ht="15">
      <c r="A48" s="960"/>
      <c r="B48" s="960"/>
      <c r="C48" s="960"/>
      <c r="D48" s="960"/>
      <c r="E48" s="960"/>
      <c r="F48" s="960"/>
      <c r="G48" s="960"/>
      <c r="H48" s="960"/>
      <c r="I48" s="960"/>
      <c r="J48" s="960"/>
      <c r="K48" s="960"/>
      <c r="L48" s="960"/>
    </row>
    <row r="49" spans="1:12" ht="15">
      <c r="A49" s="960"/>
      <c r="B49" s="960"/>
      <c r="C49" s="960"/>
      <c r="D49" s="960"/>
      <c r="E49" s="960"/>
      <c r="F49" s="960"/>
      <c r="G49" s="960"/>
      <c r="H49" s="960"/>
      <c r="I49" s="960"/>
      <c r="J49" s="960"/>
      <c r="K49" s="960"/>
      <c r="L49" s="960"/>
    </row>
    <row r="50" spans="1:12" ht="15">
      <c r="A50" s="960"/>
      <c r="B50" s="960"/>
      <c r="C50" s="960"/>
      <c r="D50" s="960"/>
      <c r="E50" s="960"/>
      <c r="F50" s="960"/>
      <c r="G50" s="960"/>
      <c r="H50" s="960"/>
      <c r="I50" s="960"/>
      <c r="J50" s="960"/>
      <c r="K50" s="960"/>
      <c r="L50" s="960"/>
    </row>
    <row r="51" spans="1:12" ht="15">
      <c r="A51" s="960"/>
      <c r="B51" s="960"/>
      <c r="C51" s="960"/>
      <c r="D51" s="960"/>
      <c r="E51" s="960"/>
      <c r="F51" s="960"/>
      <c r="G51" s="960"/>
      <c r="H51" s="960"/>
      <c r="I51" s="960"/>
      <c r="J51" s="960"/>
      <c r="K51" s="960"/>
      <c r="L51" s="960"/>
    </row>
    <row r="52" spans="1:12" ht="15">
      <c r="A52" s="960"/>
      <c r="B52" s="960"/>
      <c r="C52" s="960"/>
      <c r="D52" s="960"/>
      <c r="E52" s="960"/>
      <c r="F52" s="960"/>
      <c r="G52" s="960"/>
      <c r="H52" s="960"/>
      <c r="I52" s="960"/>
      <c r="J52" s="960"/>
      <c r="K52" s="960"/>
      <c r="L52" s="960"/>
    </row>
    <row r="53" spans="1:12" ht="15">
      <c r="A53" s="960"/>
      <c r="B53" s="960"/>
      <c r="C53" s="960"/>
      <c r="D53" s="960"/>
      <c r="E53" s="960"/>
      <c r="F53" s="960"/>
      <c r="G53" s="960"/>
      <c r="H53" s="960"/>
      <c r="I53" s="960"/>
      <c r="J53" s="960"/>
      <c r="K53" s="960"/>
      <c r="L53" s="960"/>
    </row>
    <row r="54" spans="1:12" ht="15">
      <c r="A54" s="960"/>
      <c r="B54" s="960"/>
      <c r="C54" s="960"/>
      <c r="D54" s="960"/>
      <c r="E54" s="960"/>
      <c r="F54" s="960"/>
      <c r="G54" s="960"/>
      <c r="H54" s="960"/>
      <c r="I54" s="960"/>
      <c r="J54" s="960"/>
      <c r="K54" s="960"/>
      <c r="L54" s="960"/>
    </row>
    <row r="55" spans="1:12" ht="15">
      <c r="A55" s="960"/>
      <c r="B55" s="960"/>
      <c r="C55" s="960"/>
      <c r="D55" s="960"/>
      <c r="E55" s="960"/>
      <c r="F55" s="960"/>
      <c r="G55" s="960"/>
      <c r="H55" s="960"/>
      <c r="I55" s="960"/>
      <c r="J55" s="960"/>
      <c r="K55" s="960"/>
      <c r="L55" s="960"/>
    </row>
    <row r="56" spans="1:12" ht="15">
      <c r="A56" s="960"/>
      <c r="B56" s="960"/>
      <c r="C56" s="960"/>
      <c r="D56" s="960"/>
      <c r="E56" s="960"/>
      <c r="F56" s="960"/>
      <c r="G56" s="960"/>
      <c r="H56" s="960"/>
      <c r="I56" s="960"/>
      <c r="J56" s="960"/>
      <c r="K56" s="960"/>
      <c r="L56" s="960"/>
    </row>
    <row r="57" spans="1:12" ht="15">
      <c r="A57" s="960"/>
      <c r="B57" s="960"/>
      <c r="C57" s="960"/>
      <c r="D57" s="960"/>
      <c r="E57" s="960"/>
      <c r="F57" s="960"/>
      <c r="G57" s="960"/>
      <c r="H57" s="960"/>
      <c r="I57" s="960"/>
      <c r="J57" s="960"/>
      <c r="K57" s="960"/>
      <c r="L57" s="960"/>
    </row>
    <row r="58" spans="1:12" ht="15">
      <c r="A58" s="960"/>
      <c r="B58" s="960"/>
      <c r="C58" s="960"/>
      <c r="D58" s="960"/>
      <c r="E58" s="960"/>
      <c r="F58" s="960"/>
      <c r="G58" s="960"/>
      <c r="H58" s="960"/>
      <c r="I58" s="960"/>
      <c r="J58" s="960"/>
      <c r="K58" s="960"/>
      <c r="L58" s="960"/>
    </row>
    <row r="59" spans="1:12" ht="15">
      <c r="A59" s="960"/>
      <c r="B59" s="960"/>
      <c r="C59" s="960"/>
      <c r="D59" s="960"/>
      <c r="E59" s="960"/>
      <c r="F59" s="960"/>
      <c r="G59" s="960"/>
      <c r="H59" s="960"/>
      <c r="I59" s="960"/>
      <c r="J59" s="960"/>
      <c r="K59" s="960"/>
      <c r="L59" s="960"/>
    </row>
    <row r="60" spans="1:12" ht="15">
      <c r="A60" s="960"/>
      <c r="B60" s="960"/>
      <c r="C60" s="960"/>
      <c r="D60" s="960"/>
      <c r="E60" s="960"/>
      <c r="F60" s="960"/>
      <c r="G60" s="960"/>
      <c r="H60" s="960"/>
      <c r="I60" s="960"/>
      <c r="J60" s="960"/>
      <c r="K60" s="960"/>
      <c r="L60" s="960"/>
    </row>
    <row r="61" spans="1:12" ht="15">
      <c r="A61" s="960"/>
      <c r="B61" s="960"/>
      <c r="C61" s="960"/>
      <c r="D61" s="960"/>
      <c r="E61" s="960"/>
      <c r="F61" s="960"/>
      <c r="G61" s="960"/>
      <c r="H61" s="960"/>
      <c r="I61" s="960"/>
      <c r="J61" s="960"/>
      <c r="K61" s="960"/>
      <c r="L61" s="960"/>
    </row>
    <row r="62" spans="1:12" ht="15">
      <c r="A62" s="960"/>
      <c r="B62" s="960"/>
      <c r="C62" s="960"/>
      <c r="D62" s="960"/>
      <c r="E62" s="960"/>
      <c r="F62" s="960"/>
      <c r="G62" s="960"/>
      <c r="H62" s="960"/>
      <c r="I62" s="960"/>
      <c r="J62" s="960"/>
      <c r="K62" s="960"/>
      <c r="L62" s="960"/>
    </row>
    <row r="63" spans="1:12" ht="15">
      <c r="A63" s="960"/>
      <c r="B63" s="960"/>
      <c r="C63" s="960"/>
      <c r="D63" s="960"/>
      <c r="E63" s="960"/>
      <c r="F63" s="960"/>
      <c r="G63" s="960"/>
      <c r="H63" s="960"/>
      <c r="I63" s="960"/>
      <c r="J63" s="960"/>
      <c r="K63" s="960"/>
      <c r="L63" s="960"/>
    </row>
    <row r="64" spans="1:12" ht="15">
      <c r="A64" s="960"/>
      <c r="B64" s="960"/>
      <c r="C64" s="960"/>
      <c r="D64" s="960"/>
      <c r="E64" s="960"/>
      <c r="F64" s="960"/>
      <c r="G64" s="960"/>
      <c r="H64" s="960"/>
      <c r="I64" s="960"/>
      <c r="J64" s="960"/>
      <c r="K64" s="960"/>
      <c r="L64" s="960"/>
    </row>
    <row r="65" spans="1:12" ht="15">
      <c r="A65" s="960"/>
      <c r="B65" s="960"/>
      <c r="C65" s="960"/>
      <c r="D65" s="960"/>
      <c r="E65" s="960"/>
      <c r="F65" s="960"/>
      <c r="G65" s="960"/>
      <c r="H65" s="960"/>
      <c r="I65" s="960"/>
      <c r="J65" s="960"/>
      <c r="K65" s="960"/>
      <c r="L65" s="960"/>
    </row>
    <row r="66" spans="1:12" ht="15">
      <c r="A66" s="960"/>
      <c r="B66" s="960"/>
      <c r="C66" s="960"/>
      <c r="D66" s="960"/>
      <c r="E66" s="960"/>
      <c r="F66" s="960"/>
      <c r="G66" s="960"/>
      <c r="H66" s="960"/>
      <c r="I66" s="960"/>
      <c r="J66" s="960"/>
      <c r="K66" s="960"/>
      <c r="L66" s="960"/>
    </row>
    <row r="67" spans="1:12" ht="15">
      <c r="A67" s="960"/>
      <c r="B67" s="960"/>
      <c r="C67" s="960"/>
      <c r="D67" s="960"/>
      <c r="E67" s="960"/>
      <c r="F67" s="960"/>
      <c r="G67" s="960"/>
      <c r="H67" s="960"/>
      <c r="I67" s="960"/>
      <c r="J67" s="960"/>
      <c r="K67" s="960"/>
      <c r="L67" s="960"/>
    </row>
    <row r="68" spans="1:12" ht="15">
      <c r="A68" s="960"/>
      <c r="B68" s="960"/>
      <c r="C68" s="960"/>
      <c r="D68" s="960"/>
      <c r="E68" s="960"/>
      <c r="F68" s="960"/>
      <c r="G68" s="960"/>
      <c r="H68" s="960"/>
      <c r="I68" s="960"/>
      <c r="J68" s="960"/>
      <c r="K68" s="960"/>
      <c r="L68" s="960"/>
    </row>
    <row r="69" spans="1:12" ht="15">
      <c r="A69" s="960"/>
      <c r="B69" s="960"/>
      <c r="C69" s="960"/>
      <c r="D69" s="960"/>
      <c r="E69" s="960"/>
      <c r="F69" s="960"/>
      <c r="G69" s="960"/>
      <c r="H69" s="960"/>
      <c r="I69" s="960"/>
      <c r="J69" s="960"/>
      <c r="K69" s="960"/>
      <c r="L69" s="960"/>
    </row>
    <row r="70" spans="1:12" ht="15">
      <c r="A70" s="960"/>
      <c r="B70" s="960"/>
      <c r="C70" s="960"/>
      <c r="D70" s="960"/>
      <c r="E70" s="960"/>
      <c r="F70" s="960"/>
      <c r="G70" s="960"/>
      <c r="H70" s="960"/>
      <c r="I70" s="960"/>
      <c r="J70" s="960"/>
      <c r="K70" s="960"/>
      <c r="L70" s="960"/>
    </row>
    <row r="71" spans="1:12" ht="15">
      <c r="A71" s="960"/>
      <c r="B71" s="960"/>
      <c r="C71" s="960"/>
      <c r="D71" s="960"/>
      <c r="E71" s="960"/>
      <c r="F71" s="960"/>
      <c r="G71" s="960"/>
      <c r="H71" s="960"/>
      <c r="I71" s="960"/>
      <c r="J71" s="960"/>
      <c r="K71" s="960"/>
      <c r="L71" s="960"/>
    </row>
    <row r="72" spans="1:12" ht="15">
      <c r="A72" s="960"/>
      <c r="B72" s="960"/>
      <c r="C72" s="960"/>
      <c r="D72" s="960"/>
      <c r="E72" s="960"/>
      <c r="F72" s="960"/>
      <c r="G72" s="960"/>
      <c r="H72" s="960"/>
      <c r="I72" s="960"/>
      <c r="J72" s="960"/>
      <c r="K72" s="960"/>
      <c r="L72" s="960"/>
    </row>
    <row r="73" spans="1:12" ht="15">
      <c r="A73" s="960"/>
      <c r="B73" s="960"/>
      <c r="C73" s="960"/>
      <c r="D73" s="960"/>
      <c r="E73" s="960"/>
      <c r="F73" s="960"/>
      <c r="G73" s="960"/>
      <c r="H73" s="960"/>
      <c r="I73" s="960"/>
      <c r="J73" s="960"/>
      <c r="K73" s="960"/>
      <c r="L73" s="960"/>
    </row>
    <row r="74" spans="1:12" ht="15">
      <c r="A74" s="960"/>
      <c r="B74" s="960"/>
      <c r="C74" s="960"/>
      <c r="D74" s="960"/>
      <c r="E74" s="960"/>
      <c r="F74" s="960"/>
      <c r="G74" s="960"/>
      <c r="H74" s="960"/>
      <c r="I74" s="960"/>
      <c r="J74" s="960"/>
      <c r="K74" s="960"/>
      <c r="L74" s="960"/>
    </row>
    <row r="75" spans="1:12" ht="15">
      <c r="A75" s="960"/>
      <c r="B75" s="960"/>
      <c r="C75" s="960"/>
      <c r="D75" s="960"/>
      <c r="E75" s="960"/>
      <c r="F75" s="960"/>
      <c r="G75" s="960"/>
      <c r="H75" s="960"/>
      <c r="I75" s="960"/>
      <c r="J75" s="960"/>
      <c r="K75" s="960"/>
      <c r="L75" s="960"/>
    </row>
    <row r="76" spans="1:12" ht="15">
      <c r="A76" s="960"/>
      <c r="B76" s="960"/>
      <c r="C76" s="960"/>
      <c r="D76" s="960"/>
      <c r="E76" s="960"/>
      <c r="F76" s="960"/>
      <c r="G76" s="960"/>
      <c r="H76" s="960"/>
      <c r="I76" s="960"/>
      <c r="J76" s="960"/>
      <c r="K76" s="960"/>
      <c r="L76" s="960"/>
    </row>
    <row r="77" spans="1:12" ht="15">
      <c r="A77" s="960"/>
      <c r="B77" s="960"/>
      <c r="C77" s="960"/>
      <c r="D77" s="960"/>
      <c r="E77" s="960"/>
      <c r="F77" s="960"/>
      <c r="G77" s="960"/>
      <c r="H77" s="960"/>
      <c r="I77" s="960"/>
      <c r="J77" s="960"/>
      <c r="K77" s="960"/>
      <c r="L77" s="960"/>
    </row>
    <row r="78" spans="1:12" ht="15">
      <c r="A78" s="960"/>
      <c r="B78" s="960"/>
      <c r="C78" s="960"/>
      <c r="D78" s="960"/>
      <c r="E78" s="960"/>
      <c r="F78" s="960"/>
      <c r="G78" s="960"/>
      <c r="H78" s="960"/>
      <c r="I78" s="960"/>
      <c r="J78" s="960"/>
      <c r="K78" s="960"/>
      <c r="L78" s="960"/>
    </row>
    <row r="200" ht="15">
      <c r="C200" s="783" t="s">
        <v>63</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97" customWidth="1"/>
    <col min="2" max="2" width="8.28125" style="997" customWidth="1"/>
    <col min="3" max="10" width="12.7109375" style="997" customWidth="1"/>
    <col min="11" max="11" width="10.8515625" style="997" customWidth="1"/>
    <col min="12" max="12" width="22.421875" style="997" customWidth="1"/>
    <col min="13" max="256" width="10.8515625" style="997" customWidth="1"/>
    <col min="257" max="257" width="29.57421875" style="997" customWidth="1"/>
    <col min="258" max="258" width="8.28125" style="997" customWidth="1"/>
    <col min="259" max="266" width="12.7109375" style="997" customWidth="1"/>
    <col min="267" max="512" width="10.8515625" style="997" customWidth="1"/>
    <col min="513" max="513" width="29.57421875" style="997" customWidth="1"/>
    <col min="514" max="514" width="8.28125" style="997" customWidth="1"/>
    <col min="515" max="522" width="12.7109375" style="997" customWidth="1"/>
    <col min="523" max="768" width="10.8515625" style="997" customWidth="1"/>
    <col min="769" max="769" width="29.57421875" style="997" customWidth="1"/>
    <col min="770" max="770" width="8.28125" style="997" customWidth="1"/>
    <col min="771" max="778" width="12.7109375" style="997" customWidth="1"/>
    <col min="779" max="1024" width="10.8515625" style="997" customWidth="1"/>
    <col min="1025" max="1025" width="29.57421875" style="997" customWidth="1"/>
    <col min="1026" max="1026" width="8.28125" style="997" customWidth="1"/>
    <col min="1027" max="1034" width="12.7109375" style="997" customWidth="1"/>
    <col min="1035" max="1280" width="10.8515625" style="997" customWidth="1"/>
    <col min="1281" max="1281" width="29.57421875" style="997" customWidth="1"/>
    <col min="1282" max="1282" width="8.28125" style="997" customWidth="1"/>
    <col min="1283" max="1290" width="12.7109375" style="997" customWidth="1"/>
    <col min="1291" max="1536" width="10.8515625" style="997" customWidth="1"/>
    <col min="1537" max="1537" width="29.57421875" style="997" customWidth="1"/>
    <col min="1538" max="1538" width="8.28125" style="997" customWidth="1"/>
    <col min="1539" max="1546" width="12.7109375" style="997" customWidth="1"/>
    <col min="1547" max="1792" width="10.8515625" style="997" customWidth="1"/>
    <col min="1793" max="1793" width="29.57421875" style="997" customWidth="1"/>
    <col min="1794" max="1794" width="8.28125" style="997" customWidth="1"/>
    <col min="1795" max="1802" width="12.7109375" style="997" customWidth="1"/>
    <col min="1803" max="2048" width="10.8515625" style="997" customWidth="1"/>
    <col min="2049" max="2049" width="29.57421875" style="997" customWidth="1"/>
    <col min="2050" max="2050" width="8.28125" style="997" customWidth="1"/>
    <col min="2051" max="2058" width="12.7109375" style="997" customWidth="1"/>
    <col min="2059" max="2304" width="10.8515625" style="997" customWidth="1"/>
    <col min="2305" max="2305" width="29.57421875" style="997" customWidth="1"/>
    <col min="2306" max="2306" width="8.28125" style="997" customWidth="1"/>
    <col min="2307" max="2314" width="12.7109375" style="997" customWidth="1"/>
    <col min="2315" max="2560" width="10.8515625" style="997" customWidth="1"/>
    <col min="2561" max="2561" width="29.57421875" style="997" customWidth="1"/>
    <col min="2562" max="2562" width="8.28125" style="997" customWidth="1"/>
    <col min="2563" max="2570" width="12.7109375" style="997" customWidth="1"/>
    <col min="2571" max="2816" width="10.8515625" style="997" customWidth="1"/>
    <col min="2817" max="2817" width="29.57421875" style="997" customWidth="1"/>
    <col min="2818" max="2818" width="8.28125" style="997" customWidth="1"/>
    <col min="2819" max="2826" width="12.7109375" style="997" customWidth="1"/>
    <col min="2827" max="3072" width="10.8515625" style="997" customWidth="1"/>
    <col min="3073" max="3073" width="29.57421875" style="997" customWidth="1"/>
    <col min="3074" max="3074" width="8.28125" style="997" customWidth="1"/>
    <col min="3075" max="3082" width="12.7109375" style="997" customWidth="1"/>
    <col min="3083" max="3328" width="10.8515625" style="997" customWidth="1"/>
    <col min="3329" max="3329" width="29.57421875" style="997" customWidth="1"/>
    <col min="3330" max="3330" width="8.28125" style="997" customWidth="1"/>
    <col min="3331" max="3338" width="12.7109375" style="997" customWidth="1"/>
    <col min="3339" max="3584" width="10.8515625" style="997" customWidth="1"/>
    <col min="3585" max="3585" width="29.57421875" style="997" customWidth="1"/>
    <col min="3586" max="3586" width="8.28125" style="997" customWidth="1"/>
    <col min="3587" max="3594" width="12.7109375" style="997" customWidth="1"/>
    <col min="3595" max="3840" width="10.8515625" style="997" customWidth="1"/>
    <col min="3841" max="3841" width="29.57421875" style="997" customWidth="1"/>
    <col min="3842" max="3842" width="8.28125" style="997" customWidth="1"/>
    <col min="3843" max="3850" width="12.7109375" style="997" customWidth="1"/>
    <col min="3851" max="4096" width="10.8515625" style="997" customWidth="1"/>
    <col min="4097" max="4097" width="29.57421875" style="997" customWidth="1"/>
    <col min="4098" max="4098" width="8.28125" style="997" customWidth="1"/>
    <col min="4099" max="4106" width="12.7109375" style="997" customWidth="1"/>
    <col min="4107" max="4352" width="10.8515625" style="997" customWidth="1"/>
    <col min="4353" max="4353" width="29.57421875" style="997" customWidth="1"/>
    <col min="4354" max="4354" width="8.28125" style="997" customWidth="1"/>
    <col min="4355" max="4362" width="12.7109375" style="997" customWidth="1"/>
    <col min="4363" max="4608" width="10.8515625" style="997" customWidth="1"/>
    <col min="4609" max="4609" width="29.57421875" style="997" customWidth="1"/>
    <col min="4610" max="4610" width="8.28125" style="997" customWidth="1"/>
    <col min="4611" max="4618" width="12.7109375" style="997" customWidth="1"/>
    <col min="4619" max="4864" width="10.8515625" style="997" customWidth="1"/>
    <col min="4865" max="4865" width="29.57421875" style="997" customWidth="1"/>
    <col min="4866" max="4866" width="8.28125" style="997" customWidth="1"/>
    <col min="4867" max="4874" width="12.7109375" style="997" customWidth="1"/>
    <col min="4875" max="5120" width="10.8515625" style="997" customWidth="1"/>
    <col min="5121" max="5121" width="29.57421875" style="997" customWidth="1"/>
    <col min="5122" max="5122" width="8.28125" style="997" customWidth="1"/>
    <col min="5123" max="5130" width="12.7109375" style="997" customWidth="1"/>
    <col min="5131" max="5376" width="10.8515625" style="997" customWidth="1"/>
    <col min="5377" max="5377" width="29.57421875" style="997" customWidth="1"/>
    <col min="5378" max="5378" width="8.28125" style="997" customWidth="1"/>
    <col min="5379" max="5386" width="12.7109375" style="997" customWidth="1"/>
    <col min="5387" max="5632" width="10.8515625" style="997" customWidth="1"/>
    <col min="5633" max="5633" width="29.57421875" style="997" customWidth="1"/>
    <col min="5634" max="5634" width="8.28125" style="997" customWidth="1"/>
    <col min="5635" max="5642" width="12.7109375" style="997" customWidth="1"/>
    <col min="5643" max="5888" width="10.8515625" style="997" customWidth="1"/>
    <col min="5889" max="5889" width="29.57421875" style="997" customWidth="1"/>
    <col min="5890" max="5890" width="8.28125" style="997" customWidth="1"/>
    <col min="5891" max="5898" width="12.7109375" style="997" customWidth="1"/>
    <col min="5899" max="6144" width="10.8515625" style="997" customWidth="1"/>
    <col min="6145" max="6145" width="29.57421875" style="997" customWidth="1"/>
    <col min="6146" max="6146" width="8.28125" style="997" customWidth="1"/>
    <col min="6147" max="6154" width="12.7109375" style="997" customWidth="1"/>
    <col min="6155" max="6400" width="10.8515625" style="997" customWidth="1"/>
    <col min="6401" max="6401" width="29.57421875" style="997" customWidth="1"/>
    <col min="6402" max="6402" width="8.28125" style="997" customWidth="1"/>
    <col min="6403" max="6410" width="12.7109375" style="997" customWidth="1"/>
    <col min="6411" max="6656" width="10.8515625" style="997" customWidth="1"/>
    <col min="6657" max="6657" width="29.57421875" style="997" customWidth="1"/>
    <col min="6658" max="6658" width="8.28125" style="997" customWidth="1"/>
    <col min="6659" max="6666" width="12.7109375" style="997" customWidth="1"/>
    <col min="6667" max="6912" width="10.8515625" style="997" customWidth="1"/>
    <col min="6913" max="6913" width="29.57421875" style="997" customWidth="1"/>
    <col min="6914" max="6914" width="8.28125" style="997" customWidth="1"/>
    <col min="6915" max="6922" width="12.7109375" style="997" customWidth="1"/>
    <col min="6923" max="7168" width="10.8515625" style="997" customWidth="1"/>
    <col min="7169" max="7169" width="29.57421875" style="997" customWidth="1"/>
    <col min="7170" max="7170" width="8.28125" style="997" customWidth="1"/>
    <col min="7171" max="7178" width="12.7109375" style="997" customWidth="1"/>
    <col min="7179" max="7424" width="10.8515625" style="997" customWidth="1"/>
    <col min="7425" max="7425" width="29.57421875" style="997" customWidth="1"/>
    <col min="7426" max="7426" width="8.28125" style="997" customWidth="1"/>
    <col min="7427" max="7434" width="12.7109375" style="997" customWidth="1"/>
    <col min="7435" max="7680" width="10.8515625" style="997" customWidth="1"/>
    <col min="7681" max="7681" width="29.57421875" style="997" customWidth="1"/>
    <col min="7682" max="7682" width="8.28125" style="997" customWidth="1"/>
    <col min="7683" max="7690" width="12.7109375" style="997" customWidth="1"/>
    <col min="7691" max="7936" width="10.8515625" style="997" customWidth="1"/>
    <col min="7937" max="7937" width="29.57421875" style="997" customWidth="1"/>
    <col min="7938" max="7938" width="8.28125" style="997" customWidth="1"/>
    <col min="7939" max="7946" width="12.7109375" style="997" customWidth="1"/>
    <col min="7947" max="8192" width="10.8515625" style="997" customWidth="1"/>
    <col min="8193" max="8193" width="29.57421875" style="997" customWidth="1"/>
    <col min="8194" max="8194" width="8.28125" style="997" customWidth="1"/>
    <col min="8195" max="8202" width="12.7109375" style="997" customWidth="1"/>
    <col min="8203" max="8448" width="10.8515625" style="997" customWidth="1"/>
    <col min="8449" max="8449" width="29.57421875" style="997" customWidth="1"/>
    <col min="8450" max="8450" width="8.28125" style="997" customWidth="1"/>
    <col min="8451" max="8458" width="12.7109375" style="997" customWidth="1"/>
    <col min="8459" max="8704" width="10.8515625" style="997" customWidth="1"/>
    <col min="8705" max="8705" width="29.57421875" style="997" customWidth="1"/>
    <col min="8706" max="8706" width="8.28125" style="997" customWidth="1"/>
    <col min="8707" max="8714" width="12.7109375" style="997" customWidth="1"/>
    <col min="8715" max="8960" width="10.8515625" style="997" customWidth="1"/>
    <col min="8961" max="8961" width="29.57421875" style="997" customWidth="1"/>
    <col min="8962" max="8962" width="8.28125" style="997" customWidth="1"/>
    <col min="8963" max="8970" width="12.7109375" style="997" customWidth="1"/>
    <col min="8971" max="9216" width="10.8515625" style="997" customWidth="1"/>
    <col min="9217" max="9217" width="29.57421875" style="997" customWidth="1"/>
    <col min="9218" max="9218" width="8.28125" style="997" customWidth="1"/>
    <col min="9219" max="9226" width="12.7109375" style="997" customWidth="1"/>
    <col min="9227" max="9472" width="10.8515625" style="997" customWidth="1"/>
    <col min="9473" max="9473" width="29.57421875" style="997" customWidth="1"/>
    <col min="9474" max="9474" width="8.28125" style="997" customWidth="1"/>
    <col min="9475" max="9482" width="12.7109375" style="997" customWidth="1"/>
    <col min="9483" max="9728" width="10.8515625" style="997" customWidth="1"/>
    <col min="9729" max="9729" width="29.57421875" style="997" customWidth="1"/>
    <col min="9730" max="9730" width="8.28125" style="997" customWidth="1"/>
    <col min="9731" max="9738" width="12.7109375" style="997" customWidth="1"/>
    <col min="9739" max="9984" width="10.8515625" style="997" customWidth="1"/>
    <col min="9985" max="9985" width="29.57421875" style="997" customWidth="1"/>
    <col min="9986" max="9986" width="8.28125" style="997" customWidth="1"/>
    <col min="9987" max="9994" width="12.7109375" style="997" customWidth="1"/>
    <col min="9995" max="10240" width="10.8515625" style="997" customWidth="1"/>
    <col min="10241" max="10241" width="29.57421875" style="997" customWidth="1"/>
    <col min="10242" max="10242" width="8.28125" style="997" customWidth="1"/>
    <col min="10243" max="10250" width="12.7109375" style="997" customWidth="1"/>
    <col min="10251" max="10496" width="10.8515625" style="997" customWidth="1"/>
    <col min="10497" max="10497" width="29.57421875" style="997" customWidth="1"/>
    <col min="10498" max="10498" width="8.28125" style="997" customWidth="1"/>
    <col min="10499" max="10506" width="12.7109375" style="997" customWidth="1"/>
    <col min="10507" max="10752" width="10.8515625" style="997" customWidth="1"/>
    <col min="10753" max="10753" width="29.57421875" style="997" customWidth="1"/>
    <col min="10754" max="10754" width="8.28125" style="997" customWidth="1"/>
    <col min="10755" max="10762" width="12.7109375" style="997" customWidth="1"/>
    <col min="10763" max="11008" width="10.8515625" style="997" customWidth="1"/>
    <col min="11009" max="11009" width="29.57421875" style="997" customWidth="1"/>
    <col min="11010" max="11010" width="8.28125" style="997" customWidth="1"/>
    <col min="11011" max="11018" width="12.7109375" style="997" customWidth="1"/>
    <col min="11019" max="11264" width="10.8515625" style="997" customWidth="1"/>
    <col min="11265" max="11265" width="29.57421875" style="997" customWidth="1"/>
    <col min="11266" max="11266" width="8.28125" style="997" customWidth="1"/>
    <col min="11267" max="11274" width="12.7109375" style="997" customWidth="1"/>
    <col min="11275" max="11520" width="10.8515625" style="997" customWidth="1"/>
    <col min="11521" max="11521" width="29.57421875" style="997" customWidth="1"/>
    <col min="11522" max="11522" width="8.28125" style="997" customWidth="1"/>
    <col min="11523" max="11530" width="12.7109375" style="997" customWidth="1"/>
    <col min="11531" max="11776" width="10.8515625" style="997" customWidth="1"/>
    <col min="11777" max="11777" width="29.57421875" style="997" customWidth="1"/>
    <col min="11778" max="11778" width="8.28125" style="997" customWidth="1"/>
    <col min="11779" max="11786" width="12.7109375" style="997" customWidth="1"/>
    <col min="11787" max="12032" width="10.8515625" style="997" customWidth="1"/>
    <col min="12033" max="12033" width="29.57421875" style="997" customWidth="1"/>
    <col min="12034" max="12034" width="8.28125" style="997" customWidth="1"/>
    <col min="12035" max="12042" width="12.7109375" style="997" customWidth="1"/>
    <col min="12043" max="12288" width="10.8515625" style="997" customWidth="1"/>
    <col min="12289" max="12289" width="29.57421875" style="997" customWidth="1"/>
    <col min="12290" max="12290" width="8.28125" style="997" customWidth="1"/>
    <col min="12291" max="12298" width="12.7109375" style="997" customWidth="1"/>
    <col min="12299" max="12544" width="10.8515625" style="997" customWidth="1"/>
    <col min="12545" max="12545" width="29.57421875" style="997" customWidth="1"/>
    <col min="12546" max="12546" width="8.28125" style="997" customWidth="1"/>
    <col min="12547" max="12554" width="12.7109375" style="997" customWidth="1"/>
    <col min="12555" max="12800" width="10.8515625" style="997" customWidth="1"/>
    <col min="12801" max="12801" width="29.57421875" style="997" customWidth="1"/>
    <col min="12802" max="12802" width="8.28125" style="997" customWidth="1"/>
    <col min="12803" max="12810" width="12.7109375" style="997" customWidth="1"/>
    <col min="12811" max="13056" width="10.8515625" style="997" customWidth="1"/>
    <col min="13057" max="13057" width="29.57421875" style="997" customWidth="1"/>
    <col min="13058" max="13058" width="8.28125" style="997" customWidth="1"/>
    <col min="13059" max="13066" width="12.7109375" style="997" customWidth="1"/>
    <col min="13067" max="13312" width="10.8515625" style="997" customWidth="1"/>
    <col min="13313" max="13313" width="29.57421875" style="997" customWidth="1"/>
    <col min="13314" max="13314" width="8.28125" style="997" customWidth="1"/>
    <col min="13315" max="13322" width="12.7109375" style="997" customWidth="1"/>
    <col min="13323" max="13568" width="10.8515625" style="997" customWidth="1"/>
    <col min="13569" max="13569" width="29.57421875" style="997" customWidth="1"/>
    <col min="13570" max="13570" width="8.28125" style="997" customWidth="1"/>
    <col min="13571" max="13578" width="12.7109375" style="997" customWidth="1"/>
    <col min="13579" max="13824" width="10.8515625" style="997" customWidth="1"/>
    <col min="13825" max="13825" width="29.57421875" style="997" customWidth="1"/>
    <col min="13826" max="13826" width="8.28125" style="997" customWidth="1"/>
    <col min="13827" max="13834" width="12.7109375" style="997" customWidth="1"/>
    <col min="13835" max="14080" width="10.8515625" style="997" customWidth="1"/>
    <col min="14081" max="14081" width="29.57421875" style="997" customWidth="1"/>
    <col min="14082" max="14082" width="8.28125" style="997" customWidth="1"/>
    <col min="14083" max="14090" width="12.7109375" style="997" customWidth="1"/>
    <col min="14091" max="14336" width="10.8515625" style="997" customWidth="1"/>
    <col min="14337" max="14337" width="29.57421875" style="997" customWidth="1"/>
    <col min="14338" max="14338" width="8.28125" style="997" customWidth="1"/>
    <col min="14339" max="14346" width="12.7109375" style="997" customWidth="1"/>
    <col min="14347" max="14592" width="10.8515625" style="997" customWidth="1"/>
    <col min="14593" max="14593" width="29.57421875" style="997" customWidth="1"/>
    <col min="14594" max="14594" width="8.28125" style="997" customWidth="1"/>
    <col min="14595" max="14602" width="12.7109375" style="997" customWidth="1"/>
    <col min="14603" max="14848" width="10.8515625" style="997" customWidth="1"/>
    <col min="14849" max="14849" width="29.57421875" style="997" customWidth="1"/>
    <col min="14850" max="14850" width="8.28125" style="997" customWidth="1"/>
    <col min="14851" max="14858" width="12.7109375" style="997" customWidth="1"/>
    <col min="14859" max="15104" width="10.8515625" style="997" customWidth="1"/>
    <col min="15105" max="15105" width="29.57421875" style="997" customWidth="1"/>
    <col min="15106" max="15106" width="8.28125" style="997" customWidth="1"/>
    <col min="15107" max="15114" width="12.7109375" style="997" customWidth="1"/>
    <col min="15115" max="15360" width="10.8515625" style="997" customWidth="1"/>
    <col min="15361" max="15361" width="29.57421875" style="997" customWidth="1"/>
    <col min="15362" max="15362" width="8.28125" style="997" customWidth="1"/>
    <col min="15363" max="15370" width="12.7109375" style="997" customWidth="1"/>
    <col min="15371" max="15616" width="10.8515625" style="997" customWidth="1"/>
    <col min="15617" max="15617" width="29.57421875" style="997" customWidth="1"/>
    <col min="15618" max="15618" width="8.28125" style="997" customWidth="1"/>
    <col min="15619" max="15626" width="12.7109375" style="997" customWidth="1"/>
    <col min="15627" max="15872" width="10.8515625" style="997" customWidth="1"/>
    <col min="15873" max="15873" width="29.57421875" style="997" customWidth="1"/>
    <col min="15874" max="15874" width="8.28125" style="997" customWidth="1"/>
    <col min="15875" max="15882" width="12.7109375" style="997" customWidth="1"/>
    <col min="15883" max="16128" width="10.8515625" style="997" customWidth="1"/>
    <col min="16129" max="16129" width="29.57421875" style="997" customWidth="1"/>
    <col min="16130" max="16130" width="8.28125" style="997" customWidth="1"/>
    <col min="16131" max="16138" width="12.7109375" style="997" customWidth="1"/>
    <col min="16139" max="16384" width="10.8515625" style="997" customWidth="1"/>
  </cols>
  <sheetData>
    <row r="1" ht="15">
      <c r="A1" s="1208" t="s">
        <v>1049</v>
      </c>
    </row>
    <row r="2" spans="1:10" s="998" customFormat="1" ht="27.75">
      <c r="A2" s="1404" t="s">
        <v>934</v>
      </c>
      <c r="B2" s="1404"/>
      <c r="C2" s="1404"/>
      <c r="D2" s="1404"/>
      <c r="E2" s="1404"/>
      <c r="F2" s="1404"/>
      <c r="G2" s="1404"/>
      <c r="H2" s="1404"/>
      <c r="I2" s="1404"/>
      <c r="J2" s="1404"/>
    </row>
    <row r="3" spans="1:12" s="999" customFormat="1" ht="26.25">
      <c r="A3" s="1405" t="s">
        <v>935</v>
      </c>
      <c r="B3" s="1405"/>
      <c r="C3" s="1405"/>
      <c r="D3" s="1405"/>
      <c r="E3" s="1405"/>
      <c r="F3" s="1405"/>
      <c r="G3" s="1405"/>
      <c r="H3" s="1405"/>
      <c r="I3" s="1405"/>
      <c r="J3" s="1405"/>
      <c r="L3" s="1000"/>
    </row>
    <row r="4" spans="1:10" ht="21.75" customHeight="1">
      <c r="A4" s="1406" t="s">
        <v>936</v>
      </c>
      <c r="B4" s="1406"/>
      <c r="C4" s="1406"/>
      <c r="D4" s="1406"/>
      <c r="E4" s="1406"/>
      <c r="F4" s="1406"/>
      <c r="G4" s="1406"/>
      <c r="H4" s="1406"/>
      <c r="I4" s="1406"/>
      <c r="J4" s="1406"/>
    </row>
    <row r="5" ht="15.75" thickBot="1"/>
    <row r="6" spans="1:10" ht="20.25" customHeight="1">
      <c r="A6" s="1407"/>
      <c r="B6" s="1001"/>
      <c r="C6" s="1409" t="s">
        <v>937</v>
      </c>
      <c r="D6" s="1409"/>
      <c r="E6" s="1409"/>
      <c r="F6" s="1409"/>
      <c r="G6" s="1409"/>
      <c r="H6" s="1409"/>
      <c r="I6" s="1409"/>
      <c r="J6" s="1410" t="s">
        <v>100</v>
      </c>
    </row>
    <row r="7" spans="1:10" ht="33.75" customHeight="1">
      <c r="A7" s="1408"/>
      <c r="B7" s="1002"/>
      <c r="C7" s="1003" t="s">
        <v>938</v>
      </c>
      <c r="D7" s="1004" t="s">
        <v>939</v>
      </c>
      <c r="E7" s="1005" t="s">
        <v>893</v>
      </c>
      <c r="F7" s="1005" t="s">
        <v>894</v>
      </c>
      <c r="G7" s="1005" t="s">
        <v>46</v>
      </c>
      <c r="H7" s="1005" t="s">
        <v>940</v>
      </c>
      <c r="I7" s="1005" t="s">
        <v>941</v>
      </c>
      <c r="J7" s="1411"/>
    </row>
    <row r="8" spans="1:10" ht="3" customHeight="1">
      <c r="A8" s="1006"/>
      <c r="B8" s="1006"/>
      <c r="C8" s="1007"/>
      <c r="D8" s="1008"/>
      <c r="E8" s="1008"/>
      <c r="J8" s="1009"/>
    </row>
    <row r="9" spans="1:11" s="1015" customFormat="1" ht="24.95" customHeight="1">
      <c r="A9" s="1010" t="s">
        <v>28</v>
      </c>
      <c r="B9" s="1011"/>
      <c r="C9" s="1012" t="s">
        <v>39</v>
      </c>
      <c r="D9" s="1012" t="s">
        <v>39</v>
      </c>
      <c r="E9" s="1012">
        <v>99.396</v>
      </c>
      <c r="F9" s="1012">
        <v>6492.818</v>
      </c>
      <c r="G9" s="1012">
        <v>1983.382</v>
      </c>
      <c r="H9" s="1012">
        <v>36949.634</v>
      </c>
      <c r="I9" s="1012" t="s">
        <v>39</v>
      </c>
      <c r="J9" s="1013">
        <v>45525.229999999996</v>
      </c>
      <c r="K9" s="1014"/>
    </row>
    <row r="10" spans="1:11" s="1015" customFormat="1" ht="24.95" customHeight="1">
      <c r="A10" s="1010" t="s">
        <v>29</v>
      </c>
      <c r="B10" s="1011"/>
      <c r="C10" s="1012" t="s">
        <v>39</v>
      </c>
      <c r="D10" s="1012" t="s">
        <v>39</v>
      </c>
      <c r="E10" s="1012">
        <v>99.112</v>
      </c>
      <c r="F10" s="1012">
        <v>12250.012</v>
      </c>
      <c r="G10" s="1012">
        <v>22129.11</v>
      </c>
      <c r="H10" s="1012">
        <v>1444.13</v>
      </c>
      <c r="I10" s="1012" t="s">
        <v>39</v>
      </c>
      <c r="J10" s="1013">
        <v>35922.363999999994</v>
      </c>
      <c r="K10" s="1014"/>
    </row>
    <row r="11" spans="1:11" s="1015" customFormat="1" ht="24.95" customHeight="1">
      <c r="A11" s="1010" t="s">
        <v>30</v>
      </c>
      <c r="B11" s="1011"/>
      <c r="C11" s="1012" t="s">
        <v>39</v>
      </c>
      <c r="D11" s="1012" t="s">
        <v>39</v>
      </c>
      <c r="E11" s="1012" t="s">
        <v>39</v>
      </c>
      <c r="F11" s="1012">
        <v>6415.033</v>
      </c>
      <c r="G11" s="1012">
        <v>3667.591</v>
      </c>
      <c r="H11" s="1012">
        <v>1917.405</v>
      </c>
      <c r="I11" s="1012" t="s">
        <v>39</v>
      </c>
      <c r="J11" s="1013">
        <v>12000.029</v>
      </c>
      <c r="K11" s="1014"/>
    </row>
    <row r="12" spans="1:11" s="1015" customFormat="1" ht="24.95" customHeight="1">
      <c r="A12" s="1010" t="s">
        <v>31</v>
      </c>
      <c r="B12" s="1011"/>
      <c r="C12" s="1012" t="s">
        <v>39</v>
      </c>
      <c r="D12" s="1012" t="s">
        <v>39</v>
      </c>
      <c r="E12" s="1012">
        <v>4.531</v>
      </c>
      <c r="F12" s="1012">
        <v>10.792</v>
      </c>
      <c r="G12" s="1012">
        <v>2140.511</v>
      </c>
      <c r="H12" s="1012">
        <v>20004.403</v>
      </c>
      <c r="I12" s="1012" t="s">
        <v>39</v>
      </c>
      <c r="J12" s="1013">
        <v>22160.236999999997</v>
      </c>
      <c r="K12" s="1014"/>
    </row>
    <row r="13" spans="1:11" s="1015" customFormat="1" ht="24.95" customHeight="1">
      <c r="A13" s="1010" t="s">
        <v>32</v>
      </c>
      <c r="B13" s="1011"/>
      <c r="C13" s="1012" t="s">
        <v>39</v>
      </c>
      <c r="D13" s="1012" t="s">
        <v>39</v>
      </c>
      <c r="E13" s="1012">
        <v>11.811</v>
      </c>
      <c r="F13" s="1012">
        <v>2265.129</v>
      </c>
      <c r="G13" s="1012">
        <v>2417.415</v>
      </c>
      <c r="H13" s="1012">
        <v>4384.375</v>
      </c>
      <c r="I13" s="1012" t="s">
        <v>39</v>
      </c>
      <c r="J13" s="1013">
        <v>9078.73</v>
      </c>
      <c r="K13" s="1014"/>
    </row>
    <row r="14" spans="1:11" s="1015" customFormat="1" ht="24.95" customHeight="1">
      <c r="A14" s="1010" t="s">
        <v>33</v>
      </c>
      <c r="B14" s="1011"/>
      <c r="C14" s="1012" t="s">
        <v>39</v>
      </c>
      <c r="D14" s="1012" t="s">
        <v>39</v>
      </c>
      <c r="E14" s="1012" t="s">
        <v>39</v>
      </c>
      <c r="F14" s="1012" t="s">
        <v>39</v>
      </c>
      <c r="G14" s="1012" t="s">
        <v>39</v>
      </c>
      <c r="H14" s="1012">
        <v>31695.097</v>
      </c>
      <c r="I14" s="1012" t="s">
        <v>39</v>
      </c>
      <c r="J14" s="1013">
        <v>31695.097</v>
      </c>
      <c r="K14" s="1014"/>
    </row>
    <row r="15" spans="1:11" s="1015" customFormat="1" ht="24.95" customHeight="1">
      <c r="A15" s="1010" t="s">
        <v>34</v>
      </c>
      <c r="B15" s="1011"/>
      <c r="C15" s="1012" t="s">
        <v>39</v>
      </c>
      <c r="D15" s="1012" t="s">
        <v>39</v>
      </c>
      <c r="E15" s="1012" t="s">
        <v>39</v>
      </c>
      <c r="F15" s="1012" t="s">
        <v>39</v>
      </c>
      <c r="G15" s="1012" t="s">
        <v>39</v>
      </c>
      <c r="H15" s="1012" t="s">
        <v>39</v>
      </c>
      <c r="I15" s="1012" t="s">
        <v>39</v>
      </c>
      <c r="J15" s="1013" t="s">
        <v>39</v>
      </c>
      <c r="K15" s="1014"/>
    </row>
    <row r="16" spans="1:11" s="1015" customFormat="1" ht="24.95" customHeight="1">
      <c r="A16" s="1010" t="s">
        <v>35</v>
      </c>
      <c r="B16" s="1011"/>
      <c r="C16" s="1012" t="s">
        <v>39</v>
      </c>
      <c r="D16" s="1012" t="s">
        <v>39</v>
      </c>
      <c r="E16" s="1012" t="s">
        <v>39</v>
      </c>
      <c r="F16" s="1012">
        <v>31.17</v>
      </c>
      <c r="G16" s="1012">
        <v>176.535</v>
      </c>
      <c r="H16" s="1012">
        <v>317.546</v>
      </c>
      <c r="I16" s="1012" t="s">
        <v>39</v>
      </c>
      <c r="J16" s="1013">
        <v>525.251</v>
      </c>
      <c r="K16" s="1014"/>
    </row>
    <row r="17" spans="1:11" s="1015" customFormat="1" ht="24.95" customHeight="1">
      <c r="A17" s="1010" t="s">
        <v>36</v>
      </c>
      <c r="B17" s="1011"/>
      <c r="C17" s="1012" t="s">
        <v>39</v>
      </c>
      <c r="D17" s="1012" t="s">
        <v>39</v>
      </c>
      <c r="E17" s="1012" t="s">
        <v>39</v>
      </c>
      <c r="F17" s="1012">
        <v>71.582</v>
      </c>
      <c r="G17" s="1012">
        <v>370.759</v>
      </c>
      <c r="H17" s="1012">
        <v>110.134</v>
      </c>
      <c r="I17" s="1012" t="s">
        <v>39</v>
      </c>
      <c r="J17" s="1013">
        <v>552.475</v>
      </c>
      <c r="K17" s="1014"/>
    </row>
    <row r="18" spans="1:11" s="1015" customFormat="1" ht="24.95" customHeight="1">
      <c r="A18" s="1010" t="s">
        <v>37</v>
      </c>
      <c r="B18" s="1011"/>
      <c r="C18" s="1012" t="s">
        <v>39</v>
      </c>
      <c r="D18" s="1012" t="s">
        <v>39</v>
      </c>
      <c r="E18" s="1012" t="s">
        <v>39</v>
      </c>
      <c r="F18" s="1012" t="s">
        <v>39</v>
      </c>
      <c r="G18" s="1012" t="s">
        <v>39</v>
      </c>
      <c r="H18" s="1012" t="s">
        <v>39</v>
      </c>
      <c r="I18" s="1012" t="s">
        <v>39</v>
      </c>
      <c r="J18" s="1013" t="s">
        <v>39</v>
      </c>
      <c r="K18" s="1014"/>
    </row>
    <row r="19" spans="1:11" s="1018" customFormat="1" ht="30.75" customHeight="1" thickBot="1">
      <c r="A19" s="1016" t="s">
        <v>942</v>
      </c>
      <c r="B19" s="1016"/>
      <c r="C19" s="1017" t="s">
        <v>39</v>
      </c>
      <c r="D19" s="1017" t="s">
        <v>39</v>
      </c>
      <c r="E19" s="1017">
        <v>214.85</v>
      </c>
      <c r="F19" s="1017">
        <v>27536.536</v>
      </c>
      <c r="G19" s="1017">
        <v>32885.303</v>
      </c>
      <c r="H19" s="1017">
        <v>96822.724</v>
      </c>
      <c r="I19" s="1017" t="s">
        <v>39</v>
      </c>
      <c r="J19" s="1017">
        <v>157459.41299999997</v>
      </c>
      <c r="K19" s="1014"/>
    </row>
    <row r="20" s="1015" customFormat="1" ht="15" customHeight="1">
      <c r="A20" s="1019" t="s">
        <v>943</v>
      </c>
    </row>
    <row r="21" ht="15">
      <c r="A21" s="83"/>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 customWidth="1"/>
    <col min="2" max="3" width="19.7109375" style="5" customWidth="1"/>
    <col min="4" max="4" width="20.7109375" style="5" customWidth="1"/>
    <col min="5" max="5" width="4.28125" style="5" customWidth="1"/>
    <col min="6" max="8" width="19.7109375" style="5" customWidth="1"/>
    <col min="9" max="256" width="10.8515625" style="5" customWidth="1"/>
    <col min="257" max="257" width="31.00390625" style="5" customWidth="1"/>
    <col min="258" max="259" width="19.7109375" style="5" customWidth="1"/>
    <col min="260" max="260" width="20.7109375" style="5" customWidth="1"/>
    <col min="261" max="261" width="4.28125" style="5" customWidth="1"/>
    <col min="262" max="264" width="19.7109375" style="5" customWidth="1"/>
    <col min="265" max="512" width="10.8515625" style="5" customWidth="1"/>
    <col min="513" max="513" width="31.00390625" style="5" customWidth="1"/>
    <col min="514" max="515" width="19.7109375" style="5" customWidth="1"/>
    <col min="516" max="516" width="20.7109375" style="5" customWidth="1"/>
    <col min="517" max="517" width="4.28125" style="5" customWidth="1"/>
    <col min="518" max="520" width="19.7109375" style="5" customWidth="1"/>
    <col min="521" max="768" width="10.8515625" style="5" customWidth="1"/>
    <col min="769" max="769" width="31.00390625" style="5" customWidth="1"/>
    <col min="770" max="771" width="19.7109375" style="5" customWidth="1"/>
    <col min="772" max="772" width="20.7109375" style="5" customWidth="1"/>
    <col min="773" max="773" width="4.28125" style="5" customWidth="1"/>
    <col min="774" max="776" width="19.7109375" style="5" customWidth="1"/>
    <col min="777" max="1024" width="10.8515625" style="5" customWidth="1"/>
    <col min="1025" max="1025" width="31.00390625" style="5" customWidth="1"/>
    <col min="1026" max="1027" width="19.7109375" style="5" customWidth="1"/>
    <col min="1028" max="1028" width="20.7109375" style="5" customWidth="1"/>
    <col min="1029" max="1029" width="4.28125" style="5" customWidth="1"/>
    <col min="1030" max="1032" width="19.7109375" style="5" customWidth="1"/>
    <col min="1033" max="1280" width="10.8515625" style="5" customWidth="1"/>
    <col min="1281" max="1281" width="31.00390625" style="5" customWidth="1"/>
    <col min="1282" max="1283" width="19.7109375" style="5" customWidth="1"/>
    <col min="1284" max="1284" width="20.7109375" style="5" customWidth="1"/>
    <col min="1285" max="1285" width="4.28125" style="5" customWidth="1"/>
    <col min="1286" max="1288" width="19.7109375" style="5" customWidth="1"/>
    <col min="1289" max="1536" width="10.8515625" style="5" customWidth="1"/>
    <col min="1537" max="1537" width="31.00390625" style="5" customWidth="1"/>
    <col min="1538" max="1539" width="19.7109375" style="5" customWidth="1"/>
    <col min="1540" max="1540" width="20.7109375" style="5" customWidth="1"/>
    <col min="1541" max="1541" width="4.28125" style="5" customWidth="1"/>
    <col min="1542" max="1544" width="19.7109375" style="5" customWidth="1"/>
    <col min="1545" max="1792" width="10.8515625" style="5" customWidth="1"/>
    <col min="1793" max="1793" width="31.00390625" style="5" customWidth="1"/>
    <col min="1794" max="1795" width="19.7109375" style="5" customWidth="1"/>
    <col min="1796" max="1796" width="20.7109375" style="5" customWidth="1"/>
    <col min="1797" max="1797" width="4.28125" style="5" customWidth="1"/>
    <col min="1798" max="1800" width="19.7109375" style="5" customWidth="1"/>
    <col min="1801" max="2048" width="10.8515625" style="5" customWidth="1"/>
    <col min="2049" max="2049" width="31.00390625" style="5" customWidth="1"/>
    <col min="2050" max="2051" width="19.7109375" style="5" customWidth="1"/>
    <col min="2052" max="2052" width="20.7109375" style="5" customWidth="1"/>
    <col min="2053" max="2053" width="4.28125" style="5" customWidth="1"/>
    <col min="2054" max="2056" width="19.7109375" style="5" customWidth="1"/>
    <col min="2057" max="2304" width="10.8515625" style="5" customWidth="1"/>
    <col min="2305" max="2305" width="31.00390625" style="5" customWidth="1"/>
    <col min="2306" max="2307" width="19.7109375" style="5" customWidth="1"/>
    <col min="2308" max="2308" width="20.7109375" style="5" customWidth="1"/>
    <col min="2309" max="2309" width="4.28125" style="5" customWidth="1"/>
    <col min="2310" max="2312" width="19.7109375" style="5" customWidth="1"/>
    <col min="2313" max="2560" width="10.8515625" style="5" customWidth="1"/>
    <col min="2561" max="2561" width="31.00390625" style="5" customWidth="1"/>
    <col min="2562" max="2563" width="19.7109375" style="5" customWidth="1"/>
    <col min="2564" max="2564" width="20.7109375" style="5" customWidth="1"/>
    <col min="2565" max="2565" width="4.28125" style="5" customWidth="1"/>
    <col min="2566" max="2568" width="19.7109375" style="5" customWidth="1"/>
    <col min="2569" max="2816" width="10.8515625" style="5" customWidth="1"/>
    <col min="2817" max="2817" width="31.00390625" style="5" customWidth="1"/>
    <col min="2818" max="2819" width="19.7109375" style="5" customWidth="1"/>
    <col min="2820" max="2820" width="20.7109375" style="5" customWidth="1"/>
    <col min="2821" max="2821" width="4.28125" style="5" customWidth="1"/>
    <col min="2822" max="2824" width="19.7109375" style="5" customWidth="1"/>
    <col min="2825" max="3072" width="10.8515625" style="5" customWidth="1"/>
    <col min="3073" max="3073" width="31.00390625" style="5" customWidth="1"/>
    <col min="3074" max="3075" width="19.7109375" style="5" customWidth="1"/>
    <col min="3076" max="3076" width="20.7109375" style="5" customWidth="1"/>
    <col min="3077" max="3077" width="4.28125" style="5" customWidth="1"/>
    <col min="3078" max="3080" width="19.7109375" style="5" customWidth="1"/>
    <col min="3081" max="3328" width="10.8515625" style="5" customWidth="1"/>
    <col min="3329" max="3329" width="31.00390625" style="5" customWidth="1"/>
    <col min="3330" max="3331" width="19.7109375" style="5" customWidth="1"/>
    <col min="3332" max="3332" width="20.7109375" style="5" customWidth="1"/>
    <col min="3333" max="3333" width="4.28125" style="5" customWidth="1"/>
    <col min="3334" max="3336" width="19.7109375" style="5" customWidth="1"/>
    <col min="3337" max="3584" width="10.8515625" style="5" customWidth="1"/>
    <col min="3585" max="3585" width="31.00390625" style="5" customWidth="1"/>
    <col min="3586" max="3587" width="19.7109375" style="5" customWidth="1"/>
    <col min="3588" max="3588" width="20.7109375" style="5" customWidth="1"/>
    <col min="3589" max="3589" width="4.28125" style="5" customWidth="1"/>
    <col min="3590" max="3592" width="19.7109375" style="5" customWidth="1"/>
    <col min="3593" max="3840" width="10.8515625" style="5" customWidth="1"/>
    <col min="3841" max="3841" width="31.00390625" style="5" customWidth="1"/>
    <col min="3842" max="3843" width="19.7109375" style="5" customWidth="1"/>
    <col min="3844" max="3844" width="20.7109375" style="5" customWidth="1"/>
    <col min="3845" max="3845" width="4.28125" style="5" customWidth="1"/>
    <col min="3846" max="3848" width="19.7109375" style="5" customWidth="1"/>
    <col min="3849" max="4096" width="10.8515625" style="5" customWidth="1"/>
    <col min="4097" max="4097" width="31.00390625" style="5" customWidth="1"/>
    <col min="4098" max="4099" width="19.7109375" style="5" customWidth="1"/>
    <col min="4100" max="4100" width="20.7109375" style="5" customWidth="1"/>
    <col min="4101" max="4101" width="4.28125" style="5" customWidth="1"/>
    <col min="4102" max="4104" width="19.7109375" style="5" customWidth="1"/>
    <col min="4105" max="4352" width="10.8515625" style="5" customWidth="1"/>
    <col min="4353" max="4353" width="31.00390625" style="5" customWidth="1"/>
    <col min="4354" max="4355" width="19.7109375" style="5" customWidth="1"/>
    <col min="4356" max="4356" width="20.7109375" style="5" customWidth="1"/>
    <col min="4357" max="4357" width="4.28125" style="5" customWidth="1"/>
    <col min="4358" max="4360" width="19.7109375" style="5" customWidth="1"/>
    <col min="4361" max="4608" width="10.8515625" style="5" customWidth="1"/>
    <col min="4609" max="4609" width="31.00390625" style="5" customWidth="1"/>
    <col min="4610" max="4611" width="19.7109375" style="5" customWidth="1"/>
    <col min="4612" max="4612" width="20.7109375" style="5" customWidth="1"/>
    <col min="4613" max="4613" width="4.28125" style="5" customWidth="1"/>
    <col min="4614" max="4616" width="19.7109375" style="5" customWidth="1"/>
    <col min="4617" max="4864" width="10.8515625" style="5" customWidth="1"/>
    <col min="4865" max="4865" width="31.00390625" style="5" customWidth="1"/>
    <col min="4866" max="4867" width="19.7109375" style="5" customWidth="1"/>
    <col min="4868" max="4868" width="20.7109375" style="5" customWidth="1"/>
    <col min="4869" max="4869" width="4.28125" style="5" customWidth="1"/>
    <col min="4870" max="4872" width="19.7109375" style="5" customWidth="1"/>
    <col min="4873" max="5120" width="10.8515625" style="5" customWidth="1"/>
    <col min="5121" max="5121" width="31.00390625" style="5" customWidth="1"/>
    <col min="5122" max="5123" width="19.7109375" style="5" customWidth="1"/>
    <col min="5124" max="5124" width="20.7109375" style="5" customWidth="1"/>
    <col min="5125" max="5125" width="4.28125" style="5" customWidth="1"/>
    <col min="5126" max="5128" width="19.7109375" style="5" customWidth="1"/>
    <col min="5129" max="5376" width="10.8515625" style="5" customWidth="1"/>
    <col min="5377" max="5377" width="31.00390625" style="5" customWidth="1"/>
    <col min="5378" max="5379" width="19.7109375" style="5" customWidth="1"/>
    <col min="5380" max="5380" width="20.7109375" style="5" customWidth="1"/>
    <col min="5381" max="5381" width="4.28125" style="5" customWidth="1"/>
    <col min="5382" max="5384" width="19.7109375" style="5" customWidth="1"/>
    <col min="5385" max="5632" width="10.8515625" style="5" customWidth="1"/>
    <col min="5633" max="5633" width="31.00390625" style="5" customWidth="1"/>
    <col min="5634" max="5635" width="19.7109375" style="5" customWidth="1"/>
    <col min="5636" max="5636" width="20.7109375" style="5" customWidth="1"/>
    <col min="5637" max="5637" width="4.28125" style="5" customWidth="1"/>
    <col min="5638" max="5640" width="19.7109375" style="5" customWidth="1"/>
    <col min="5641" max="5888" width="10.8515625" style="5" customWidth="1"/>
    <col min="5889" max="5889" width="31.00390625" style="5" customWidth="1"/>
    <col min="5890" max="5891" width="19.7109375" style="5" customWidth="1"/>
    <col min="5892" max="5892" width="20.7109375" style="5" customWidth="1"/>
    <col min="5893" max="5893" width="4.28125" style="5" customWidth="1"/>
    <col min="5894" max="5896" width="19.7109375" style="5" customWidth="1"/>
    <col min="5897" max="6144" width="10.8515625" style="5" customWidth="1"/>
    <col min="6145" max="6145" width="31.00390625" style="5" customWidth="1"/>
    <col min="6146" max="6147" width="19.7109375" style="5" customWidth="1"/>
    <col min="6148" max="6148" width="20.7109375" style="5" customWidth="1"/>
    <col min="6149" max="6149" width="4.28125" style="5" customWidth="1"/>
    <col min="6150" max="6152" width="19.7109375" style="5" customWidth="1"/>
    <col min="6153" max="6400" width="10.8515625" style="5" customWidth="1"/>
    <col min="6401" max="6401" width="31.00390625" style="5" customWidth="1"/>
    <col min="6402" max="6403" width="19.7109375" style="5" customWidth="1"/>
    <col min="6404" max="6404" width="20.7109375" style="5" customWidth="1"/>
    <col min="6405" max="6405" width="4.28125" style="5" customWidth="1"/>
    <col min="6406" max="6408" width="19.7109375" style="5" customWidth="1"/>
    <col min="6409" max="6656" width="10.8515625" style="5" customWidth="1"/>
    <col min="6657" max="6657" width="31.00390625" style="5" customWidth="1"/>
    <col min="6658" max="6659" width="19.7109375" style="5" customWidth="1"/>
    <col min="6660" max="6660" width="20.7109375" style="5" customWidth="1"/>
    <col min="6661" max="6661" width="4.28125" style="5" customWidth="1"/>
    <col min="6662" max="6664" width="19.7109375" style="5" customWidth="1"/>
    <col min="6665" max="6912" width="10.8515625" style="5" customWidth="1"/>
    <col min="6913" max="6913" width="31.00390625" style="5" customWidth="1"/>
    <col min="6914" max="6915" width="19.7109375" style="5" customWidth="1"/>
    <col min="6916" max="6916" width="20.7109375" style="5" customWidth="1"/>
    <col min="6917" max="6917" width="4.28125" style="5" customWidth="1"/>
    <col min="6918" max="6920" width="19.7109375" style="5" customWidth="1"/>
    <col min="6921" max="7168" width="10.8515625" style="5" customWidth="1"/>
    <col min="7169" max="7169" width="31.00390625" style="5" customWidth="1"/>
    <col min="7170" max="7171" width="19.7109375" style="5" customWidth="1"/>
    <col min="7172" max="7172" width="20.7109375" style="5" customWidth="1"/>
    <col min="7173" max="7173" width="4.28125" style="5" customWidth="1"/>
    <col min="7174" max="7176" width="19.7109375" style="5" customWidth="1"/>
    <col min="7177" max="7424" width="10.8515625" style="5" customWidth="1"/>
    <col min="7425" max="7425" width="31.00390625" style="5" customWidth="1"/>
    <col min="7426" max="7427" width="19.7109375" style="5" customWidth="1"/>
    <col min="7428" max="7428" width="20.7109375" style="5" customWidth="1"/>
    <col min="7429" max="7429" width="4.28125" style="5" customWidth="1"/>
    <col min="7430" max="7432" width="19.7109375" style="5" customWidth="1"/>
    <col min="7433" max="7680" width="10.8515625" style="5" customWidth="1"/>
    <col min="7681" max="7681" width="31.00390625" style="5" customWidth="1"/>
    <col min="7682" max="7683" width="19.7109375" style="5" customWidth="1"/>
    <col min="7684" max="7684" width="20.7109375" style="5" customWidth="1"/>
    <col min="7685" max="7685" width="4.28125" style="5" customWidth="1"/>
    <col min="7686" max="7688" width="19.7109375" style="5" customWidth="1"/>
    <col min="7689" max="7936" width="10.8515625" style="5" customWidth="1"/>
    <col min="7937" max="7937" width="31.00390625" style="5" customWidth="1"/>
    <col min="7938" max="7939" width="19.7109375" style="5" customWidth="1"/>
    <col min="7940" max="7940" width="20.7109375" style="5" customWidth="1"/>
    <col min="7941" max="7941" width="4.28125" style="5" customWidth="1"/>
    <col min="7942" max="7944" width="19.7109375" style="5" customWidth="1"/>
    <col min="7945" max="8192" width="10.8515625" style="5" customWidth="1"/>
    <col min="8193" max="8193" width="31.00390625" style="5" customWidth="1"/>
    <col min="8194" max="8195" width="19.7109375" style="5" customWidth="1"/>
    <col min="8196" max="8196" width="20.7109375" style="5" customWidth="1"/>
    <col min="8197" max="8197" width="4.28125" style="5" customWidth="1"/>
    <col min="8198" max="8200" width="19.7109375" style="5" customWidth="1"/>
    <col min="8201" max="8448" width="10.8515625" style="5" customWidth="1"/>
    <col min="8449" max="8449" width="31.00390625" style="5" customWidth="1"/>
    <col min="8450" max="8451" width="19.7109375" style="5" customWidth="1"/>
    <col min="8452" max="8452" width="20.7109375" style="5" customWidth="1"/>
    <col min="8453" max="8453" width="4.28125" style="5" customWidth="1"/>
    <col min="8454" max="8456" width="19.7109375" style="5" customWidth="1"/>
    <col min="8457" max="8704" width="10.8515625" style="5" customWidth="1"/>
    <col min="8705" max="8705" width="31.00390625" style="5" customWidth="1"/>
    <col min="8706" max="8707" width="19.7109375" style="5" customWidth="1"/>
    <col min="8708" max="8708" width="20.7109375" style="5" customWidth="1"/>
    <col min="8709" max="8709" width="4.28125" style="5" customWidth="1"/>
    <col min="8710" max="8712" width="19.7109375" style="5" customWidth="1"/>
    <col min="8713" max="8960" width="10.8515625" style="5" customWidth="1"/>
    <col min="8961" max="8961" width="31.00390625" style="5" customWidth="1"/>
    <col min="8962" max="8963" width="19.7109375" style="5" customWidth="1"/>
    <col min="8964" max="8964" width="20.7109375" style="5" customWidth="1"/>
    <col min="8965" max="8965" width="4.28125" style="5" customWidth="1"/>
    <col min="8966" max="8968" width="19.7109375" style="5" customWidth="1"/>
    <col min="8969" max="9216" width="10.8515625" style="5" customWidth="1"/>
    <col min="9217" max="9217" width="31.00390625" style="5" customWidth="1"/>
    <col min="9218" max="9219" width="19.7109375" style="5" customWidth="1"/>
    <col min="9220" max="9220" width="20.7109375" style="5" customWidth="1"/>
    <col min="9221" max="9221" width="4.28125" style="5" customWidth="1"/>
    <col min="9222" max="9224" width="19.7109375" style="5" customWidth="1"/>
    <col min="9225" max="9472" width="10.8515625" style="5" customWidth="1"/>
    <col min="9473" max="9473" width="31.00390625" style="5" customWidth="1"/>
    <col min="9474" max="9475" width="19.7109375" style="5" customWidth="1"/>
    <col min="9476" max="9476" width="20.7109375" style="5" customWidth="1"/>
    <col min="9477" max="9477" width="4.28125" style="5" customWidth="1"/>
    <col min="9478" max="9480" width="19.7109375" style="5" customWidth="1"/>
    <col min="9481" max="9728" width="10.8515625" style="5" customWidth="1"/>
    <col min="9729" max="9729" width="31.00390625" style="5" customWidth="1"/>
    <col min="9730" max="9731" width="19.7109375" style="5" customWidth="1"/>
    <col min="9732" max="9732" width="20.7109375" style="5" customWidth="1"/>
    <col min="9733" max="9733" width="4.28125" style="5" customWidth="1"/>
    <col min="9734" max="9736" width="19.7109375" style="5" customWidth="1"/>
    <col min="9737" max="9984" width="10.8515625" style="5" customWidth="1"/>
    <col min="9985" max="9985" width="31.00390625" style="5" customWidth="1"/>
    <col min="9986" max="9987" width="19.7109375" style="5" customWidth="1"/>
    <col min="9988" max="9988" width="20.7109375" style="5" customWidth="1"/>
    <col min="9989" max="9989" width="4.28125" style="5" customWidth="1"/>
    <col min="9990" max="9992" width="19.7109375" style="5" customWidth="1"/>
    <col min="9993" max="10240" width="10.8515625" style="5" customWidth="1"/>
    <col min="10241" max="10241" width="31.00390625" style="5" customWidth="1"/>
    <col min="10242" max="10243" width="19.7109375" style="5" customWidth="1"/>
    <col min="10244" max="10244" width="20.7109375" style="5" customWidth="1"/>
    <col min="10245" max="10245" width="4.28125" style="5" customWidth="1"/>
    <col min="10246" max="10248" width="19.7109375" style="5" customWidth="1"/>
    <col min="10249" max="10496" width="10.8515625" style="5" customWidth="1"/>
    <col min="10497" max="10497" width="31.00390625" style="5" customWidth="1"/>
    <col min="10498" max="10499" width="19.7109375" style="5" customWidth="1"/>
    <col min="10500" max="10500" width="20.7109375" style="5" customWidth="1"/>
    <col min="10501" max="10501" width="4.28125" style="5" customWidth="1"/>
    <col min="10502" max="10504" width="19.7109375" style="5" customWidth="1"/>
    <col min="10505" max="10752" width="10.8515625" style="5" customWidth="1"/>
    <col min="10753" max="10753" width="31.00390625" style="5" customWidth="1"/>
    <col min="10754" max="10755" width="19.7109375" style="5" customWidth="1"/>
    <col min="10756" max="10756" width="20.7109375" style="5" customWidth="1"/>
    <col min="10757" max="10757" width="4.28125" style="5" customWidth="1"/>
    <col min="10758" max="10760" width="19.7109375" style="5" customWidth="1"/>
    <col min="10761" max="11008" width="10.8515625" style="5" customWidth="1"/>
    <col min="11009" max="11009" width="31.00390625" style="5" customWidth="1"/>
    <col min="11010" max="11011" width="19.7109375" style="5" customWidth="1"/>
    <col min="11012" max="11012" width="20.7109375" style="5" customWidth="1"/>
    <col min="11013" max="11013" width="4.28125" style="5" customWidth="1"/>
    <col min="11014" max="11016" width="19.7109375" style="5" customWidth="1"/>
    <col min="11017" max="11264" width="10.8515625" style="5" customWidth="1"/>
    <col min="11265" max="11265" width="31.00390625" style="5" customWidth="1"/>
    <col min="11266" max="11267" width="19.7109375" style="5" customWidth="1"/>
    <col min="11268" max="11268" width="20.7109375" style="5" customWidth="1"/>
    <col min="11269" max="11269" width="4.28125" style="5" customWidth="1"/>
    <col min="11270" max="11272" width="19.7109375" style="5" customWidth="1"/>
    <col min="11273" max="11520" width="10.8515625" style="5" customWidth="1"/>
    <col min="11521" max="11521" width="31.00390625" style="5" customWidth="1"/>
    <col min="11522" max="11523" width="19.7109375" style="5" customWidth="1"/>
    <col min="11524" max="11524" width="20.7109375" style="5" customWidth="1"/>
    <col min="11525" max="11525" width="4.28125" style="5" customWidth="1"/>
    <col min="11526" max="11528" width="19.7109375" style="5" customWidth="1"/>
    <col min="11529" max="11776" width="10.8515625" style="5" customWidth="1"/>
    <col min="11777" max="11777" width="31.00390625" style="5" customWidth="1"/>
    <col min="11778" max="11779" width="19.7109375" style="5" customWidth="1"/>
    <col min="11780" max="11780" width="20.7109375" style="5" customWidth="1"/>
    <col min="11781" max="11781" width="4.28125" style="5" customWidth="1"/>
    <col min="11782" max="11784" width="19.7109375" style="5" customWidth="1"/>
    <col min="11785" max="12032" width="10.8515625" style="5" customWidth="1"/>
    <col min="12033" max="12033" width="31.00390625" style="5" customWidth="1"/>
    <col min="12034" max="12035" width="19.7109375" style="5" customWidth="1"/>
    <col min="12036" max="12036" width="20.7109375" style="5" customWidth="1"/>
    <col min="12037" max="12037" width="4.28125" style="5" customWidth="1"/>
    <col min="12038" max="12040" width="19.7109375" style="5" customWidth="1"/>
    <col min="12041" max="12288" width="10.8515625" style="5" customWidth="1"/>
    <col min="12289" max="12289" width="31.00390625" style="5" customWidth="1"/>
    <col min="12290" max="12291" width="19.7109375" style="5" customWidth="1"/>
    <col min="12292" max="12292" width="20.7109375" style="5" customWidth="1"/>
    <col min="12293" max="12293" width="4.28125" style="5" customWidth="1"/>
    <col min="12294" max="12296" width="19.7109375" style="5" customWidth="1"/>
    <col min="12297" max="12544" width="10.8515625" style="5" customWidth="1"/>
    <col min="12545" max="12545" width="31.00390625" style="5" customWidth="1"/>
    <col min="12546" max="12547" width="19.7109375" style="5" customWidth="1"/>
    <col min="12548" max="12548" width="20.7109375" style="5" customWidth="1"/>
    <col min="12549" max="12549" width="4.28125" style="5" customWidth="1"/>
    <col min="12550" max="12552" width="19.7109375" style="5" customWidth="1"/>
    <col min="12553" max="12800" width="10.8515625" style="5" customWidth="1"/>
    <col min="12801" max="12801" width="31.00390625" style="5" customWidth="1"/>
    <col min="12802" max="12803" width="19.7109375" style="5" customWidth="1"/>
    <col min="12804" max="12804" width="20.7109375" style="5" customWidth="1"/>
    <col min="12805" max="12805" width="4.28125" style="5" customWidth="1"/>
    <col min="12806" max="12808" width="19.7109375" style="5" customWidth="1"/>
    <col min="12809" max="13056" width="10.8515625" style="5" customWidth="1"/>
    <col min="13057" max="13057" width="31.00390625" style="5" customWidth="1"/>
    <col min="13058" max="13059" width="19.7109375" style="5" customWidth="1"/>
    <col min="13060" max="13060" width="20.7109375" style="5" customWidth="1"/>
    <col min="13061" max="13061" width="4.28125" style="5" customWidth="1"/>
    <col min="13062" max="13064" width="19.7109375" style="5" customWidth="1"/>
    <col min="13065" max="13312" width="10.8515625" style="5" customWidth="1"/>
    <col min="13313" max="13313" width="31.00390625" style="5" customWidth="1"/>
    <col min="13314" max="13315" width="19.7109375" style="5" customWidth="1"/>
    <col min="13316" max="13316" width="20.7109375" style="5" customWidth="1"/>
    <col min="13317" max="13317" width="4.28125" style="5" customWidth="1"/>
    <col min="13318" max="13320" width="19.7109375" style="5" customWidth="1"/>
    <col min="13321" max="13568" width="10.8515625" style="5" customWidth="1"/>
    <col min="13569" max="13569" width="31.00390625" style="5" customWidth="1"/>
    <col min="13570" max="13571" width="19.7109375" style="5" customWidth="1"/>
    <col min="13572" max="13572" width="20.7109375" style="5" customWidth="1"/>
    <col min="13573" max="13573" width="4.28125" style="5" customWidth="1"/>
    <col min="13574" max="13576" width="19.7109375" style="5" customWidth="1"/>
    <col min="13577" max="13824" width="10.8515625" style="5" customWidth="1"/>
    <col min="13825" max="13825" width="31.00390625" style="5" customWidth="1"/>
    <col min="13826" max="13827" width="19.7109375" style="5" customWidth="1"/>
    <col min="13828" max="13828" width="20.7109375" style="5" customWidth="1"/>
    <col min="13829" max="13829" width="4.28125" style="5" customWidth="1"/>
    <col min="13830" max="13832" width="19.7109375" style="5" customWidth="1"/>
    <col min="13833" max="14080" width="10.8515625" style="5" customWidth="1"/>
    <col min="14081" max="14081" width="31.00390625" style="5" customWidth="1"/>
    <col min="14082" max="14083" width="19.7109375" style="5" customWidth="1"/>
    <col min="14084" max="14084" width="20.7109375" style="5" customWidth="1"/>
    <col min="14085" max="14085" width="4.28125" style="5" customWidth="1"/>
    <col min="14086" max="14088" width="19.7109375" style="5" customWidth="1"/>
    <col min="14089" max="14336" width="10.8515625" style="5" customWidth="1"/>
    <col min="14337" max="14337" width="31.00390625" style="5" customWidth="1"/>
    <col min="14338" max="14339" width="19.7109375" style="5" customWidth="1"/>
    <col min="14340" max="14340" width="20.7109375" style="5" customWidth="1"/>
    <col min="14341" max="14341" width="4.28125" style="5" customWidth="1"/>
    <col min="14342" max="14344" width="19.7109375" style="5" customWidth="1"/>
    <col min="14345" max="14592" width="10.8515625" style="5" customWidth="1"/>
    <col min="14593" max="14593" width="31.00390625" style="5" customWidth="1"/>
    <col min="14594" max="14595" width="19.7109375" style="5" customWidth="1"/>
    <col min="14596" max="14596" width="20.7109375" style="5" customWidth="1"/>
    <col min="14597" max="14597" width="4.28125" style="5" customWidth="1"/>
    <col min="14598" max="14600" width="19.7109375" style="5" customWidth="1"/>
    <col min="14601" max="14848" width="10.8515625" style="5" customWidth="1"/>
    <col min="14849" max="14849" width="31.00390625" style="5" customWidth="1"/>
    <col min="14850" max="14851" width="19.7109375" style="5" customWidth="1"/>
    <col min="14852" max="14852" width="20.7109375" style="5" customWidth="1"/>
    <col min="14853" max="14853" width="4.28125" style="5" customWidth="1"/>
    <col min="14854" max="14856" width="19.7109375" style="5" customWidth="1"/>
    <col min="14857" max="15104" width="10.8515625" style="5" customWidth="1"/>
    <col min="15105" max="15105" width="31.00390625" style="5" customWidth="1"/>
    <col min="15106" max="15107" width="19.7109375" style="5" customWidth="1"/>
    <col min="15108" max="15108" width="20.7109375" style="5" customWidth="1"/>
    <col min="15109" max="15109" width="4.28125" style="5" customWidth="1"/>
    <col min="15110" max="15112" width="19.7109375" style="5" customWidth="1"/>
    <col min="15113" max="15360" width="10.8515625" style="5" customWidth="1"/>
    <col min="15361" max="15361" width="31.00390625" style="5" customWidth="1"/>
    <col min="15362" max="15363" width="19.7109375" style="5" customWidth="1"/>
    <col min="15364" max="15364" width="20.7109375" style="5" customWidth="1"/>
    <col min="15365" max="15365" width="4.28125" style="5" customWidth="1"/>
    <col min="15366" max="15368" width="19.7109375" style="5" customWidth="1"/>
    <col min="15369" max="15616" width="10.8515625" style="5" customWidth="1"/>
    <col min="15617" max="15617" width="31.00390625" style="5" customWidth="1"/>
    <col min="15618" max="15619" width="19.7109375" style="5" customWidth="1"/>
    <col min="15620" max="15620" width="20.7109375" style="5" customWidth="1"/>
    <col min="15621" max="15621" width="4.28125" style="5" customWidth="1"/>
    <col min="15622" max="15624" width="19.7109375" style="5" customWidth="1"/>
    <col min="15625" max="15872" width="10.8515625" style="5" customWidth="1"/>
    <col min="15873" max="15873" width="31.00390625" style="5" customWidth="1"/>
    <col min="15874" max="15875" width="19.7109375" style="5" customWidth="1"/>
    <col min="15876" max="15876" width="20.7109375" style="5" customWidth="1"/>
    <col min="15877" max="15877" width="4.28125" style="5" customWidth="1"/>
    <col min="15878" max="15880" width="19.7109375" style="5" customWidth="1"/>
    <col min="15881" max="16128" width="10.8515625" style="5" customWidth="1"/>
    <col min="16129" max="16129" width="31.00390625" style="5" customWidth="1"/>
    <col min="16130" max="16131" width="19.7109375" style="5" customWidth="1"/>
    <col min="16132" max="16132" width="20.7109375" style="5" customWidth="1"/>
    <col min="16133" max="16133" width="4.28125" style="5" customWidth="1"/>
    <col min="16134" max="16136" width="19.7109375" style="5" customWidth="1"/>
    <col min="16137" max="16384" width="10.8515625" style="5" customWidth="1"/>
  </cols>
  <sheetData>
    <row r="1" spans="1:8" s="94" customFormat="1" ht="27.75" customHeight="1">
      <c r="A1" s="1204" t="s">
        <v>1049</v>
      </c>
      <c r="B1" s="175"/>
      <c r="C1" s="175"/>
      <c r="D1" s="175"/>
      <c r="E1" s="175"/>
      <c r="F1" s="175"/>
      <c r="G1" s="175"/>
      <c r="H1" s="175"/>
    </row>
    <row r="2" spans="1:8" s="1121" customFormat="1" ht="34.5" customHeight="1">
      <c r="A2" s="358" t="s">
        <v>1003</v>
      </c>
      <c r="B2" s="358"/>
      <c r="C2" s="358"/>
      <c r="D2" s="358"/>
      <c r="E2" s="358"/>
      <c r="F2" s="358"/>
      <c r="G2" s="358"/>
      <c r="H2" s="358"/>
    </row>
    <row r="3" spans="1:8" s="219" customFormat="1" ht="28.5" customHeight="1">
      <c r="A3" s="95">
        <v>44196</v>
      </c>
      <c r="B3" s="95"/>
      <c r="C3" s="95"/>
      <c r="D3" s="95"/>
      <c r="E3" s="95"/>
      <c r="F3" s="95"/>
      <c r="G3" s="95"/>
      <c r="H3" s="95"/>
    </row>
    <row r="4" s="70" customFormat="1" ht="6" customHeight="1" thickBot="1"/>
    <row r="5" spans="1:12" s="1123" customFormat="1" ht="35.1" customHeight="1">
      <c r="A5" s="1358" t="s">
        <v>1</v>
      </c>
      <c r="B5" s="1412" t="s">
        <v>1004</v>
      </c>
      <c r="C5" s="1412"/>
      <c r="D5" s="1412"/>
      <c r="E5" s="689"/>
      <c r="F5" s="1412" t="s">
        <v>1005</v>
      </c>
      <c r="G5" s="1412"/>
      <c r="H5" s="1412"/>
      <c r="I5" s="1122"/>
      <c r="J5" s="1122"/>
      <c r="K5" s="1122"/>
      <c r="L5" s="1122"/>
    </row>
    <row r="6" spans="1:12" s="1123" customFormat="1" ht="54.95" customHeight="1">
      <c r="A6" s="1359"/>
      <c r="B6" s="528" t="s">
        <v>1006</v>
      </c>
      <c r="C6" s="528" t="s">
        <v>1007</v>
      </c>
      <c r="D6" s="528" t="s">
        <v>1008</v>
      </c>
      <c r="E6" s="690"/>
      <c r="F6" s="528" t="s">
        <v>1009</v>
      </c>
      <c r="G6" s="528" t="s">
        <v>1010</v>
      </c>
      <c r="H6" s="1124" t="s">
        <v>1011</v>
      </c>
      <c r="I6" s="1122"/>
      <c r="J6" s="1122"/>
      <c r="K6" s="1122"/>
      <c r="L6" s="1122"/>
    </row>
    <row r="7" spans="1:12" s="1123" customFormat="1" ht="12" customHeight="1">
      <c r="A7" s="1125"/>
      <c r="B7" s="649"/>
      <c r="C7" s="649"/>
      <c r="D7" s="649"/>
      <c r="E7" s="649"/>
      <c r="F7" s="649"/>
      <c r="G7" s="649"/>
      <c r="H7" s="1126"/>
      <c r="I7" s="1122"/>
      <c r="J7" s="1122"/>
      <c r="K7" s="1122"/>
      <c r="L7" s="1122"/>
    </row>
    <row r="8" spans="1:13" s="20" customFormat="1" ht="20.1" customHeight="1">
      <c r="A8" s="1127" t="s">
        <v>28</v>
      </c>
      <c r="B8" s="1128">
        <v>712886.9620299999</v>
      </c>
      <c r="C8" s="1128">
        <v>2244504.1122399997</v>
      </c>
      <c r="D8" s="197">
        <v>31.76</v>
      </c>
      <c r="E8" s="197"/>
      <c r="F8" s="1128">
        <v>34460.635200000004</v>
      </c>
      <c r="G8" s="1128">
        <v>26779.904710000003</v>
      </c>
      <c r="H8" s="197">
        <v>128.68</v>
      </c>
      <c r="L8" s="1129"/>
      <c r="M8" s="1129"/>
    </row>
    <row r="9" spans="1:13" s="20" customFormat="1" ht="20.1" customHeight="1">
      <c r="A9" s="1127" t="s">
        <v>29</v>
      </c>
      <c r="B9" s="1128">
        <v>810126.631</v>
      </c>
      <c r="C9" s="1128">
        <v>2140554.49578</v>
      </c>
      <c r="D9" s="197">
        <v>37.85</v>
      </c>
      <c r="E9" s="197"/>
      <c r="F9" s="1128">
        <v>3484.1159700000003</v>
      </c>
      <c r="G9" s="1128">
        <v>4168.8514700000005</v>
      </c>
      <c r="H9" s="197">
        <v>83.57</v>
      </c>
      <c r="L9" s="1129"/>
      <c r="M9" s="1129"/>
    </row>
    <row r="10" spans="1:13" s="20" customFormat="1" ht="20.1" customHeight="1">
      <c r="A10" s="1127" t="s">
        <v>30</v>
      </c>
      <c r="B10" s="1128">
        <v>418929.33317</v>
      </c>
      <c r="C10" s="1128">
        <v>1269729.83192</v>
      </c>
      <c r="D10" s="197">
        <v>32.99</v>
      </c>
      <c r="E10" s="197"/>
      <c r="F10" s="1128">
        <v>20597.06391</v>
      </c>
      <c r="G10" s="1128">
        <v>9595.007039999999</v>
      </c>
      <c r="H10" s="197">
        <v>214.66</v>
      </c>
      <c r="L10" s="1129"/>
      <c r="M10" s="1129"/>
    </row>
    <row r="11" spans="1:13" s="20" customFormat="1" ht="20.1" customHeight="1">
      <c r="A11" s="1127" t="s">
        <v>31</v>
      </c>
      <c r="B11" s="1128">
        <v>246864.91303999998</v>
      </c>
      <c r="C11" s="1128">
        <v>367241.47892</v>
      </c>
      <c r="D11" s="197">
        <v>67.22</v>
      </c>
      <c r="E11" s="197"/>
      <c r="F11" s="1128">
        <v>28.71812</v>
      </c>
      <c r="G11" s="1128">
        <v>4.98623</v>
      </c>
      <c r="H11" s="197">
        <v>575.95</v>
      </c>
      <c r="L11" s="1129"/>
      <c r="M11" s="1129"/>
    </row>
    <row r="12" spans="1:13" s="20" customFormat="1" ht="20.1" customHeight="1">
      <c r="A12" s="1127" t="s">
        <v>32</v>
      </c>
      <c r="B12" s="1128">
        <v>123564.77247</v>
      </c>
      <c r="C12" s="1128">
        <v>201194.64763</v>
      </c>
      <c r="D12" s="197">
        <v>61.42</v>
      </c>
      <c r="E12" s="197"/>
      <c r="F12" s="1128">
        <v>233.06777</v>
      </c>
      <c r="G12" s="1128">
        <v>488.49726</v>
      </c>
      <c r="H12" s="197">
        <v>47.71</v>
      </c>
      <c r="L12" s="1129"/>
      <c r="M12" s="1129"/>
    </row>
    <row r="13" spans="1:13" s="20" customFormat="1" ht="20.1" customHeight="1">
      <c r="A13" s="1127" t="s">
        <v>33</v>
      </c>
      <c r="B13" s="1128">
        <v>371893.15732</v>
      </c>
      <c r="C13" s="1128">
        <v>770754.18014</v>
      </c>
      <c r="D13" s="197">
        <v>48.25</v>
      </c>
      <c r="E13" s="197"/>
      <c r="F13" s="1128">
        <v>469.41508</v>
      </c>
      <c r="G13" s="1128" t="s">
        <v>39</v>
      </c>
      <c r="H13" s="197" t="s">
        <v>39</v>
      </c>
      <c r="L13" s="1129"/>
      <c r="M13" s="1129"/>
    </row>
    <row r="14" spans="1:13" s="20" customFormat="1" ht="20.1" customHeight="1">
      <c r="A14" s="1127" t="s">
        <v>34</v>
      </c>
      <c r="B14" s="1128" t="s">
        <v>39</v>
      </c>
      <c r="C14" s="1128" t="s">
        <v>39</v>
      </c>
      <c r="D14" s="197" t="s">
        <v>39</v>
      </c>
      <c r="E14" s="197"/>
      <c r="F14" s="1128" t="s">
        <v>39</v>
      </c>
      <c r="G14" s="1128" t="s">
        <v>39</v>
      </c>
      <c r="H14" s="197" t="s">
        <v>39</v>
      </c>
      <c r="L14" s="1129"/>
      <c r="M14" s="1129"/>
    </row>
    <row r="15" spans="1:13" s="20" customFormat="1" ht="20.1" customHeight="1">
      <c r="A15" s="1127" t="s">
        <v>1012</v>
      </c>
      <c r="B15" s="1128">
        <v>11974.08937</v>
      </c>
      <c r="C15" s="1128">
        <v>110828.05598</v>
      </c>
      <c r="D15" s="197">
        <v>10.8</v>
      </c>
      <c r="E15" s="197"/>
      <c r="F15" s="1128">
        <v>10774.98349</v>
      </c>
      <c r="G15" s="1128">
        <v>44247.87607</v>
      </c>
      <c r="H15" s="197">
        <v>24.35</v>
      </c>
      <c r="L15" s="1129"/>
      <c r="M15" s="1129"/>
    </row>
    <row r="16" spans="1:13" s="20" customFormat="1" ht="20.1" customHeight="1">
      <c r="A16" s="1127" t="s">
        <v>36</v>
      </c>
      <c r="B16" s="1128">
        <v>87656.78342</v>
      </c>
      <c r="C16" s="1128">
        <v>251340.07078</v>
      </c>
      <c r="D16" s="197">
        <v>34.88</v>
      </c>
      <c r="E16" s="197"/>
      <c r="F16" s="1128">
        <v>1555.66356</v>
      </c>
      <c r="G16" s="1128">
        <v>2387.06939</v>
      </c>
      <c r="H16" s="197">
        <v>65.17</v>
      </c>
      <c r="L16" s="1129"/>
      <c r="M16" s="1129"/>
    </row>
    <row r="17" spans="1:13" s="20" customFormat="1" ht="20.1" customHeight="1">
      <c r="A17" s="1127" t="s">
        <v>37</v>
      </c>
      <c r="B17" s="1128">
        <v>151764.47236</v>
      </c>
      <c r="C17" s="1128">
        <v>605064.0449099999</v>
      </c>
      <c r="D17" s="197">
        <v>25.08</v>
      </c>
      <c r="E17" s="197"/>
      <c r="F17" s="1128">
        <v>8350.87228</v>
      </c>
      <c r="G17" s="1128">
        <v>16974.71125</v>
      </c>
      <c r="H17" s="197">
        <v>49.2</v>
      </c>
      <c r="L17" s="1129"/>
      <c r="M17" s="1129"/>
    </row>
    <row r="18" spans="1:13" s="1132" customFormat="1" ht="24.75" customHeight="1" thickBot="1">
      <c r="A18" s="85" t="s">
        <v>38</v>
      </c>
      <c r="B18" s="781">
        <v>2935661.1141800005</v>
      </c>
      <c r="C18" s="781">
        <v>7961210.918299998</v>
      </c>
      <c r="D18" s="1130">
        <v>36.87455519400896</v>
      </c>
      <c r="E18" s="781"/>
      <c r="F18" s="781">
        <v>79954.53538</v>
      </c>
      <c r="G18" s="781">
        <v>104646.90342000002</v>
      </c>
      <c r="H18" s="1131">
        <v>76.40411017142354</v>
      </c>
      <c r="I18" s="121"/>
      <c r="J18" s="121"/>
      <c r="K18" s="121"/>
      <c r="L18" s="1129"/>
      <c r="M18" s="1129"/>
    </row>
    <row r="19" spans="1:12" s="70" customFormat="1" ht="15">
      <c r="A19" s="121"/>
      <c r="B19" s="1133"/>
      <c r="C19" s="1133"/>
      <c r="D19" s="1133"/>
      <c r="E19" s="1133"/>
      <c r="F19" s="1133"/>
      <c r="G19" s="1133"/>
      <c r="H19" s="1133"/>
      <c r="I19" s="626"/>
      <c r="J19" s="626"/>
      <c r="K19" s="626"/>
      <c r="L19" s="626"/>
    </row>
    <row r="20" spans="1:12" s="1135" customFormat="1" ht="15">
      <c r="A20" s="134" t="s">
        <v>1013</v>
      </c>
      <c r="B20" s="134"/>
      <c r="C20" s="134"/>
      <c r="D20" s="134"/>
      <c r="E20" s="134"/>
      <c r="F20" s="134"/>
      <c r="G20" s="134"/>
      <c r="H20" s="134"/>
      <c r="I20" s="1134"/>
      <c r="J20" s="1134"/>
      <c r="K20" s="1134"/>
      <c r="L20" s="1134"/>
    </row>
    <row r="21" spans="1:8" s="70" customFormat="1" ht="13.5">
      <c r="A21" s="218"/>
      <c r="B21" s="123"/>
      <c r="C21" s="123"/>
      <c r="D21" s="123"/>
      <c r="E21" s="123"/>
      <c r="F21" s="123"/>
      <c r="G21" s="123"/>
      <c r="H21" s="123"/>
    </row>
    <row r="22" spans="1:8" ht="13.5">
      <c r="A22" s="27"/>
      <c r="B22" s="27"/>
      <c r="C22" s="27"/>
      <c r="D22" s="27"/>
      <c r="E22" s="27"/>
      <c r="F22" s="27"/>
      <c r="G22" s="27"/>
      <c r="H22" s="27"/>
    </row>
    <row r="23" spans="1:8" ht="13.5">
      <c r="A23" s="27"/>
      <c r="B23" s="27"/>
      <c r="C23" s="27"/>
      <c r="D23" s="27"/>
      <c r="E23" s="27"/>
      <c r="F23" s="27"/>
      <c r="G23" s="27"/>
      <c r="H23" s="27"/>
    </row>
    <row r="24" spans="1:8" ht="15">
      <c r="A24" s="25"/>
      <c r="B24" s="25"/>
      <c r="C24" s="25"/>
      <c r="D24" s="25"/>
      <c r="E24" s="25"/>
      <c r="F24" s="25"/>
      <c r="G24" s="25"/>
      <c r="H24"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7" customFormat="1" ht="16.5" customHeight="1">
      <c r="A1" s="1204" t="s">
        <v>1049</v>
      </c>
      <c r="B1" s="1"/>
      <c r="C1" s="1"/>
      <c r="D1" s="1"/>
      <c r="E1" s="1"/>
      <c r="F1" s="1"/>
      <c r="G1" s="1"/>
    </row>
    <row r="2" spans="1:7" s="504" customFormat="1" ht="24" customHeight="1">
      <c r="A2" s="1337" t="s">
        <v>994</v>
      </c>
      <c r="B2" s="1337"/>
      <c r="C2" s="1337"/>
      <c r="D2" s="1337"/>
      <c r="E2" s="1337"/>
      <c r="F2" s="1337"/>
      <c r="G2" s="1337"/>
    </row>
    <row r="3" spans="1:7" s="505" customFormat="1" ht="19.5" customHeight="1">
      <c r="A3" s="1338">
        <v>44196</v>
      </c>
      <c r="B3" s="1338"/>
      <c r="C3" s="1338"/>
      <c r="D3" s="1338"/>
      <c r="E3" s="1338"/>
      <c r="F3" s="1338"/>
      <c r="G3" s="1338"/>
    </row>
    <row r="4" spans="1:7" s="506" customFormat="1" ht="18.75" customHeight="1">
      <c r="A4" s="1339" t="s">
        <v>70</v>
      </c>
      <c r="B4" s="1339"/>
      <c r="C4" s="1339"/>
      <c r="D4" s="1339"/>
      <c r="E4" s="1339"/>
      <c r="F4" s="1339"/>
      <c r="G4" s="1339"/>
    </row>
    <row r="5" s="508" customFormat="1" ht="8.25" customHeight="1" thickBot="1"/>
    <row r="6" spans="1:8" s="1103" customFormat="1" ht="33.75" customHeight="1">
      <c r="A6" s="550" t="s">
        <v>1</v>
      </c>
      <c r="B6" s="1102" t="s">
        <v>995</v>
      </c>
      <c r="C6" s="1102" t="s">
        <v>996</v>
      </c>
      <c r="D6" s="1102" t="s">
        <v>997</v>
      </c>
      <c r="E6" s="1102" t="s">
        <v>998</v>
      </c>
      <c r="F6" s="1102" t="s">
        <v>999</v>
      </c>
      <c r="G6" s="788" t="s">
        <v>1000</v>
      </c>
      <c r="H6" s="5"/>
    </row>
    <row r="7" spans="1:8" s="1103" customFormat="1" ht="6.75" customHeight="1">
      <c r="A7" s="1104"/>
      <c r="B7" s="1104"/>
      <c r="C7" s="1104"/>
      <c r="D7" s="1104"/>
      <c r="E7" s="1104"/>
      <c r="F7" s="1104"/>
      <c r="G7" s="1105"/>
      <c r="H7" s="5"/>
    </row>
    <row r="8" spans="1:8" s="1108" customFormat="1" ht="15" customHeight="1">
      <c r="A8" s="79" t="s">
        <v>28</v>
      </c>
      <c r="B8" s="1106">
        <v>4659831</v>
      </c>
      <c r="C8" s="1106">
        <v>2242282.782</v>
      </c>
      <c r="D8" s="1106">
        <v>947442.134</v>
      </c>
      <c r="E8" s="1106">
        <v>48216.017</v>
      </c>
      <c r="F8" s="1106">
        <v>1192437.809</v>
      </c>
      <c r="G8" s="1107">
        <v>2045503.124</v>
      </c>
      <c r="H8" s="5"/>
    </row>
    <row r="9" spans="1:8" s="1108" customFormat="1" ht="15" customHeight="1">
      <c r="A9" s="14" t="s">
        <v>29</v>
      </c>
      <c r="B9" s="1106">
        <v>167745</v>
      </c>
      <c r="C9" s="1106">
        <v>1933556.431</v>
      </c>
      <c r="D9" s="1106">
        <v>91656.335</v>
      </c>
      <c r="E9" s="1106">
        <v>0</v>
      </c>
      <c r="F9" s="1106">
        <v>79942.689</v>
      </c>
      <c r="G9" s="1107">
        <v>1945270.077</v>
      </c>
      <c r="H9" s="5"/>
    </row>
    <row r="10" spans="1:8" s="1108" customFormat="1" ht="15" customHeight="1">
      <c r="A10" s="14" t="s">
        <v>30</v>
      </c>
      <c r="B10" s="1106">
        <v>1166309</v>
      </c>
      <c r="C10" s="1106">
        <v>1630430.836</v>
      </c>
      <c r="D10" s="1106">
        <v>683552.725</v>
      </c>
      <c r="E10" s="1106">
        <v>1710.098</v>
      </c>
      <c r="F10" s="1106">
        <v>682949.266</v>
      </c>
      <c r="G10" s="1107">
        <v>1632744.393</v>
      </c>
      <c r="H10" s="5"/>
    </row>
    <row r="11" spans="1:8" s="1108" customFormat="1" ht="15" customHeight="1">
      <c r="A11" s="14" t="s">
        <v>31</v>
      </c>
      <c r="B11" s="1106">
        <v>3299</v>
      </c>
      <c r="C11" s="1106">
        <v>518823.627</v>
      </c>
      <c r="D11" s="1106">
        <v>18500.121</v>
      </c>
      <c r="E11" s="1106">
        <v>268.85</v>
      </c>
      <c r="F11" s="1106">
        <v>21902.791</v>
      </c>
      <c r="G11" s="1107">
        <v>515689.807</v>
      </c>
      <c r="H11" s="5"/>
    </row>
    <row r="12" spans="1:8" s="1108" customFormat="1" ht="15" customHeight="1">
      <c r="A12" s="14" t="s">
        <v>32</v>
      </c>
      <c r="B12" s="1106">
        <v>20189</v>
      </c>
      <c r="C12" s="1106">
        <v>262501.936</v>
      </c>
      <c r="D12" s="1106">
        <v>47105.846</v>
      </c>
      <c r="E12" s="1106">
        <v>937.774</v>
      </c>
      <c r="F12" s="1106">
        <v>39425.943</v>
      </c>
      <c r="G12" s="1107">
        <v>271119.614</v>
      </c>
      <c r="H12" s="5"/>
    </row>
    <row r="13" spans="1:12" s="1108" customFormat="1" ht="15" customHeight="1">
      <c r="A13" s="14" t="s">
        <v>33</v>
      </c>
      <c r="B13" s="1106">
        <v>43558</v>
      </c>
      <c r="C13" s="1106">
        <v>557250.942</v>
      </c>
      <c r="D13" s="1106">
        <v>4230.695</v>
      </c>
      <c r="E13" s="1106">
        <v>959.991</v>
      </c>
      <c r="F13" s="1106">
        <v>13357.379</v>
      </c>
      <c r="G13" s="1107">
        <v>549084.249</v>
      </c>
      <c r="H13" s="5"/>
      <c r="I13" s="1109"/>
      <c r="J13" s="1109"/>
      <c r="K13" s="1109"/>
      <c r="L13" s="1109"/>
    </row>
    <row r="14" spans="1:8" s="1108" customFormat="1" ht="15" customHeight="1">
      <c r="A14" s="14" t="s">
        <v>34</v>
      </c>
      <c r="B14" s="1106">
        <v>0</v>
      </c>
      <c r="C14" s="1106">
        <v>0</v>
      </c>
      <c r="D14" s="1106">
        <v>0</v>
      </c>
      <c r="E14" s="1106">
        <v>0</v>
      </c>
      <c r="F14" s="1106">
        <v>0</v>
      </c>
      <c r="G14" s="1107">
        <v>0</v>
      </c>
      <c r="H14" s="5"/>
    </row>
    <row r="15" spans="1:8" s="1108" customFormat="1" ht="14.25" customHeight="1">
      <c r="A15" s="79" t="s">
        <v>35</v>
      </c>
      <c r="B15" s="1106">
        <v>0</v>
      </c>
      <c r="C15" s="1106">
        <v>0</v>
      </c>
      <c r="D15" s="1106">
        <v>0</v>
      </c>
      <c r="E15" s="1106">
        <v>0</v>
      </c>
      <c r="F15" s="1106">
        <v>0</v>
      </c>
      <c r="G15" s="1107">
        <v>0</v>
      </c>
      <c r="H15" s="5"/>
    </row>
    <row r="16" spans="1:8" s="1108" customFormat="1" ht="14.25" customHeight="1">
      <c r="A16" s="79" t="s">
        <v>36</v>
      </c>
      <c r="B16" s="1106">
        <v>40977</v>
      </c>
      <c r="C16" s="1106">
        <v>445825.332</v>
      </c>
      <c r="D16" s="1106">
        <v>91459.558</v>
      </c>
      <c r="E16" s="1106">
        <v>1163.003</v>
      </c>
      <c r="F16" s="1106">
        <v>83334.737</v>
      </c>
      <c r="G16" s="1107">
        <v>455113.157</v>
      </c>
      <c r="H16" s="5"/>
    </row>
    <row r="17" spans="1:8" s="1108" customFormat="1" ht="14.25" customHeight="1">
      <c r="A17" s="79" t="s">
        <v>37</v>
      </c>
      <c r="B17" s="1106">
        <v>94288</v>
      </c>
      <c r="C17" s="1106">
        <v>762434.797</v>
      </c>
      <c r="D17" s="1106">
        <v>135569.958</v>
      </c>
      <c r="E17" s="1106">
        <v>598.316</v>
      </c>
      <c r="F17" s="1106">
        <v>134400.24</v>
      </c>
      <c r="G17" s="1107">
        <v>764202.832</v>
      </c>
      <c r="H17" s="5"/>
    </row>
    <row r="18" spans="1:8" s="1108" customFormat="1" ht="21.95" customHeight="1">
      <c r="A18" s="1110" t="s">
        <v>38</v>
      </c>
      <c r="B18" s="1111">
        <v>6196196</v>
      </c>
      <c r="C18" s="1111">
        <v>8353106.683000001</v>
      </c>
      <c r="D18" s="1111">
        <v>2019517.372</v>
      </c>
      <c r="E18" s="1111">
        <v>53854.04899999999</v>
      </c>
      <c r="F18" s="1111">
        <v>2247750.8540000003</v>
      </c>
      <c r="G18" s="1111">
        <v>8178727.2530000005</v>
      </c>
      <c r="H18" s="5"/>
    </row>
    <row r="19" spans="1:8" s="1103" customFormat="1" ht="6" customHeight="1">
      <c r="A19" s="79"/>
      <c r="B19" s="79"/>
      <c r="C19" s="1112"/>
      <c r="D19" s="1112"/>
      <c r="E19" s="1112"/>
      <c r="F19" s="1112"/>
      <c r="G19" s="1112"/>
      <c r="H19" s="5"/>
    </row>
    <row r="20" spans="1:8" s="1114" customFormat="1" ht="24" customHeight="1">
      <c r="A20" s="1113" t="s">
        <v>1001</v>
      </c>
      <c r="B20" s="1113"/>
      <c r="C20" s="1113"/>
      <c r="D20" s="1113"/>
      <c r="E20" s="1113"/>
      <c r="F20" s="1113"/>
      <c r="G20" s="1113"/>
      <c r="H20" s="5"/>
    </row>
    <row r="21" spans="1:8" s="1115" customFormat="1" ht="16.5" customHeight="1">
      <c r="A21" s="218"/>
      <c r="B21" s="27"/>
      <c r="C21" s="27"/>
      <c r="D21" s="27"/>
      <c r="E21" s="27"/>
      <c r="F21" s="27"/>
      <c r="G21" s="27"/>
      <c r="H21" s="5"/>
    </row>
    <row r="22" spans="1:8" s="1116" customFormat="1" ht="16.5" customHeight="1">
      <c r="A22" s="27"/>
      <c r="B22" s="27"/>
      <c r="C22" s="27"/>
      <c r="D22" s="27"/>
      <c r="E22" s="27"/>
      <c r="F22" s="27"/>
      <c r="G22" s="27"/>
      <c r="H22" s="5"/>
    </row>
    <row r="23" spans="1:8" s="508" customFormat="1" ht="7.5" customHeight="1">
      <c r="A23" s="27"/>
      <c r="B23" s="27"/>
      <c r="C23" s="27"/>
      <c r="D23" s="27"/>
      <c r="E23" s="27"/>
      <c r="F23" s="27"/>
      <c r="G23" s="27"/>
      <c r="H23" s="5"/>
    </row>
    <row r="24" s="1103" customFormat="1" ht="31.5" customHeight="1"/>
    <row r="25" s="1103" customFormat="1" ht="5.25" customHeight="1"/>
    <row r="26" s="1108" customFormat="1" ht="15" customHeight="1"/>
    <row r="27" s="1108" customFormat="1" ht="15" customHeight="1"/>
    <row r="28" s="1108" customFormat="1" ht="15" customHeight="1"/>
    <row r="29" s="1108" customFormat="1" ht="15" customHeight="1"/>
    <row r="30" s="1108" customFormat="1" ht="15" customHeight="1"/>
    <row r="31" s="1108" customFormat="1" ht="15" customHeight="1"/>
    <row r="32" spans="8:12" s="1108" customFormat="1" ht="15" customHeight="1">
      <c r="H32" s="1106"/>
      <c r="I32" s="1106"/>
      <c r="J32" s="1106"/>
      <c r="K32" s="1106"/>
      <c r="L32" s="1107"/>
    </row>
    <row r="33" spans="8:12" s="1108" customFormat="1" ht="15" customHeight="1">
      <c r="H33" s="1109"/>
      <c r="I33" s="1109"/>
      <c r="J33" s="1109"/>
      <c r="K33" s="1109"/>
      <c r="L33" s="1109"/>
    </row>
    <row r="34" s="1108" customFormat="1" ht="15" customHeight="1"/>
    <row r="35" s="1117" customFormat="1" ht="13.5" customHeight="1"/>
    <row r="36" s="1117" customFormat="1" ht="13.5" customHeight="1"/>
    <row r="37" s="1117" customFormat="1" ht="13.5" customHeight="1"/>
    <row r="38" s="1117" customFormat="1" ht="21.95" customHeight="1"/>
    <row r="39" s="1118" customFormat="1" ht="8.25" customHeight="1"/>
    <row r="40" s="1119" customFormat="1" ht="9"/>
    <row r="41" ht="15">
      <c r="G41" s="1120"/>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 customWidth="1"/>
    <col min="2" max="7" width="19.57421875" style="5" customWidth="1"/>
    <col min="8" max="256" width="11.421875" style="5" customWidth="1"/>
    <col min="257" max="257" width="34.28125" style="5" customWidth="1"/>
    <col min="258" max="263" width="19.57421875" style="5" customWidth="1"/>
    <col min="264" max="512" width="11.421875" style="5" customWidth="1"/>
    <col min="513" max="513" width="34.28125" style="5" customWidth="1"/>
    <col min="514" max="519" width="19.57421875" style="5" customWidth="1"/>
    <col min="520" max="768" width="11.421875" style="5" customWidth="1"/>
    <col min="769" max="769" width="34.28125" style="5" customWidth="1"/>
    <col min="770" max="775" width="19.57421875" style="5" customWidth="1"/>
    <col min="776" max="1024" width="11.421875" style="5" customWidth="1"/>
    <col min="1025" max="1025" width="34.28125" style="5" customWidth="1"/>
    <col min="1026" max="1031" width="19.57421875" style="5" customWidth="1"/>
    <col min="1032" max="1280" width="11.421875" style="5" customWidth="1"/>
    <col min="1281" max="1281" width="34.28125" style="5" customWidth="1"/>
    <col min="1282" max="1287" width="19.57421875" style="5" customWidth="1"/>
    <col min="1288" max="1536" width="11.421875" style="5" customWidth="1"/>
    <col min="1537" max="1537" width="34.28125" style="5" customWidth="1"/>
    <col min="1538" max="1543" width="19.57421875" style="5" customWidth="1"/>
    <col min="1544" max="1792" width="11.421875" style="5" customWidth="1"/>
    <col min="1793" max="1793" width="34.28125" style="5" customWidth="1"/>
    <col min="1794" max="1799" width="19.57421875" style="5" customWidth="1"/>
    <col min="1800" max="2048" width="11.421875" style="5" customWidth="1"/>
    <col min="2049" max="2049" width="34.28125" style="5" customWidth="1"/>
    <col min="2050" max="2055" width="19.57421875" style="5" customWidth="1"/>
    <col min="2056" max="2304" width="11.421875" style="5" customWidth="1"/>
    <col min="2305" max="2305" width="34.28125" style="5" customWidth="1"/>
    <col min="2306" max="2311" width="19.57421875" style="5" customWidth="1"/>
    <col min="2312" max="2560" width="11.421875" style="5" customWidth="1"/>
    <col min="2561" max="2561" width="34.28125" style="5" customWidth="1"/>
    <col min="2562" max="2567" width="19.57421875" style="5" customWidth="1"/>
    <col min="2568" max="2816" width="11.421875" style="5" customWidth="1"/>
    <col min="2817" max="2817" width="34.28125" style="5" customWidth="1"/>
    <col min="2818" max="2823" width="19.57421875" style="5" customWidth="1"/>
    <col min="2824" max="3072" width="11.421875" style="5" customWidth="1"/>
    <col min="3073" max="3073" width="34.28125" style="5" customWidth="1"/>
    <col min="3074" max="3079" width="19.57421875" style="5" customWidth="1"/>
    <col min="3080" max="3328" width="11.421875" style="5" customWidth="1"/>
    <col min="3329" max="3329" width="34.28125" style="5" customWidth="1"/>
    <col min="3330" max="3335" width="19.57421875" style="5" customWidth="1"/>
    <col min="3336" max="3584" width="11.421875" style="5" customWidth="1"/>
    <col min="3585" max="3585" width="34.28125" style="5" customWidth="1"/>
    <col min="3586" max="3591" width="19.57421875" style="5" customWidth="1"/>
    <col min="3592" max="3840" width="11.421875" style="5" customWidth="1"/>
    <col min="3841" max="3841" width="34.28125" style="5" customWidth="1"/>
    <col min="3842" max="3847" width="19.57421875" style="5" customWidth="1"/>
    <col min="3848" max="4096" width="11.421875" style="5" customWidth="1"/>
    <col min="4097" max="4097" width="34.28125" style="5" customWidth="1"/>
    <col min="4098" max="4103" width="19.57421875" style="5" customWidth="1"/>
    <col min="4104" max="4352" width="11.421875" style="5" customWidth="1"/>
    <col min="4353" max="4353" width="34.28125" style="5" customWidth="1"/>
    <col min="4354" max="4359" width="19.57421875" style="5" customWidth="1"/>
    <col min="4360" max="4608" width="11.421875" style="5" customWidth="1"/>
    <col min="4609" max="4609" width="34.28125" style="5" customWidth="1"/>
    <col min="4610" max="4615" width="19.57421875" style="5" customWidth="1"/>
    <col min="4616" max="4864" width="11.421875" style="5" customWidth="1"/>
    <col min="4865" max="4865" width="34.28125" style="5" customWidth="1"/>
    <col min="4866" max="4871" width="19.57421875" style="5" customWidth="1"/>
    <col min="4872" max="5120" width="11.421875" style="5" customWidth="1"/>
    <col min="5121" max="5121" width="34.28125" style="5" customWidth="1"/>
    <col min="5122" max="5127" width="19.57421875" style="5" customWidth="1"/>
    <col min="5128" max="5376" width="11.421875" style="5" customWidth="1"/>
    <col min="5377" max="5377" width="34.28125" style="5" customWidth="1"/>
    <col min="5378" max="5383" width="19.57421875" style="5" customWidth="1"/>
    <col min="5384" max="5632" width="11.421875" style="5" customWidth="1"/>
    <col min="5633" max="5633" width="34.28125" style="5" customWidth="1"/>
    <col min="5634" max="5639" width="19.57421875" style="5" customWidth="1"/>
    <col min="5640" max="5888" width="11.421875" style="5" customWidth="1"/>
    <col min="5889" max="5889" width="34.28125" style="5" customWidth="1"/>
    <col min="5890" max="5895" width="19.57421875" style="5" customWidth="1"/>
    <col min="5896" max="6144" width="11.421875" style="5" customWidth="1"/>
    <col min="6145" max="6145" width="34.28125" style="5" customWidth="1"/>
    <col min="6146" max="6151" width="19.57421875" style="5" customWidth="1"/>
    <col min="6152" max="6400" width="11.421875" style="5" customWidth="1"/>
    <col min="6401" max="6401" width="34.28125" style="5" customWidth="1"/>
    <col min="6402" max="6407" width="19.57421875" style="5" customWidth="1"/>
    <col min="6408" max="6656" width="11.421875" style="5" customWidth="1"/>
    <col min="6657" max="6657" width="34.28125" style="5" customWidth="1"/>
    <col min="6658" max="6663" width="19.57421875" style="5" customWidth="1"/>
    <col min="6664" max="6912" width="11.421875" style="5" customWidth="1"/>
    <col min="6913" max="6913" width="34.28125" style="5" customWidth="1"/>
    <col min="6914" max="6919" width="19.57421875" style="5" customWidth="1"/>
    <col min="6920" max="7168" width="11.421875" style="5" customWidth="1"/>
    <col min="7169" max="7169" width="34.28125" style="5" customWidth="1"/>
    <col min="7170" max="7175" width="19.57421875" style="5" customWidth="1"/>
    <col min="7176" max="7424" width="11.421875" style="5" customWidth="1"/>
    <col min="7425" max="7425" width="34.28125" style="5" customWidth="1"/>
    <col min="7426" max="7431" width="19.57421875" style="5" customWidth="1"/>
    <col min="7432" max="7680" width="11.421875" style="5" customWidth="1"/>
    <col min="7681" max="7681" width="34.28125" style="5" customWidth="1"/>
    <col min="7682" max="7687" width="19.57421875" style="5" customWidth="1"/>
    <col min="7688" max="7936" width="11.421875" style="5" customWidth="1"/>
    <col min="7937" max="7937" width="34.28125" style="5" customWidth="1"/>
    <col min="7938" max="7943" width="19.57421875" style="5" customWidth="1"/>
    <col min="7944" max="8192" width="11.421875" style="5" customWidth="1"/>
    <col min="8193" max="8193" width="34.28125" style="5" customWidth="1"/>
    <col min="8194" max="8199" width="19.57421875" style="5" customWidth="1"/>
    <col min="8200" max="8448" width="11.421875" style="5" customWidth="1"/>
    <col min="8449" max="8449" width="34.28125" style="5" customWidth="1"/>
    <col min="8450" max="8455" width="19.57421875" style="5" customWidth="1"/>
    <col min="8456" max="8704" width="11.421875" style="5" customWidth="1"/>
    <col min="8705" max="8705" width="34.28125" style="5" customWidth="1"/>
    <col min="8706" max="8711" width="19.57421875" style="5" customWidth="1"/>
    <col min="8712" max="8960" width="11.421875" style="5" customWidth="1"/>
    <col min="8961" max="8961" width="34.28125" style="5" customWidth="1"/>
    <col min="8962" max="8967" width="19.57421875" style="5" customWidth="1"/>
    <col min="8968" max="9216" width="11.421875" style="5" customWidth="1"/>
    <col min="9217" max="9217" width="34.28125" style="5" customWidth="1"/>
    <col min="9218" max="9223" width="19.57421875" style="5" customWidth="1"/>
    <col min="9224" max="9472" width="11.421875" style="5" customWidth="1"/>
    <col min="9473" max="9473" width="34.28125" style="5" customWidth="1"/>
    <col min="9474" max="9479" width="19.57421875" style="5" customWidth="1"/>
    <col min="9480" max="9728" width="11.421875" style="5" customWidth="1"/>
    <col min="9729" max="9729" width="34.28125" style="5" customWidth="1"/>
    <col min="9730" max="9735" width="19.57421875" style="5" customWidth="1"/>
    <col min="9736" max="9984" width="11.421875" style="5" customWidth="1"/>
    <col min="9985" max="9985" width="34.28125" style="5" customWidth="1"/>
    <col min="9986" max="9991" width="19.57421875" style="5" customWidth="1"/>
    <col min="9992" max="10240" width="11.421875" style="5" customWidth="1"/>
    <col min="10241" max="10241" width="34.28125" style="5" customWidth="1"/>
    <col min="10242" max="10247" width="19.57421875" style="5" customWidth="1"/>
    <col min="10248" max="10496" width="11.421875" style="5" customWidth="1"/>
    <col min="10497" max="10497" width="34.28125" style="5" customWidth="1"/>
    <col min="10498" max="10503" width="19.57421875" style="5" customWidth="1"/>
    <col min="10504" max="10752" width="11.421875" style="5" customWidth="1"/>
    <col min="10753" max="10753" width="34.28125" style="5" customWidth="1"/>
    <col min="10754" max="10759" width="19.57421875" style="5" customWidth="1"/>
    <col min="10760" max="11008" width="11.421875" style="5" customWidth="1"/>
    <col min="11009" max="11009" width="34.28125" style="5" customWidth="1"/>
    <col min="11010" max="11015" width="19.57421875" style="5" customWidth="1"/>
    <col min="11016" max="11264" width="11.421875" style="5" customWidth="1"/>
    <col min="11265" max="11265" width="34.28125" style="5" customWidth="1"/>
    <col min="11266" max="11271" width="19.57421875" style="5" customWidth="1"/>
    <col min="11272" max="11520" width="11.421875" style="5" customWidth="1"/>
    <col min="11521" max="11521" width="34.28125" style="5" customWidth="1"/>
    <col min="11522" max="11527" width="19.57421875" style="5" customWidth="1"/>
    <col min="11528" max="11776" width="11.421875" style="5" customWidth="1"/>
    <col min="11777" max="11777" width="34.28125" style="5" customWidth="1"/>
    <col min="11778" max="11783" width="19.57421875" style="5" customWidth="1"/>
    <col min="11784" max="12032" width="11.421875" style="5" customWidth="1"/>
    <col min="12033" max="12033" width="34.28125" style="5" customWidth="1"/>
    <col min="12034" max="12039" width="19.57421875" style="5" customWidth="1"/>
    <col min="12040" max="12288" width="11.421875" style="5" customWidth="1"/>
    <col min="12289" max="12289" width="34.28125" style="5" customWidth="1"/>
    <col min="12290" max="12295" width="19.57421875" style="5" customWidth="1"/>
    <col min="12296" max="12544" width="11.421875" style="5" customWidth="1"/>
    <col min="12545" max="12545" width="34.28125" style="5" customWidth="1"/>
    <col min="12546" max="12551" width="19.57421875" style="5" customWidth="1"/>
    <col min="12552" max="12800" width="11.421875" style="5" customWidth="1"/>
    <col min="12801" max="12801" width="34.28125" style="5" customWidth="1"/>
    <col min="12802" max="12807" width="19.57421875" style="5" customWidth="1"/>
    <col min="12808" max="13056" width="11.421875" style="5" customWidth="1"/>
    <col min="13057" max="13057" width="34.28125" style="5" customWidth="1"/>
    <col min="13058" max="13063" width="19.57421875" style="5" customWidth="1"/>
    <col min="13064" max="13312" width="11.421875" style="5" customWidth="1"/>
    <col min="13313" max="13313" width="34.28125" style="5" customWidth="1"/>
    <col min="13314" max="13319" width="19.57421875" style="5" customWidth="1"/>
    <col min="13320" max="13568" width="11.421875" style="5" customWidth="1"/>
    <col min="13569" max="13569" width="34.28125" style="5" customWidth="1"/>
    <col min="13570" max="13575" width="19.57421875" style="5" customWidth="1"/>
    <col min="13576" max="13824" width="11.421875" style="5" customWidth="1"/>
    <col min="13825" max="13825" width="34.28125" style="5" customWidth="1"/>
    <col min="13826" max="13831" width="19.57421875" style="5" customWidth="1"/>
    <col min="13832" max="14080" width="11.421875" style="5" customWidth="1"/>
    <col min="14081" max="14081" width="34.28125" style="5" customWidth="1"/>
    <col min="14082" max="14087" width="19.57421875" style="5" customWidth="1"/>
    <col min="14088" max="14336" width="11.421875" style="5" customWidth="1"/>
    <col min="14337" max="14337" width="34.28125" style="5" customWidth="1"/>
    <col min="14338" max="14343" width="19.57421875" style="5" customWidth="1"/>
    <col min="14344" max="14592" width="11.421875" style="5" customWidth="1"/>
    <col min="14593" max="14593" width="34.28125" style="5" customWidth="1"/>
    <col min="14594" max="14599" width="19.57421875" style="5" customWidth="1"/>
    <col min="14600" max="14848" width="11.421875" style="5" customWidth="1"/>
    <col min="14849" max="14849" width="34.28125" style="5" customWidth="1"/>
    <col min="14850" max="14855" width="19.57421875" style="5" customWidth="1"/>
    <col min="14856" max="15104" width="11.421875" style="5" customWidth="1"/>
    <col min="15105" max="15105" width="34.28125" style="5" customWidth="1"/>
    <col min="15106" max="15111" width="19.57421875" style="5" customWidth="1"/>
    <col min="15112" max="15360" width="11.421875" style="5" customWidth="1"/>
    <col min="15361" max="15361" width="34.28125" style="5" customWidth="1"/>
    <col min="15362" max="15367" width="19.57421875" style="5" customWidth="1"/>
    <col min="15368" max="15616" width="11.421875" style="5" customWidth="1"/>
    <col min="15617" max="15617" width="34.28125" style="5" customWidth="1"/>
    <col min="15618" max="15623" width="19.57421875" style="5" customWidth="1"/>
    <col min="15624" max="15872" width="11.421875" style="5" customWidth="1"/>
    <col min="15873" max="15873" width="34.28125" style="5" customWidth="1"/>
    <col min="15874" max="15879" width="19.57421875" style="5" customWidth="1"/>
    <col min="15880" max="16128" width="11.421875" style="5" customWidth="1"/>
    <col min="16129" max="16129" width="34.28125" style="5" customWidth="1"/>
    <col min="16130" max="16135" width="19.57421875" style="5" customWidth="1"/>
    <col min="16136" max="16384" width="11.421875" style="5" customWidth="1"/>
  </cols>
  <sheetData>
    <row r="1" spans="1:7" s="357" customFormat="1" ht="16.5" customHeight="1">
      <c r="A1" s="1204" t="s">
        <v>1049</v>
      </c>
      <c r="B1" s="1"/>
      <c r="C1" s="1"/>
      <c r="D1" s="1"/>
      <c r="E1" s="1"/>
      <c r="F1" s="1"/>
      <c r="G1" s="1"/>
    </row>
    <row r="2" spans="1:7" s="504" customFormat="1" ht="24" customHeight="1">
      <c r="A2" s="1337" t="s">
        <v>1002</v>
      </c>
      <c r="B2" s="1337"/>
      <c r="C2" s="1337"/>
      <c r="D2" s="1337"/>
      <c r="E2" s="1337"/>
      <c r="F2" s="1337"/>
      <c r="G2" s="1337"/>
    </row>
    <row r="3" spans="1:7" s="505" customFormat="1" ht="19.5" customHeight="1">
      <c r="A3" s="1338">
        <v>44196</v>
      </c>
      <c r="B3" s="1338"/>
      <c r="C3" s="1338"/>
      <c r="D3" s="1338"/>
      <c r="E3" s="1338"/>
      <c r="F3" s="1338"/>
      <c r="G3" s="1338"/>
    </row>
    <row r="4" spans="1:7" s="506" customFormat="1" ht="18.75" customHeight="1">
      <c r="A4" s="1339" t="s">
        <v>70</v>
      </c>
      <c r="B4" s="1339"/>
      <c r="C4" s="1339"/>
      <c r="D4" s="1339"/>
      <c r="E4" s="1339"/>
      <c r="F4" s="1339"/>
      <c r="G4" s="1339"/>
    </row>
    <row r="5" spans="1:7" ht="13.5" thickBot="1">
      <c r="A5" s="508"/>
      <c r="B5" s="508"/>
      <c r="C5" s="508"/>
      <c r="D5" s="508"/>
      <c r="E5" s="508"/>
      <c r="F5" s="508"/>
      <c r="G5" s="508"/>
    </row>
    <row r="6" spans="1:7" ht="25.5">
      <c r="A6" s="550" t="s">
        <v>1</v>
      </c>
      <c r="B6" s="1102" t="s">
        <v>995</v>
      </c>
      <c r="C6" s="1102" t="s">
        <v>996</v>
      </c>
      <c r="D6" s="1102" t="s">
        <v>997</v>
      </c>
      <c r="E6" s="1102" t="s">
        <v>998</v>
      </c>
      <c r="F6" s="1102" t="s">
        <v>999</v>
      </c>
      <c r="G6" s="788" t="s">
        <v>1000</v>
      </c>
    </row>
    <row r="7" spans="1:7" ht="13.5">
      <c r="A7" s="1104"/>
      <c r="B7" s="1104"/>
      <c r="C7" s="1104"/>
      <c r="D7" s="1104"/>
      <c r="E7" s="1104"/>
      <c r="F7" s="1104"/>
      <c r="G7" s="1105"/>
    </row>
    <row r="8" spans="1:7" ht="15" customHeight="1">
      <c r="A8" s="79" t="s">
        <v>28</v>
      </c>
      <c r="B8" s="1106">
        <v>119696</v>
      </c>
      <c r="C8" s="1106">
        <v>123829.592</v>
      </c>
      <c r="D8" s="1106">
        <v>10406.733</v>
      </c>
      <c r="E8" s="1106">
        <v>4654.621</v>
      </c>
      <c r="F8" s="1106">
        <v>15311.251</v>
      </c>
      <c r="G8" s="1107">
        <v>123579.695</v>
      </c>
    </row>
    <row r="9" spans="1:7" ht="15" customHeight="1">
      <c r="A9" s="14" t="s">
        <v>29</v>
      </c>
      <c r="B9" s="1106">
        <v>1057</v>
      </c>
      <c r="C9" s="1106">
        <v>14477.356</v>
      </c>
      <c r="D9" s="1106">
        <v>7499.242</v>
      </c>
      <c r="E9" s="1106">
        <v>0</v>
      </c>
      <c r="F9" s="1106">
        <v>6745.293</v>
      </c>
      <c r="G9" s="1107">
        <v>15231.305</v>
      </c>
    </row>
    <row r="10" spans="1:7" ht="15" customHeight="1">
      <c r="A10" s="14" t="s">
        <v>30</v>
      </c>
      <c r="B10" s="1106">
        <v>7299</v>
      </c>
      <c r="C10" s="1106">
        <v>28755.012</v>
      </c>
      <c r="D10" s="1106">
        <v>4724.521</v>
      </c>
      <c r="E10" s="1106">
        <v>13.821</v>
      </c>
      <c r="F10" s="1106">
        <v>3834.391</v>
      </c>
      <c r="G10" s="1107">
        <v>29658.964</v>
      </c>
    </row>
    <row r="11" spans="1:7" ht="15" customHeight="1">
      <c r="A11" s="14" t="s">
        <v>31</v>
      </c>
      <c r="B11" s="1106">
        <v>0</v>
      </c>
      <c r="C11" s="1106">
        <v>0</v>
      </c>
      <c r="D11" s="1106">
        <v>0</v>
      </c>
      <c r="E11" s="1106">
        <v>0</v>
      </c>
      <c r="F11" s="1106">
        <v>0</v>
      </c>
      <c r="G11" s="1107">
        <v>0</v>
      </c>
    </row>
    <row r="12" spans="1:7" ht="15" customHeight="1">
      <c r="A12" s="14" t="s">
        <v>32</v>
      </c>
      <c r="B12" s="1106">
        <v>285</v>
      </c>
      <c r="C12" s="1106">
        <v>2084.403</v>
      </c>
      <c r="D12" s="1106">
        <v>29.136</v>
      </c>
      <c r="E12" s="1106">
        <v>1.471</v>
      </c>
      <c r="F12" s="1106">
        <v>25.768</v>
      </c>
      <c r="G12" s="1107">
        <v>2089.242</v>
      </c>
    </row>
    <row r="13" spans="1:7" ht="15" customHeight="1">
      <c r="A13" s="14" t="s">
        <v>33</v>
      </c>
      <c r="B13" s="1106">
        <v>0</v>
      </c>
      <c r="C13" s="1106">
        <v>0</v>
      </c>
      <c r="D13" s="1106">
        <v>0</v>
      </c>
      <c r="E13" s="1106">
        <v>0</v>
      </c>
      <c r="F13" s="1106">
        <v>0</v>
      </c>
      <c r="G13" s="1107">
        <v>0</v>
      </c>
    </row>
    <row r="14" spans="1:7" ht="15" customHeight="1">
      <c r="A14" s="14" t="s">
        <v>34</v>
      </c>
      <c r="B14" s="1106">
        <v>0</v>
      </c>
      <c r="C14" s="1106">
        <v>0</v>
      </c>
      <c r="D14" s="1106">
        <v>0</v>
      </c>
      <c r="E14" s="1106">
        <v>0</v>
      </c>
      <c r="F14" s="1106">
        <v>0</v>
      </c>
      <c r="G14" s="1107">
        <v>0</v>
      </c>
    </row>
    <row r="15" spans="1:7" ht="15" customHeight="1">
      <c r="A15" s="79" t="s">
        <v>35</v>
      </c>
      <c r="B15" s="1106">
        <v>0</v>
      </c>
      <c r="C15" s="1106">
        <v>0</v>
      </c>
      <c r="D15" s="1106">
        <v>0</v>
      </c>
      <c r="E15" s="1106">
        <v>0</v>
      </c>
      <c r="F15" s="1106">
        <v>0</v>
      </c>
      <c r="G15" s="1107">
        <v>0</v>
      </c>
    </row>
    <row r="16" spans="1:7" ht="15" customHeight="1">
      <c r="A16" s="79" t="s">
        <v>36</v>
      </c>
      <c r="B16" s="1106">
        <v>482</v>
      </c>
      <c r="C16" s="1106">
        <v>6471.407</v>
      </c>
      <c r="D16" s="1106">
        <v>5699.535</v>
      </c>
      <c r="E16" s="1106">
        <v>0.481</v>
      </c>
      <c r="F16" s="1106">
        <v>8073.221</v>
      </c>
      <c r="G16" s="1107">
        <v>4098.202</v>
      </c>
    </row>
    <row r="17" spans="1:7" ht="15" customHeight="1">
      <c r="A17" s="79" t="s">
        <v>37</v>
      </c>
      <c r="B17" s="1106">
        <v>2832</v>
      </c>
      <c r="C17" s="1106">
        <v>31182.674</v>
      </c>
      <c r="D17" s="1106">
        <v>14592.25</v>
      </c>
      <c r="E17" s="1106">
        <v>7.22</v>
      </c>
      <c r="F17" s="1106">
        <v>19948.694</v>
      </c>
      <c r="G17" s="1107">
        <v>25833.45</v>
      </c>
    </row>
    <row r="18" spans="1:7" ht="15" customHeight="1">
      <c r="A18" s="1110" t="s">
        <v>38</v>
      </c>
      <c r="B18" s="1111">
        <v>131651</v>
      </c>
      <c r="C18" s="1111">
        <v>206800.444</v>
      </c>
      <c r="D18" s="1111">
        <v>42951.417</v>
      </c>
      <c r="E18" s="1111">
        <v>4677.614</v>
      </c>
      <c r="F18" s="1111">
        <v>53938.618</v>
      </c>
      <c r="G18" s="1111">
        <v>200490.858</v>
      </c>
    </row>
    <row r="19" spans="1:7" ht="13.5">
      <c r="A19" s="79"/>
      <c r="B19" s="79"/>
      <c r="C19" s="1112"/>
      <c r="D19" s="1112"/>
      <c r="E19" s="1112"/>
      <c r="F19" s="1112"/>
      <c r="G19" s="1112"/>
    </row>
    <row r="20" spans="1:7" ht="13.5">
      <c r="A20" s="1113" t="s">
        <v>1001</v>
      </c>
      <c r="B20" s="1113"/>
      <c r="C20" s="1113"/>
      <c r="D20" s="1113"/>
      <c r="E20" s="1113"/>
      <c r="F20" s="1113"/>
      <c r="G20" s="1113"/>
    </row>
    <row r="21" spans="1:7" ht="13.5">
      <c r="A21" s="218"/>
      <c r="B21" s="27"/>
      <c r="C21" s="27"/>
      <c r="D21" s="27"/>
      <c r="E21" s="27"/>
      <c r="F21" s="27"/>
      <c r="G21" s="27"/>
    </row>
    <row r="22" spans="1:7" ht="13.5">
      <c r="A22" s="27"/>
      <c r="B22" s="27"/>
      <c r="C22" s="27"/>
      <c r="D22" s="27"/>
      <c r="E22" s="27"/>
      <c r="F22" s="27"/>
      <c r="G22" s="27"/>
    </row>
    <row r="23" spans="1:7" ht="13.5">
      <c r="A23" s="27"/>
      <c r="B23" s="27"/>
      <c r="C23" s="27"/>
      <c r="D23" s="27"/>
      <c r="E23" s="27"/>
      <c r="F23" s="27"/>
      <c r="G23" s="27"/>
    </row>
    <row r="24" spans="1:7" ht="13.5">
      <c r="A24" s="27"/>
      <c r="B24" s="27"/>
      <c r="C24" s="27"/>
      <c r="D24" s="27"/>
      <c r="E24" s="27"/>
      <c r="F24" s="27"/>
      <c r="G24" s="27"/>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row r="28" spans="1:7" ht="15">
      <c r="A28" s="25"/>
      <c r="B28" s="25"/>
      <c r="C28" s="25"/>
      <c r="D28" s="25"/>
      <c r="E28" s="25"/>
      <c r="F28" s="25"/>
      <c r="G28"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204" t="s">
        <v>1049</v>
      </c>
      <c r="B1" s="1"/>
      <c r="C1" s="1"/>
      <c r="D1" s="1"/>
      <c r="E1" s="1"/>
      <c r="F1" s="1"/>
      <c r="G1" s="1"/>
      <c r="H1" s="1"/>
      <c r="I1" s="1"/>
      <c r="J1" s="1"/>
    </row>
    <row r="2" spans="1:15" s="94" customFormat="1" ht="30" customHeight="1">
      <c r="A2" s="1413" t="s">
        <v>1014</v>
      </c>
      <c r="B2" s="1413"/>
      <c r="C2" s="1413"/>
      <c r="D2" s="1413"/>
      <c r="E2" s="1413"/>
      <c r="F2" s="1413"/>
      <c r="G2" s="1413"/>
      <c r="H2" s="1413"/>
      <c r="I2" s="1413"/>
      <c r="J2" s="1413"/>
      <c r="K2" s="595"/>
      <c r="L2" s="595"/>
      <c r="M2" s="595"/>
      <c r="N2" s="595"/>
      <c r="O2" s="595"/>
    </row>
    <row r="3" spans="1:15" s="93" customFormat="1" ht="21" customHeight="1">
      <c r="A3" s="1414">
        <v>44196</v>
      </c>
      <c r="B3" s="1414"/>
      <c r="C3" s="1414"/>
      <c r="D3" s="1414"/>
      <c r="E3" s="1414"/>
      <c r="F3" s="1414"/>
      <c r="G3" s="1414"/>
      <c r="H3" s="1414"/>
      <c r="I3" s="1414"/>
      <c r="J3" s="1414"/>
      <c r="K3" s="596"/>
      <c r="L3" s="596"/>
      <c r="M3" s="596"/>
      <c r="N3" s="596"/>
      <c r="O3" s="596"/>
    </row>
    <row r="4" spans="1:15" s="93" customFormat="1" ht="18.75" customHeight="1">
      <c r="A4" s="1415" t="s">
        <v>70</v>
      </c>
      <c r="B4" s="1415"/>
      <c r="C4" s="1415"/>
      <c r="D4" s="1415"/>
      <c r="E4" s="1415"/>
      <c r="F4" s="1415"/>
      <c r="G4" s="1415"/>
      <c r="H4" s="1415"/>
      <c r="I4" s="1415"/>
      <c r="J4" s="1415"/>
      <c r="K4" s="596"/>
      <c r="L4" s="596"/>
      <c r="M4" s="596"/>
      <c r="N4" s="596"/>
      <c r="O4" s="596"/>
    </row>
    <row r="5" spans="1:15" s="99" customFormat="1" ht="22.5" customHeight="1" thickBot="1">
      <c r="A5" s="1136"/>
      <c r="B5" s="97"/>
      <c r="C5" s="97"/>
      <c r="D5" s="5"/>
      <c r="E5" s="5"/>
      <c r="F5" s="5"/>
      <c r="G5" s="5"/>
      <c r="H5" s="5"/>
      <c r="I5" s="5"/>
      <c r="J5" s="97"/>
      <c r="K5" s="597"/>
      <c r="L5" s="597"/>
      <c r="M5" s="597"/>
      <c r="N5" s="597"/>
      <c r="O5" s="597"/>
    </row>
    <row r="6" spans="1:9" s="89" customFormat="1" ht="24.75" customHeight="1">
      <c r="A6" s="1137"/>
      <c r="B6" s="1138"/>
      <c r="D6" s="1416" t="s">
        <v>1015</v>
      </c>
      <c r="E6" s="1416"/>
      <c r="F6" s="1416"/>
      <c r="G6" s="1416"/>
      <c r="H6" s="1416"/>
      <c r="I6" s="1139"/>
    </row>
    <row r="7" spans="1:10" s="89" customFormat="1" ht="42" customHeight="1">
      <c r="A7" s="1140"/>
      <c r="B7" s="100" t="s">
        <v>1016</v>
      </c>
      <c r="C7" s="1141" t="s">
        <v>668</v>
      </c>
      <c r="D7" s="100" t="s">
        <v>1017</v>
      </c>
      <c r="E7" s="100" t="s">
        <v>1018</v>
      </c>
      <c r="F7" s="100" t="s">
        <v>1019</v>
      </c>
      <c r="G7" s="100" t="s">
        <v>1020</v>
      </c>
      <c r="H7" s="100" t="s">
        <v>1021</v>
      </c>
      <c r="I7" s="100" t="s">
        <v>1022</v>
      </c>
      <c r="J7" s="353"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27" t="s">
        <v>28</v>
      </c>
      <c r="B9" s="105">
        <v>834.6659190476191</v>
      </c>
      <c r="C9" s="105">
        <v>341931.32691714284</v>
      </c>
      <c r="D9" s="105">
        <v>37632.2908152381</v>
      </c>
      <c r="E9" s="105">
        <v>145934.51302761905</v>
      </c>
      <c r="F9" s="105">
        <v>142860.41267142858</v>
      </c>
      <c r="G9" s="105">
        <v>725873.8746495238</v>
      </c>
      <c r="H9" s="105">
        <v>580759.7041290476</v>
      </c>
      <c r="I9" s="105">
        <v>92690.59869809523</v>
      </c>
      <c r="J9" s="1142">
        <v>2068517.3868271427</v>
      </c>
      <c r="K9" s="1143"/>
    </row>
    <row r="10" spans="1:11" s="20" customFormat="1" ht="18" customHeight="1">
      <c r="A10" s="1127" t="s">
        <v>29</v>
      </c>
      <c r="B10" s="105">
        <v>0</v>
      </c>
      <c r="C10" s="105">
        <v>273691.08033285715</v>
      </c>
      <c r="D10" s="105">
        <v>542.6190476190476</v>
      </c>
      <c r="E10" s="105">
        <v>3770.840701428571</v>
      </c>
      <c r="F10" s="105">
        <v>38620.983465714286</v>
      </c>
      <c r="G10" s="105">
        <v>234444.93335238093</v>
      </c>
      <c r="H10" s="105">
        <v>1279219.4368866668</v>
      </c>
      <c r="I10" s="105">
        <v>89331.95204333335</v>
      </c>
      <c r="J10" s="1142">
        <v>1919621.8458300002</v>
      </c>
      <c r="K10" s="1143"/>
    </row>
    <row r="11" spans="1:11" s="20" customFormat="1" ht="18" customHeight="1">
      <c r="A11" s="1127" t="s">
        <v>30</v>
      </c>
      <c r="B11" s="105">
        <v>0</v>
      </c>
      <c r="C11" s="105">
        <v>216851.2864009524</v>
      </c>
      <c r="D11" s="105">
        <v>521.4194428571429</v>
      </c>
      <c r="E11" s="105">
        <v>36827.27095095237</v>
      </c>
      <c r="F11" s="105">
        <v>55284.86543238095</v>
      </c>
      <c r="G11" s="105">
        <v>143985.1345104762</v>
      </c>
      <c r="H11" s="105">
        <v>810629.8837342856</v>
      </c>
      <c r="I11" s="105">
        <v>264223.4709228572</v>
      </c>
      <c r="J11" s="1142">
        <v>1528323.3313947618</v>
      </c>
      <c r="K11" s="1143"/>
    </row>
    <row r="12" spans="1:11" s="20" customFormat="1" ht="18" customHeight="1">
      <c r="A12" s="1127" t="s">
        <v>31</v>
      </c>
      <c r="B12" s="105">
        <v>0</v>
      </c>
      <c r="C12" s="105">
        <v>0</v>
      </c>
      <c r="D12" s="105">
        <v>0</v>
      </c>
      <c r="E12" s="105">
        <v>285.7142857142857</v>
      </c>
      <c r="F12" s="105">
        <v>1001.114853333333</v>
      </c>
      <c r="G12" s="105">
        <v>61436.57579857141</v>
      </c>
      <c r="H12" s="105">
        <v>453725.54133380944</v>
      </c>
      <c r="I12" s="105">
        <v>0</v>
      </c>
      <c r="J12" s="1142">
        <v>516448.9462714285</v>
      </c>
      <c r="K12" s="1143"/>
    </row>
    <row r="13" spans="1:11" s="20" customFormat="1" ht="18" customHeight="1">
      <c r="A13" s="1127" t="s">
        <v>32</v>
      </c>
      <c r="B13" s="105">
        <v>0</v>
      </c>
      <c r="C13" s="105">
        <v>23194.60249285714</v>
      </c>
      <c r="D13" s="105">
        <v>0</v>
      </c>
      <c r="E13" s="105">
        <v>1708.1151904761907</v>
      </c>
      <c r="F13" s="105">
        <v>13731.02242761905</v>
      </c>
      <c r="G13" s="105">
        <v>54967.393458095234</v>
      </c>
      <c r="H13" s="105">
        <v>155604.98011428572</v>
      </c>
      <c r="I13" s="105">
        <v>16811.71169428572</v>
      </c>
      <c r="J13" s="1142">
        <v>266017.82537761907</v>
      </c>
      <c r="K13" s="1143"/>
    </row>
    <row r="14" spans="1:11" s="20" customFormat="1" ht="18" customHeight="1">
      <c r="A14" s="1127" t="s">
        <v>33</v>
      </c>
      <c r="B14" s="105">
        <v>0</v>
      </c>
      <c r="C14" s="105">
        <v>0</v>
      </c>
      <c r="D14" s="105">
        <v>10.524182857142858</v>
      </c>
      <c r="E14" s="105">
        <v>675.1766347619048</v>
      </c>
      <c r="F14" s="105">
        <v>7250.9961123809535</v>
      </c>
      <c r="G14" s="105">
        <v>114292.22489476191</v>
      </c>
      <c r="H14" s="105">
        <v>268200.81819952384</v>
      </c>
      <c r="I14" s="105">
        <v>163027.47922619048</v>
      </c>
      <c r="J14" s="1142">
        <v>553457.2192504762</v>
      </c>
      <c r="K14" s="1143"/>
    </row>
    <row r="15" spans="1:11" s="20" customFormat="1" ht="18" customHeight="1">
      <c r="A15" s="1127" t="s">
        <v>34</v>
      </c>
      <c r="B15" s="105">
        <v>0</v>
      </c>
      <c r="C15" s="105">
        <v>0</v>
      </c>
      <c r="D15" s="105">
        <v>0</v>
      </c>
      <c r="E15" s="105">
        <v>0</v>
      </c>
      <c r="F15" s="105">
        <v>0</v>
      </c>
      <c r="G15" s="105">
        <v>0</v>
      </c>
      <c r="H15" s="105">
        <v>0</v>
      </c>
      <c r="I15" s="105">
        <v>0</v>
      </c>
      <c r="J15" s="1142">
        <v>0</v>
      </c>
      <c r="K15" s="1143"/>
    </row>
    <row r="16" spans="1:11" s="20" customFormat="1" ht="18" customHeight="1">
      <c r="A16" s="1127" t="s">
        <v>35</v>
      </c>
      <c r="B16" s="105">
        <v>0</v>
      </c>
      <c r="C16" s="105">
        <v>0</v>
      </c>
      <c r="D16" s="105">
        <v>0</v>
      </c>
      <c r="E16" s="105">
        <v>0</v>
      </c>
      <c r="F16" s="105">
        <v>0</v>
      </c>
      <c r="G16" s="105">
        <v>0</v>
      </c>
      <c r="H16" s="105">
        <v>0</v>
      </c>
      <c r="I16" s="105">
        <v>0</v>
      </c>
      <c r="J16" s="1142">
        <v>0</v>
      </c>
      <c r="K16" s="1143"/>
    </row>
    <row r="17" spans="1:11" s="20" customFormat="1" ht="18" customHeight="1">
      <c r="A17" s="1127" t="s">
        <v>36</v>
      </c>
      <c r="B17" s="105">
        <v>0</v>
      </c>
      <c r="C17" s="105">
        <v>18948.493316190477</v>
      </c>
      <c r="D17" s="105">
        <v>0</v>
      </c>
      <c r="E17" s="105">
        <v>362.70629809523797</v>
      </c>
      <c r="F17" s="105">
        <v>2250.06274</v>
      </c>
      <c r="G17" s="105">
        <v>23470.667938095234</v>
      </c>
      <c r="H17" s="105">
        <v>272673.14381190477</v>
      </c>
      <c r="I17" s="105">
        <v>133102.6633552381</v>
      </c>
      <c r="J17" s="1142">
        <v>450807.73745952384</v>
      </c>
      <c r="K17" s="1143"/>
    </row>
    <row r="18" spans="1:11" s="20" customFormat="1" ht="18" customHeight="1">
      <c r="A18" s="1127" t="s">
        <v>37</v>
      </c>
      <c r="B18" s="105">
        <v>0</v>
      </c>
      <c r="C18" s="105">
        <v>114917.03692285715</v>
      </c>
      <c r="D18" s="105">
        <v>4467.120485714287</v>
      </c>
      <c r="E18" s="105">
        <v>8804.535342857143</v>
      </c>
      <c r="F18" s="105">
        <v>62907.457234761896</v>
      </c>
      <c r="G18" s="105">
        <v>126788.64697333337</v>
      </c>
      <c r="H18" s="105">
        <v>366274.717302857</v>
      </c>
      <c r="I18" s="105">
        <v>73291.93251285717</v>
      </c>
      <c r="J18" s="1142">
        <v>757451.446775238</v>
      </c>
      <c r="K18" s="1143"/>
    </row>
    <row r="19" spans="1:11" s="20" customFormat="1" ht="21.95" customHeight="1" thickBot="1">
      <c r="A19" s="85" t="s">
        <v>38</v>
      </c>
      <c r="B19" s="108">
        <v>834.6659190476191</v>
      </c>
      <c r="C19" s="108">
        <v>989533.826382857</v>
      </c>
      <c r="D19" s="108">
        <v>43173.97397428571</v>
      </c>
      <c r="E19" s="108">
        <v>198368.87243190475</v>
      </c>
      <c r="F19" s="108">
        <v>323906.914937619</v>
      </c>
      <c r="G19" s="108">
        <v>1485259.451575238</v>
      </c>
      <c r="H19" s="108">
        <v>4187088.225512381</v>
      </c>
      <c r="I19" s="108">
        <v>832479.8084528573</v>
      </c>
      <c r="J19" s="108">
        <v>8060645.73918619</v>
      </c>
      <c r="K19" s="1143"/>
    </row>
    <row r="20" spans="1:11" s="20" customFormat="1" ht="21" customHeight="1">
      <c r="A20" s="112" t="s">
        <v>1023</v>
      </c>
      <c r="B20" s="113"/>
      <c r="C20" s="113"/>
      <c r="D20" s="113"/>
      <c r="E20" s="113"/>
      <c r="F20" s="113"/>
      <c r="G20" s="113"/>
      <c r="H20" s="113"/>
      <c r="I20" s="113"/>
      <c r="J20" s="114"/>
      <c r="K20" s="1143"/>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43"/>
    </row>
    <row r="23" spans="1:11" s="121" customFormat="1" ht="30.75" customHeight="1">
      <c r="A23" s="5"/>
      <c r="B23" s="5"/>
      <c r="C23" s="5"/>
      <c r="D23" s="5"/>
      <c r="E23" s="5"/>
      <c r="F23" s="5"/>
      <c r="G23" s="5"/>
      <c r="H23" s="5"/>
      <c r="I23" s="5"/>
      <c r="J23" s="5"/>
      <c r="K23" s="1144"/>
    </row>
    <row r="24" spans="1:11" s="6" customFormat="1" ht="7.5" customHeight="1">
      <c r="A24" s="5"/>
      <c r="B24" s="5"/>
      <c r="C24" s="5"/>
      <c r="D24" s="5"/>
      <c r="E24" s="5"/>
      <c r="F24" s="5"/>
      <c r="G24" s="5"/>
      <c r="H24" s="5"/>
      <c r="I24" s="5"/>
      <c r="J24" s="5"/>
      <c r="K24" s="607"/>
    </row>
    <row r="25" spans="1:10" s="122" customFormat="1" ht="13.5" customHeight="1">
      <c r="A25" s="5"/>
      <c r="B25" s="5"/>
      <c r="C25" s="5"/>
      <c r="D25" s="5"/>
      <c r="E25" s="5"/>
      <c r="F25" s="5"/>
      <c r="G25" s="5"/>
      <c r="H25" s="5"/>
      <c r="I25" s="5"/>
      <c r="J25" s="5"/>
    </row>
    <row r="200" ht="15">
      <c r="C200" s="5" t="s">
        <v>63</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3" customFormat="1" ht="18.75" customHeight="1">
      <c r="A1" s="1204" t="s">
        <v>1049</v>
      </c>
      <c r="B1" s="1"/>
      <c r="C1" s="1"/>
      <c r="D1" s="1"/>
      <c r="E1" s="1"/>
      <c r="F1" s="1"/>
      <c r="G1" s="1"/>
      <c r="H1" s="1"/>
      <c r="I1" s="1"/>
      <c r="J1" s="1"/>
    </row>
    <row r="2" spans="1:15" s="94" customFormat="1" ht="30" customHeight="1">
      <c r="A2" s="1413" t="s">
        <v>1024</v>
      </c>
      <c r="B2" s="1413"/>
      <c r="C2" s="1413"/>
      <c r="D2" s="1413"/>
      <c r="E2" s="1413"/>
      <c r="F2" s="1413"/>
      <c r="G2" s="1413"/>
      <c r="H2" s="1413"/>
      <c r="I2" s="1413"/>
      <c r="J2" s="1413"/>
      <c r="K2" s="595"/>
      <c r="L2" s="595"/>
      <c r="M2" s="595"/>
      <c r="N2" s="595"/>
      <c r="O2" s="595"/>
    </row>
    <row r="3" spans="1:15" s="93" customFormat="1" ht="21" customHeight="1">
      <c r="A3" s="1414">
        <v>44196</v>
      </c>
      <c r="B3" s="1414"/>
      <c r="C3" s="1414"/>
      <c r="D3" s="1414"/>
      <c r="E3" s="1414"/>
      <c r="F3" s="1414"/>
      <c r="G3" s="1414"/>
      <c r="H3" s="1414"/>
      <c r="I3" s="1414"/>
      <c r="J3" s="1414"/>
      <c r="K3" s="596"/>
      <c r="L3" s="596"/>
      <c r="M3" s="596"/>
      <c r="N3" s="596"/>
      <c r="O3" s="596"/>
    </row>
    <row r="4" spans="1:15" s="93" customFormat="1" ht="18.75" customHeight="1">
      <c r="A4" s="1415" t="s">
        <v>1025</v>
      </c>
      <c r="B4" s="1415"/>
      <c r="C4" s="1415"/>
      <c r="D4" s="1415"/>
      <c r="E4" s="1415"/>
      <c r="F4" s="1415"/>
      <c r="G4" s="1415"/>
      <c r="H4" s="1415"/>
      <c r="I4" s="1415"/>
      <c r="J4" s="1415"/>
      <c r="K4" s="596"/>
      <c r="L4" s="596"/>
      <c r="M4" s="596"/>
      <c r="N4" s="596"/>
      <c r="O4" s="596"/>
    </row>
    <row r="5" spans="1:15" s="99" customFormat="1" ht="26.25" customHeight="1" thickBot="1">
      <c r="A5" s="1136"/>
      <c r="B5" s="97"/>
      <c r="C5" s="97"/>
      <c r="D5" s="5"/>
      <c r="E5" s="5"/>
      <c r="F5" s="5"/>
      <c r="G5" s="5"/>
      <c r="H5" s="5"/>
      <c r="I5" s="5"/>
      <c r="J5" s="97"/>
      <c r="K5" s="597"/>
      <c r="L5" s="597"/>
      <c r="M5" s="597"/>
      <c r="N5" s="597"/>
      <c r="O5" s="597"/>
    </row>
    <row r="6" spans="1:9" s="89" customFormat="1" ht="24.75" customHeight="1">
      <c r="A6" s="1137"/>
      <c r="B6" s="1138"/>
      <c r="D6" s="1416" t="s">
        <v>1015</v>
      </c>
      <c r="E6" s="1416"/>
      <c r="F6" s="1416"/>
      <c r="G6" s="1416"/>
      <c r="H6" s="1416"/>
      <c r="I6" s="1139"/>
    </row>
    <row r="7" spans="1:10" s="89" customFormat="1" ht="42" customHeight="1">
      <c r="A7" s="1140"/>
      <c r="B7" s="100" t="s">
        <v>1016</v>
      </c>
      <c r="C7" s="1141" t="s">
        <v>668</v>
      </c>
      <c r="D7" s="100" t="s">
        <v>1017</v>
      </c>
      <c r="E7" s="100" t="s">
        <v>1018</v>
      </c>
      <c r="F7" s="100" t="s">
        <v>1019</v>
      </c>
      <c r="G7" s="100" t="s">
        <v>1020</v>
      </c>
      <c r="H7" s="100" t="s">
        <v>1021</v>
      </c>
      <c r="I7" s="100" t="s">
        <v>1022</v>
      </c>
      <c r="J7" s="353" t="s">
        <v>100</v>
      </c>
    </row>
    <row r="8" spans="1:34" s="104" customFormat="1" ht="8.25" customHeight="1">
      <c r="A8" s="101"/>
      <c r="B8" s="101"/>
      <c r="C8" s="101"/>
      <c r="D8" s="101"/>
      <c r="E8" s="101"/>
      <c r="F8" s="101"/>
      <c r="G8" s="101"/>
      <c r="H8" s="101"/>
      <c r="I8" s="101"/>
      <c r="J8" s="101"/>
      <c r="K8" s="102"/>
      <c r="L8" s="103"/>
      <c r="M8" s="103"/>
      <c r="N8" s="103"/>
      <c r="O8" s="103"/>
      <c r="P8" s="103"/>
      <c r="Q8" s="103"/>
      <c r="R8" s="103"/>
      <c r="S8" s="103"/>
      <c r="T8" s="103"/>
      <c r="U8" s="103"/>
      <c r="V8" s="103"/>
      <c r="W8" s="103"/>
      <c r="X8" s="103"/>
      <c r="Y8" s="103"/>
      <c r="Z8" s="103"/>
      <c r="AA8" s="103"/>
      <c r="AB8" s="103"/>
      <c r="AC8" s="103"/>
      <c r="AD8" s="103"/>
      <c r="AE8" s="103"/>
      <c r="AF8" s="103"/>
      <c r="AG8" s="103"/>
      <c r="AH8" s="103"/>
    </row>
    <row r="9" spans="1:11" s="20" customFormat="1" ht="18" customHeight="1">
      <c r="A9" s="1127" t="s">
        <v>28</v>
      </c>
      <c r="B9" s="105">
        <v>603.3740995238094</v>
      </c>
      <c r="C9" s="105">
        <v>6319.955534761905</v>
      </c>
      <c r="D9" s="105">
        <v>0</v>
      </c>
      <c r="E9" s="105">
        <v>135.93302476190473</v>
      </c>
      <c r="F9" s="105">
        <v>1083.4799666666665</v>
      </c>
      <c r="G9" s="105">
        <v>3912.27709</v>
      </c>
      <c r="H9" s="105">
        <v>16284.109389047617</v>
      </c>
      <c r="I9" s="105">
        <v>5851.408761904762</v>
      </c>
      <c r="J9" s="1142">
        <v>34190.537866666666</v>
      </c>
      <c r="K9" s="1143"/>
    </row>
    <row r="10" spans="1:11" s="20" customFormat="1" ht="18" customHeight="1">
      <c r="A10" s="1127" t="s">
        <v>29</v>
      </c>
      <c r="B10" s="105">
        <v>0</v>
      </c>
      <c r="C10" s="105">
        <v>402.4832152380952</v>
      </c>
      <c r="D10" s="105">
        <v>0</v>
      </c>
      <c r="E10" s="105">
        <v>190.47619047619048</v>
      </c>
      <c r="F10" s="105">
        <v>1976.4285714285713</v>
      </c>
      <c r="G10" s="105">
        <v>715.5928214285715</v>
      </c>
      <c r="H10" s="105">
        <v>835.0098661904761</v>
      </c>
      <c r="I10" s="105">
        <v>69.59415</v>
      </c>
      <c r="J10" s="1142">
        <v>4189.584814761904</v>
      </c>
      <c r="K10" s="1143"/>
    </row>
    <row r="11" spans="1:11" s="20" customFormat="1" ht="18" customHeight="1">
      <c r="A11" s="1127" t="s">
        <v>30</v>
      </c>
      <c r="B11" s="105">
        <v>0</v>
      </c>
      <c r="C11" s="105">
        <v>2152.4277466666667</v>
      </c>
      <c r="D11" s="105">
        <v>0</v>
      </c>
      <c r="E11" s="105">
        <v>7.614324285714287</v>
      </c>
      <c r="F11" s="105">
        <v>231.20014857142857</v>
      </c>
      <c r="G11" s="105">
        <v>637.9343404761903</v>
      </c>
      <c r="H11" s="105">
        <v>1359.6669966666666</v>
      </c>
      <c r="I11" s="105">
        <v>2579.715637142857</v>
      </c>
      <c r="J11" s="1142">
        <v>6968.559193809524</v>
      </c>
      <c r="K11" s="1143"/>
    </row>
    <row r="12" spans="1:11" s="20" customFormat="1" ht="18" customHeight="1">
      <c r="A12" s="1127" t="s">
        <v>31</v>
      </c>
      <c r="B12" s="105">
        <v>0</v>
      </c>
      <c r="C12" s="105">
        <v>0</v>
      </c>
      <c r="D12" s="105">
        <v>0</v>
      </c>
      <c r="E12" s="105">
        <v>0</v>
      </c>
      <c r="F12" s="105">
        <v>0</v>
      </c>
      <c r="G12" s="105">
        <v>0</v>
      </c>
      <c r="H12" s="105">
        <v>0</v>
      </c>
      <c r="I12" s="105">
        <v>0</v>
      </c>
      <c r="J12" s="1142">
        <v>0</v>
      </c>
      <c r="K12" s="1143"/>
    </row>
    <row r="13" spans="1:11" s="20" customFormat="1" ht="18" customHeight="1">
      <c r="A13" s="1127" t="s">
        <v>32</v>
      </c>
      <c r="B13" s="105">
        <v>0</v>
      </c>
      <c r="C13" s="105">
        <v>195.25281523809517</v>
      </c>
      <c r="D13" s="105">
        <v>0</v>
      </c>
      <c r="E13" s="105">
        <v>1.6549399999999996</v>
      </c>
      <c r="F13" s="105">
        <v>52.289040000000014</v>
      </c>
      <c r="G13" s="105">
        <v>78.32191333333336</v>
      </c>
      <c r="H13" s="105">
        <v>141.58759</v>
      </c>
      <c r="I13" s="105">
        <v>108.67305476190475</v>
      </c>
      <c r="J13" s="1142">
        <v>577.7793533333332</v>
      </c>
      <c r="K13" s="1143"/>
    </row>
    <row r="14" spans="1:11" s="20" customFormat="1" ht="18" customHeight="1">
      <c r="A14" s="1127" t="s">
        <v>33</v>
      </c>
      <c r="B14" s="105">
        <v>0</v>
      </c>
      <c r="C14" s="105">
        <v>0</v>
      </c>
      <c r="D14" s="105">
        <v>0</v>
      </c>
      <c r="E14" s="105">
        <v>0</v>
      </c>
      <c r="F14" s="105">
        <v>0</v>
      </c>
      <c r="G14" s="105">
        <v>0</v>
      </c>
      <c r="H14" s="105">
        <v>0</v>
      </c>
      <c r="I14" s="105">
        <v>0</v>
      </c>
      <c r="J14" s="1142">
        <v>0</v>
      </c>
      <c r="K14" s="1143"/>
    </row>
    <row r="15" spans="1:11" s="20" customFormat="1" ht="18" customHeight="1">
      <c r="A15" s="1127" t="s">
        <v>34</v>
      </c>
      <c r="B15" s="105">
        <v>0</v>
      </c>
      <c r="C15" s="105">
        <v>0</v>
      </c>
      <c r="D15" s="105">
        <v>0</v>
      </c>
      <c r="E15" s="105">
        <v>0</v>
      </c>
      <c r="F15" s="105">
        <v>0</v>
      </c>
      <c r="G15" s="105">
        <v>0</v>
      </c>
      <c r="H15" s="105">
        <v>0</v>
      </c>
      <c r="I15" s="105">
        <v>0</v>
      </c>
      <c r="J15" s="1142">
        <v>0</v>
      </c>
      <c r="K15" s="1143"/>
    </row>
    <row r="16" spans="1:11" s="20" customFormat="1" ht="18" customHeight="1">
      <c r="A16" s="1127" t="s">
        <v>35</v>
      </c>
      <c r="B16" s="105">
        <v>0</v>
      </c>
      <c r="C16" s="105">
        <v>0</v>
      </c>
      <c r="D16" s="105">
        <v>0</v>
      </c>
      <c r="E16" s="105">
        <v>0</v>
      </c>
      <c r="F16" s="105">
        <v>0</v>
      </c>
      <c r="G16" s="105">
        <v>0</v>
      </c>
      <c r="H16" s="105">
        <v>0</v>
      </c>
      <c r="I16" s="105">
        <v>0</v>
      </c>
      <c r="J16" s="1142">
        <v>0</v>
      </c>
      <c r="K16" s="1143"/>
    </row>
    <row r="17" spans="1:11" s="20" customFormat="1" ht="18" customHeight="1">
      <c r="A17" s="1127" t="s">
        <v>36</v>
      </c>
      <c r="B17" s="105">
        <v>0</v>
      </c>
      <c r="C17" s="105">
        <v>992.2257033333334</v>
      </c>
      <c r="D17" s="105">
        <v>0</v>
      </c>
      <c r="E17" s="105">
        <v>0</v>
      </c>
      <c r="F17" s="105">
        <v>19.73053761904761</v>
      </c>
      <c r="G17" s="105">
        <v>56.698699999999974</v>
      </c>
      <c r="H17" s="105">
        <v>190.83240476190477</v>
      </c>
      <c r="I17" s="105">
        <v>380.4300266666667</v>
      </c>
      <c r="J17" s="1142">
        <v>1639.9173723809524</v>
      </c>
      <c r="K17" s="1143"/>
    </row>
    <row r="18" spans="1:11" s="20" customFormat="1" ht="18" customHeight="1">
      <c r="A18" s="1127" t="s">
        <v>37</v>
      </c>
      <c r="B18" s="105">
        <v>0</v>
      </c>
      <c r="C18" s="105">
        <v>4634.040862857141</v>
      </c>
      <c r="D18" s="105">
        <v>0</v>
      </c>
      <c r="E18" s="105">
        <v>41.38873809523809</v>
      </c>
      <c r="F18" s="105">
        <v>1472.4535852380945</v>
      </c>
      <c r="G18" s="105">
        <v>245.05116999999998</v>
      </c>
      <c r="H18" s="105">
        <v>671.1790314285718</v>
      </c>
      <c r="I18" s="105">
        <v>1584.2227223809518</v>
      </c>
      <c r="J18" s="1142">
        <v>8648.336109999998</v>
      </c>
      <c r="K18" s="1143"/>
    </row>
    <row r="19" spans="1:11" s="20" customFormat="1" ht="21.95" customHeight="1" thickBot="1">
      <c r="A19" s="85" t="s">
        <v>38</v>
      </c>
      <c r="B19" s="108">
        <v>603.3740995238094</v>
      </c>
      <c r="C19" s="108">
        <v>14696.38587809524</v>
      </c>
      <c r="D19" s="108">
        <v>0</v>
      </c>
      <c r="E19" s="108">
        <v>377.0672176190476</v>
      </c>
      <c r="F19" s="108">
        <v>4835.581849523809</v>
      </c>
      <c r="G19" s="108">
        <v>5645.876035238096</v>
      </c>
      <c r="H19" s="108">
        <v>19482.385278095233</v>
      </c>
      <c r="I19" s="108">
        <v>10574.044352857143</v>
      </c>
      <c r="J19" s="108">
        <v>56214.71471095237</v>
      </c>
      <c r="K19" s="1143"/>
    </row>
    <row r="20" spans="1:11" s="20" customFormat="1" ht="21" customHeight="1">
      <c r="A20" s="112" t="s">
        <v>1023</v>
      </c>
      <c r="B20" s="113"/>
      <c r="C20" s="113"/>
      <c r="D20" s="113"/>
      <c r="E20" s="113"/>
      <c r="F20" s="113"/>
      <c r="G20" s="113"/>
      <c r="H20" s="113"/>
      <c r="I20" s="113"/>
      <c r="J20" s="114"/>
      <c r="K20" s="1143"/>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5"/>
      <c r="B22" s="89"/>
      <c r="C22" s="89"/>
      <c r="D22" s="89"/>
      <c r="E22" s="89"/>
      <c r="F22" s="89"/>
      <c r="G22" s="89"/>
      <c r="H22" s="89"/>
      <c r="I22" s="89"/>
      <c r="J22" s="89"/>
      <c r="K22" s="1143"/>
    </row>
    <row r="23" spans="1:11" s="121" customFormat="1" ht="30.75" customHeight="1">
      <c r="A23" s="5"/>
      <c r="B23" s="5"/>
      <c r="C23" s="5"/>
      <c r="D23" s="5"/>
      <c r="E23" s="5"/>
      <c r="F23" s="5"/>
      <c r="G23" s="5"/>
      <c r="H23" s="5"/>
      <c r="I23" s="5"/>
      <c r="J23" s="5"/>
      <c r="K23" s="1144"/>
    </row>
    <row r="24" spans="1:11" s="6" customFormat="1" ht="7.5" customHeight="1">
      <c r="A24" s="5"/>
      <c r="B24" s="5"/>
      <c r="C24" s="5"/>
      <c r="D24" s="5"/>
      <c r="E24" s="5"/>
      <c r="F24" s="5"/>
      <c r="G24" s="5"/>
      <c r="H24" s="5"/>
      <c r="I24" s="5"/>
      <c r="J24" s="5"/>
      <c r="K24" s="607"/>
    </row>
    <row r="25" spans="1:10" s="122"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01" customWidth="1"/>
    <col min="2" max="6" width="25.7109375" style="501" customWidth="1"/>
    <col min="7" max="7" width="10.8515625" style="1145" customWidth="1"/>
    <col min="8" max="8" width="20.140625" style="501" bestFit="1" customWidth="1"/>
    <col min="9" max="256" width="10.8515625" style="501" customWidth="1"/>
    <col min="257" max="257" width="33.7109375" style="501" customWidth="1"/>
    <col min="258" max="262" width="25.7109375" style="501" customWidth="1"/>
    <col min="263" max="263" width="10.8515625" style="501" customWidth="1"/>
    <col min="264" max="264" width="20.140625" style="501" bestFit="1" customWidth="1"/>
    <col min="265" max="512" width="10.8515625" style="501" customWidth="1"/>
    <col min="513" max="513" width="33.7109375" style="501" customWidth="1"/>
    <col min="514" max="518" width="25.7109375" style="501" customWidth="1"/>
    <col min="519" max="519" width="10.8515625" style="501" customWidth="1"/>
    <col min="520" max="520" width="20.140625" style="501" bestFit="1" customWidth="1"/>
    <col min="521" max="768" width="10.8515625" style="501" customWidth="1"/>
    <col min="769" max="769" width="33.7109375" style="501" customWidth="1"/>
    <col min="770" max="774" width="25.7109375" style="501" customWidth="1"/>
    <col min="775" max="775" width="10.8515625" style="501" customWidth="1"/>
    <col min="776" max="776" width="20.140625" style="501" bestFit="1" customWidth="1"/>
    <col min="777" max="1024" width="10.8515625" style="501" customWidth="1"/>
    <col min="1025" max="1025" width="33.7109375" style="501" customWidth="1"/>
    <col min="1026" max="1030" width="25.7109375" style="501" customWidth="1"/>
    <col min="1031" max="1031" width="10.8515625" style="501" customWidth="1"/>
    <col min="1032" max="1032" width="20.140625" style="501" bestFit="1" customWidth="1"/>
    <col min="1033" max="1280" width="10.8515625" style="501" customWidth="1"/>
    <col min="1281" max="1281" width="33.7109375" style="501" customWidth="1"/>
    <col min="1282" max="1286" width="25.7109375" style="501" customWidth="1"/>
    <col min="1287" max="1287" width="10.8515625" style="501" customWidth="1"/>
    <col min="1288" max="1288" width="20.140625" style="501" bestFit="1" customWidth="1"/>
    <col min="1289" max="1536" width="10.8515625" style="501" customWidth="1"/>
    <col min="1537" max="1537" width="33.7109375" style="501" customWidth="1"/>
    <col min="1538" max="1542" width="25.7109375" style="501" customWidth="1"/>
    <col min="1543" max="1543" width="10.8515625" style="501" customWidth="1"/>
    <col min="1544" max="1544" width="20.140625" style="501" bestFit="1" customWidth="1"/>
    <col min="1545" max="1792" width="10.8515625" style="501" customWidth="1"/>
    <col min="1793" max="1793" width="33.7109375" style="501" customWidth="1"/>
    <col min="1794" max="1798" width="25.7109375" style="501" customWidth="1"/>
    <col min="1799" max="1799" width="10.8515625" style="501" customWidth="1"/>
    <col min="1800" max="1800" width="20.140625" style="501" bestFit="1" customWidth="1"/>
    <col min="1801" max="2048" width="10.8515625" style="501" customWidth="1"/>
    <col min="2049" max="2049" width="33.7109375" style="501" customWidth="1"/>
    <col min="2050" max="2054" width="25.7109375" style="501" customWidth="1"/>
    <col min="2055" max="2055" width="10.8515625" style="501" customWidth="1"/>
    <col min="2056" max="2056" width="20.140625" style="501" bestFit="1" customWidth="1"/>
    <col min="2057" max="2304" width="10.8515625" style="501" customWidth="1"/>
    <col min="2305" max="2305" width="33.7109375" style="501" customWidth="1"/>
    <col min="2306" max="2310" width="25.7109375" style="501" customWidth="1"/>
    <col min="2311" max="2311" width="10.8515625" style="501" customWidth="1"/>
    <col min="2312" max="2312" width="20.140625" style="501" bestFit="1" customWidth="1"/>
    <col min="2313" max="2560" width="10.8515625" style="501" customWidth="1"/>
    <col min="2561" max="2561" width="33.7109375" style="501" customWidth="1"/>
    <col min="2562" max="2566" width="25.7109375" style="501" customWidth="1"/>
    <col min="2567" max="2567" width="10.8515625" style="501" customWidth="1"/>
    <col min="2568" max="2568" width="20.140625" style="501" bestFit="1" customWidth="1"/>
    <col min="2569" max="2816" width="10.8515625" style="501" customWidth="1"/>
    <col min="2817" max="2817" width="33.7109375" style="501" customWidth="1"/>
    <col min="2818" max="2822" width="25.7109375" style="501" customWidth="1"/>
    <col min="2823" max="2823" width="10.8515625" style="501" customWidth="1"/>
    <col min="2824" max="2824" width="20.140625" style="501" bestFit="1" customWidth="1"/>
    <col min="2825" max="3072" width="10.8515625" style="501" customWidth="1"/>
    <col min="3073" max="3073" width="33.7109375" style="501" customWidth="1"/>
    <col min="3074" max="3078" width="25.7109375" style="501" customWidth="1"/>
    <col min="3079" max="3079" width="10.8515625" style="501" customWidth="1"/>
    <col min="3080" max="3080" width="20.140625" style="501" bestFit="1" customWidth="1"/>
    <col min="3081" max="3328" width="10.8515625" style="501" customWidth="1"/>
    <col min="3329" max="3329" width="33.7109375" style="501" customWidth="1"/>
    <col min="3330" max="3334" width="25.7109375" style="501" customWidth="1"/>
    <col min="3335" max="3335" width="10.8515625" style="501" customWidth="1"/>
    <col min="3336" max="3336" width="20.140625" style="501" bestFit="1" customWidth="1"/>
    <col min="3337" max="3584" width="10.8515625" style="501" customWidth="1"/>
    <col min="3585" max="3585" width="33.7109375" style="501" customWidth="1"/>
    <col min="3586" max="3590" width="25.7109375" style="501" customWidth="1"/>
    <col min="3591" max="3591" width="10.8515625" style="501" customWidth="1"/>
    <col min="3592" max="3592" width="20.140625" style="501" bestFit="1" customWidth="1"/>
    <col min="3593" max="3840" width="10.8515625" style="501" customWidth="1"/>
    <col min="3841" max="3841" width="33.7109375" style="501" customWidth="1"/>
    <col min="3842" max="3846" width="25.7109375" style="501" customWidth="1"/>
    <col min="3847" max="3847" width="10.8515625" style="501" customWidth="1"/>
    <col min="3848" max="3848" width="20.140625" style="501" bestFit="1" customWidth="1"/>
    <col min="3849" max="4096" width="10.8515625" style="501" customWidth="1"/>
    <col min="4097" max="4097" width="33.7109375" style="501" customWidth="1"/>
    <col min="4098" max="4102" width="25.7109375" style="501" customWidth="1"/>
    <col min="4103" max="4103" width="10.8515625" style="501" customWidth="1"/>
    <col min="4104" max="4104" width="20.140625" style="501" bestFit="1" customWidth="1"/>
    <col min="4105" max="4352" width="10.8515625" style="501" customWidth="1"/>
    <col min="4353" max="4353" width="33.7109375" style="501" customWidth="1"/>
    <col min="4354" max="4358" width="25.7109375" style="501" customWidth="1"/>
    <col min="4359" max="4359" width="10.8515625" style="501" customWidth="1"/>
    <col min="4360" max="4360" width="20.140625" style="501" bestFit="1" customWidth="1"/>
    <col min="4361" max="4608" width="10.8515625" style="501" customWidth="1"/>
    <col min="4609" max="4609" width="33.7109375" style="501" customWidth="1"/>
    <col min="4610" max="4614" width="25.7109375" style="501" customWidth="1"/>
    <col min="4615" max="4615" width="10.8515625" style="501" customWidth="1"/>
    <col min="4616" max="4616" width="20.140625" style="501" bestFit="1" customWidth="1"/>
    <col min="4617" max="4864" width="10.8515625" style="501" customWidth="1"/>
    <col min="4865" max="4865" width="33.7109375" style="501" customWidth="1"/>
    <col min="4866" max="4870" width="25.7109375" style="501" customWidth="1"/>
    <col min="4871" max="4871" width="10.8515625" style="501" customWidth="1"/>
    <col min="4872" max="4872" width="20.140625" style="501" bestFit="1" customWidth="1"/>
    <col min="4873" max="5120" width="10.8515625" style="501" customWidth="1"/>
    <col min="5121" max="5121" width="33.7109375" style="501" customWidth="1"/>
    <col min="5122" max="5126" width="25.7109375" style="501" customWidth="1"/>
    <col min="5127" max="5127" width="10.8515625" style="501" customWidth="1"/>
    <col min="5128" max="5128" width="20.140625" style="501" bestFit="1" customWidth="1"/>
    <col min="5129" max="5376" width="10.8515625" style="501" customWidth="1"/>
    <col min="5377" max="5377" width="33.7109375" style="501" customWidth="1"/>
    <col min="5378" max="5382" width="25.7109375" style="501" customWidth="1"/>
    <col min="5383" max="5383" width="10.8515625" style="501" customWidth="1"/>
    <col min="5384" max="5384" width="20.140625" style="501" bestFit="1" customWidth="1"/>
    <col min="5385" max="5632" width="10.8515625" style="501" customWidth="1"/>
    <col min="5633" max="5633" width="33.7109375" style="501" customWidth="1"/>
    <col min="5634" max="5638" width="25.7109375" style="501" customWidth="1"/>
    <col min="5639" max="5639" width="10.8515625" style="501" customWidth="1"/>
    <col min="5640" max="5640" width="20.140625" style="501" bestFit="1" customWidth="1"/>
    <col min="5641" max="5888" width="10.8515625" style="501" customWidth="1"/>
    <col min="5889" max="5889" width="33.7109375" style="501" customWidth="1"/>
    <col min="5890" max="5894" width="25.7109375" style="501" customWidth="1"/>
    <col min="5895" max="5895" width="10.8515625" style="501" customWidth="1"/>
    <col min="5896" max="5896" width="20.140625" style="501" bestFit="1" customWidth="1"/>
    <col min="5897" max="6144" width="10.8515625" style="501" customWidth="1"/>
    <col min="6145" max="6145" width="33.7109375" style="501" customWidth="1"/>
    <col min="6146" max="6150" width="25.7109375" style="501" customWidth="1"/>
    <col min="6151" max="6151" width="10.8515625" style="501" customWidth="1"/>
    <col min="6152" max="6152" width="20.140625" style="501" bestFit="1" customWidth="1"/>
    <col min="6153" max="6400" width="10.8515625" style="501" customWidth="1"/>
    <col min="6401" max="6401" width="33.7109375" style="501" customWidth="1"/>
    <col min="6402" max="6406" width="25.7109375" style="501" customWidth="1"/>
    <col min="6407" max="6407" width="10.8515625" style="501" customWidth="1"/>
    <col min="6408" max="6408" width="20.140625" style="501" bestFit="1" customWidth="1"/>
    <col min="6409" max="6656" width="10.8515625" style="501" customWidth="1"/>
    <col min="6657" max="6657" width="33.7109375" style="501" customWidth="1"/>
    <col min="6658" max="6662" width="25.7109375" style="501" customWidth="1"/>
    <col min="6663" max="6663" width="10.8515625" style="501" customWidth="1"/>
    <col min="6664" max="6664" width="20.140625" style="501" bestFit="1" customWidth="1"/>
    <col min="6665" max="6912" width="10.8515625" style="501" customWidth="1"/>
    <col min="6913" max="6913" width="33.7109375" style="501" customWidth="1"/>
    <col min="6914" max="6918" width="25.7109375" style="501" customWidth="1"/>
    <col min="6919" max="6919" width="10.8515625" style="501" customWidth="1"/>
    <col min="6920" max="6920" width="20.140625" style="501" bestFit="1" customWidth="1"/>
    <col min="6921" max="7168" width="10.8515625" style="501" customWidth="1"/>
    <col min="7169" max="7169" width="33.7109375" style="501" customWidth="1"/>
    <col min="7170" max="7174" width="25.7109375" style="501" customWidth="1"/>
    <col min="7175" max="7175" width="10.8515625" style="501" customWidth="1"/>
    <col min="7176" max="7176" width="20.140625" style="501" bestFit="1" customWidth="1"/>
    <col min="7177" max="7424" width="10.8515625" style="501" customWidth="1"/>
    <col min="7425" max="7425" width="33.7109375" style="501" customWidth="1"/>
    <col min="7426" max="7430" width="25.7109375" style="501" customWidth="1"/>
    <col min="7431" max="7431" width="10.8515625" style="501" customWidth="1"/>
    <col min="7432" max="7432" width="20.140625" style="501" bestFit="1" customWidth="1"/>
    <col min="7433" max="7680" width="10.8515625" style="501" customWidth="1"/>
    <col min="7681" max="7681" width="33.7109375" style="501" customWidth="1"/>
    <col min="7682" max="7686" width="25.7109375" style="501" customWidth="1"/>
    <col min="7687" max="7687" width="10.8515625" style="501" customWidth="1"/>
    <col min="7688" max="7688" width="20.140625" style="501" bestFit="1" customWidth="1"/>
    <col min="7689" max="7936" width="10.8515625" style="501" customWidth="1"/>
    <col min="7937" max="7937" width="33.7109375" style="501" customWidth="1"/>
    <col min="7938" max="7942" width="25.7109375" style="501" customWidth="1"/>
    <col min="7943" max="7943" width="10.8515625" style="501" customWidth="1"/>
    <col min="7944" max="7944" width="20.140625" style="501" bestFit="1" customWidth="1"/>
    <col min="7945" max="8192" width="10.8515625" style="501" customWidth="1"/>
    <col min="8193" max="8193" width="33.7109375" style="501" customWidth="1"/>
    <col min="8194" max="8198" width="25.7109375" style="501" customWidth="1"/>
    <col min="8199" max="8199" width="10.8515625" style="501" customWidth="1"/>
    <col min="8200" max="8200" width="20.140625" style="501" bestFit="1" customWidth="1"/>
    <col min="8201" max="8448" width="10.8515625" style="501" customWidth="1"/>
    <col min="8449" max="8449" width="33.7109375" style="501" customWidth="1"/>
    <col min="8450" max="8454" width="25.7109375" style="501" customWidth="1"/>
    <col min="8455" max="8455" width="10.8515625" style="501" customWidth="1"/>
    <col min="8456" max="8456" width="20.140625" style="501" bestFit="1" customWidth="1"/>
    <col min="8457" max="8704" width="10.8515625" style="501" customWidth="1"/>
    <col min="8705" max="8705" width="33.7109375" style="501" customWidth="1"/>
    <col min="8706" max="8710" width="25.7109375" style="501" customWidth="1"/>
    <col min="8711" max="8711" width="10.8515625" style="501" customWidth="1"/>
    <col min="8712" max="8712" width="20.140625" style="501" bestFit="1" customWidth="1"/>
    <col min="8713" max="8960" width="10.8515625" style="501" customWidth="1"/>
    <col min="8961" max="8961" width="33.7109375" style="501" customWidth="1"/>
    <col min="8962" max="8966" width="25.7109375" style="501" customWidth="1"/>
    <col min="8967" max="8967" width="10.8515625" style="501" customWidth="1"/>
    <col min="8968" max="8968" width="20.140625" style="501" bestFit="1" customWidth="1"/>
    <col min="8969" max="9216" width="10.8515625" style="501" customWidth="1"/>
    <col min="9217" max="9217" width="33.7109375" style="501" customWidth="1"/>
    <col min="9218" max="9222" width="25.7109375" style="501" customWidth="1"/>
    <col min="9223" max="9223" width="10.8515625" style="501" customWidth="1"/>
    <col min="9224" max="9224" width="20.140625" style="501" bestFit="1" customWidth="1"/>
    <col min="9225" max="9472" width="10.8515625" style="501" customWidth="1"/>
    <col min="9473" max="9473" width="33.7109375" style="501" customWidth="1"/>
    <col min="9474" max="9478" width="25.7109375" style="501" customWidth="1"/>
    <col min="9479" max="9479" width="10.8515625" style="501" customWidth="1"/>
    <col min="9480" max="9480" width="20.140625" style="501" bestFit="1" customWidth="1"/>
    <col min="9481" max="9728" width="10.8515625" style="501" customWidth="1"/>
    <col min="9729" max="9729" width="33.7109375" style="501" customWidth="1"/>
    <col min="9730" max="9734" width="25.7109375" style="501" customWidth="1"/>
    <col min="9735" max="9735" width="10.8515625" style="501" customWidth="1"/>
    <col min="9736" max="9736" width="20.140625" style="501" bestFit="1" customWidth="1"/>
    <col min="9737" max="9984" width="10.8515625" style="501" customWidth="1"/>
    <col min="9985" max="9985" width="33.7109375" style="501" customWidth="1"/>
    <col min="9986" max="9990" width="25.7109375" style="501" customWidth="1"/>
    <col min="9991" max="9991" width="10.8515625" style="501" customWidth="1"/>
    <col min="9992" max="9992" width="20.140625" style="501" bestFit="1" customWidth="1"/>
    <col min="9993" max="10240" width="10.8515625" style="501" customWidth="1"/>
    <col min="10241" max="10241" width="33.7109375" style="501" customWidth="1"/>
    <col min="10242" max="10246" width="25.7109375" style="501" customWidth="1"/>
    <col min="10247" max="10247" width="10.8515625" style="501" customWidth="1"/>
    <col min="10248" max="10248" width="20.140625" style="501" bestFit="1" customWidth="1"/>
    <col min="10249" max="10496" width="10.8515625" style="501" customWidth="1"/>
    <col min="10497" max="10497" width="33.7109375" style="501" customWidth="1"/>
    <col min="10498" max="10502" width="25.7109375" style="501" customWidth="1"/>
    <col min="10503" max="10503" width="10.8515625" style="501" customWidth="1"/>
    <col min="10504" max="10504" width="20.140625" style="501" bestFit="1" customWidth="1"/>
    <col min="10505" max="10752" width="10.8515625" style="501" customWidth="1"/>
    <col min="10753" max="10753" width="33.7109375" style="501" customWidth="1"/>
    <col min="10754" max="10758" width="25.7109375" style="501" customWidth="1"/>
    <col min="10759" max="10759" width="10.8515625" style="501" customWidth="1"/>
    <col min="10760" max="10760" width="20.140625" style="501" bestFit="1" customWidth="1"/>
    <col min="10761" max="11008" width="10.8515625" style="501" customWidth="1"/>
    <col min="11009" max="11009" width="33.7109375" style="501" customWidth="1"/>
    <col min="11010" max="11014" width="25.7109375" style="501" customWidth="1"/>
    <col min="11015" max="11015" width="10.8515625" style="501" customWidth="1"/>
    <col min="11016" max="11016" width="20.140625" style="501" bestFit="1" customWidth="1"/>
    <col min="11017" max="11264" width="10.8515625" style="501" customWidth="1"/>
    <col min="11265" max="11265" width="33.7109375" style="501" customWidth="1"/>
    <col min="11266" max="11270" width="25.7109375" style="501" customWidth="1"/>
    <col min="11271" max="11271" width="10.8515625" style="501" customWidth="1"/>
    <col min="11272" max="11272" width="20.140625" style="501" bestFit="1" customWidth="1"/>
    <col min="11273" max="11520" width="10.8515625" style="501" customWidth="1"/>
    <col min="11521" max="11521" width="33.7109375" style="501" customWidth="1"/>
    <col min="11522" max="11526" width="25.7109375" style="501" customWidth="1"/>
    <col min="11527" max="11527" width="10.8515625" style="501" customWidth="1"/>
    <col min="11528" max="11528" width="20.140625" style="501" bestFit="1" customWidth="1"/>
    <col min="11529" max="11776" width="10.8515625" style="501" customWidth="1"/>
    <col min="11777" max="11777" width="33.7109375" style="501" customWidth="1"/>
    <col min="11778" max="11782" width="25.7109375" style="501" customWidth="1"/>
    <col min="11783" max="11783" width="10.8515625" style="501" customWidth="1"/>
    <col min="11784" max="11784" width="20.140625" style="501" bestFit="1" customWidth="1"/>
    <col min="11785" max="12032" width="10.8515625" style="501" customWidth="1"/>
    <col min="12033" max="12033" width="33.7109375" style="501" customWidth="1"/>
    <col min="12034" max="12038" width="25.7109375" style="501" customWidth="1"/>
    <col min="12039" max="12039" width="10.8515625" style="501" customWidth="1"/>
    <col min="12040" max="12040" width="20.140625" style="501" bestFit="1" customWidth="1"/>
    <col min="12041" max="12288" width="10.8515625" style="501" customWidth="1"/>
    <col min="12289" max="12289" width="33.7109375" style="501" customWidth="1"/>
    <col min="12290" max="12294" width="25.7109375" style="501" customWidth="1"/>
    <col min="12295" max="12295" width="10.8515625" style="501" customWidth="1"/>
    <col min="12296" max="12296" width="20.140625" style="501" bestFit="1" customWidth="1"/>
    <col min="12297" max="12544" width="10.8515625" style="501" customWidth="1"/>
    <col min="12545" max="12545" width="33.7109375" style="501" customWidth="1"/>
    <col min="12546" max="12550" width="25.7109375" style="501" customWidth="1"/>
    <col min="12551" max="12551" width="10.8515625" style="501" customWidth="1"/>
    <col min="12552" max="12552" width="20.140625" style="501" bestFit="1" customWidth="1"/>
    <col min="12553" max="12800" width="10.8515625" style="501" customWidth="1"/>
    <col min="12801" max="12801" width="33.7109375" style="501" customWidth="1"/>
    <col min="12802" max="12806" width="25.7109375" style="501" customWidth="1"/>
    <col min="12807" max="12807" width="10.8515625" style="501" customWidth="1"/>
    <col min="12808" max="12808" width="20.140625" style="501" bestFit="1" customWidth="1"/>
    <col min="12809" max="13056" width="10.8515625" style="501" customWidth="1"/>
    <col min="13057" max="13057" width="33.7109375" style="501" customWidth="1"/>
    <col min="13058" max="13062" width="25.7109375" style="501" customWidth="1"/>
    <col min="13063" max="13063" width="10.8515625" style="501" customWidth="1"/>
    <col min="13064" max="13064" width="20.140625" style="501" bestFit="1" customWidth="1"/>
    <col min="13065" max="13312" width="10.8515625" style="501" customWidth="1"/>
    <col min="13313" max="13313" width="33.7109375" style="501" customWidth="1"/>
    <col min="13314" max="13318" width="25.7109375" style="501" customWidth="1"/>
    <col min="13319" max="13319" width="10.8515625" style="501" customWidth="1"/>
    <col min="13320" max="13320" width="20.140625" style="501" bestFit="1" customWidth="1"/>
    <col min="13321" max="13568" width="10.8515625" style="501" customWidth="1"/>
    <col min="13569" max="13569" width="33.7109375" style="501" customWidth="1"/>
    <col min="13570" max="13574" width="25.7109375" style="501" customWidth="1"/>
    <col min="13575" max="13575" width="10.8515625" style="501" customWidth="1"/>
    <col min="13576" max="13576" width="20.140625" style="501" bestFit="1" customWidth="1"/>
    <col min="13577" max="13824" width="10.8515625" style="501" customWidth="1"/>
    <col min="13825" max="13825" width="33.7109375" style="501" customWidth="1"/>
    <col min="13826" max="13830" width="25.7109375" style="501" customWidth="1"/>
    <col min="13831" max="13831" width="10.8515625" style="501" customWidth="1"/>
    <col min="13832" max="13832" width="20.140625" style="501" bestFit="1" customWidth="1"/>
    <col min="13833" max="14080" width="10.8515625" style="501" customWidth="1"/>
    <col min="14081" max="14081" width="33.7109375" style="501" customWidth="1"/>
    <col min="14082" max="14086" width="25.7109375" style="501" customWidth="1"/>
    <col min="14087" max="14087" width="10.8515625" style="501" customWidth="1"/>
    <col min="14088" max="14088" width="20.140625" style="501" bestFit="1" customWidth="1"/>
    <col min="14089" max="14336" width="10.8515625" style="501" customWidth="1"/>
    <col min="14337" max="14337" width="33.7109375" style="501" customWidth="1"/>
    <col min="14338" max="14342" width="25.7109375" style="501" customWidth="1"/>
    <col min="14343" max="14343" width="10.8515625" style="501" customWidth="1"/>
    <col min="14344" max="14344" width="20.140625" style="501" bestFit="1" customWidth="1"/>
    <col min="14345" max="14592" width="10.8515625" style="501" customWidth="1"/>
    <col min="14593" max="14593" width="33.7109375" style="501" customWidth="1"/>
    <col min="14594" max="14598" width="25.7109375" style="501" customWidth="1"/>
    <col min="14599" max="14599" width="10.8515625" style="501" customWidth="1"/>
    <col min="14600" max="14600" width="20.140625" style="501" bestFit="1" customWidth="1"/>
    <col min="14601" max="14848" width="10.8515625" style="501" customWidth="1"/>
    <col min="14849" max="14849" width="33.7109375" style="501" customWidth="1"/>
    <col min="14850" max="14854" width="25.7109375" style="501" customWidth="1"/>
    <col min="14855" max="14855" width="10.8515625" style="501" customWidth="1"/>
    <col min="14856" max="14856" width="20.140625" style="501" bestFit="1" customWidth="1"/>
    <col min="14857" max="15104" width="10.8515625" style="501" customWidth="1"/>
    <col min="15105" max="15105" width="33.7109375" style="501" customWidth="1"/>
    <col min="15106" max="15110" width="25.7109375" style="501" customWidth="1"/>
    <col min="15111" max="15111" width="10.8515625" style="501" customWidth="1"/>
    <col min="15112" max="15112" width="20.140625" style="501" bestFit="1" customWidth="1"/>
    <col min="15113" max="15360" width="10.8515625" style="501" customWidth="1"/>
    <col min="15361" max="15361" width="33.7109375" style="501" customWidth="1"/>
    <col min="15362" max="15366" width="25.7109375" style="501" customWidth="1"/>
    <col min="15367" max="15367" width="10.8515625" style="501" customWidth="1"/>
    <col min="15368" max="15368" width="20.140625" style="501" bestFit="1" customWidth="1"/>
    <col min="15369" max="15616" width="10.8515625" style="501" customWidth="1"/>
    <col min="15617" max="15617" width="33.7109375" style="501" customWidth="1"/>
    <col min="15618" max="15622" width="25.7109375" style="501" customWidth="1"/>
    <col min="15623" max="15623" width="10.8515625" style="501" customWidth="1"/>
    <col min="15624" max="15624" width="20.140625" style="501" bestFit="1" customWidth="1"/>
    <col min="15625" max="15872" width="10.8515625" style="501" customWidth="1"/>
    <col min="15873" max="15873" width="33.7109375" style="501" customWidth="1"/>
    <col min="15874" max="15878" width="25.7109375" style="501" customWidth="1"/>
    <col min="15879" max="15879" width="10.8515625" style="501" customWidth="1"/>
    <col min="15880" max="15880" width="20.140625" style="501" bestFit="1" customWidth="1"/>
    <col min="15881" max="16128" width="10.8515625" style="501" customWidth="1"/>
    <col min="16129" max="16129" width="33.7109375" style="501" customWidth="1"/>
    <col min="16130" max="16134" width="25.7109375" style="501" customWidth="1"/>
    <col min="16135" max="16135" width="10.8515625" style="501" customWidth="1"/>
    <col min="16136" max="16136" width="20.140625" style="501" bestFit="1" customWidth="1"/>
    <col min="16137" max="16384" width="10.8515625" style="501" customWidth="1"/>
  </cols>
  <sheetData>
    <row r="1" spans="1:6" ht="21" customHeight="1">
      <c r="A1" s="1204" t="s">
        <v>1049</v>
      </c>
      <c r="B1" s="699"/>
      <c r="C1" s="699"/>
      <c r="D1" s="699"/>
      <c r="E1" s="699"/>
      <c r="F1" s="699"/>
    </row>
    <row r="2" spans="1:7" s="1147" customFormat="1" ht="48.75" customHeight="1">
      <c r="A2" s="1418" t="s">
        <v>1026</v>
      </c>
      <c r="B2" s="1418"/>
      <c r="C2" s="1418"/>
      <c r="D2" s="1418"/>
      <c r="E2" s="1418"/>
      <c r="F2" s="1418"/>
      <c r="G2" s="1146"/>
    </row>
    <row r="3" spans="1:7" s="1149" customFormat="1" ht="24" customHeight="1">
      <c r="A3" s="873">
        <v>44196</v>
      </c>
      <c r="B3" s="873"/>
      <c r="C3" s="873"/>
      <c r="D3" s="873"/>
      <c r="E3" s="873"/>
      <c r="F3" s="873"/>
      <c r="G3" s="1148"/>
    </row>
    <row r="4" spans="1:7" s="1149" customFormat="1" ht="17.1" customHeight="1">
      <c r="A4" s="1419" t="s">
        <v>70</v>
      </c>
      <c r="B4" s="1419"/>
      <c r="C4" s="1419"/>
      <c r="D4" s="1419"/>
      <c r="E4" s="1419"/>
      <c r="F4" s="1419"/>
      <c r="G4" s="1148"/>
    </row>
    <row r="5" spans="1:7" s="1151" customFormat="1" ht="13.5" thickBot="1">
      <c r="A5" s="1420"/>
      <c r="B5" s="1420"/>
      <c r="C5" s="1420"/>
      <c r="D5" s="1420"/>
      <c r="E5" s="1420"/>
      <c r="F5" s="1420"/>
      <c r="G5" s="1150"/>
    </row>
    <row r="6" spans="1:7" s="1151" customFormat="1" ht="24" customHeight="1">
      <c r="A6" s="1421" t="s">
        <v>1</v>
      </c>
      <c r="B6" s="1423" t="s">
        <v>1027</v>
      </c>
      <c r="C6" s="1423"/>
      <c r="D6" s="1423"/>
      <c r="E6" s="1423"/>
      <c r="F6" s="1423"/>
      <c r="G6" s="1150"/>
    </row>
    <row r="7" spans="1:7" s="1151" customFormat="1" ht="62.25" customHeight="1">
      <c r="A7" s="1422"/>
      <c r="B7" s="1152" t="s">
        <v>1028</v>
      </c>
      <c r="C7" s="1153" t="s">
        <v>1029</v>
      </c>
      <c r="D7" s="1154" t="s">
        <v>1030</v>
      </c>
      <c r="E7" s="1154" t="s">
        <v>1031</v>
      </c>
      <c r="F7" s="1154" t="s">
        <v>1032</v>
      </c>
      <c r="G7" s="1150"/>
    </row>
    <row r="8" spans="1:8" s="1159" customFormat="1" ht="20.1" customHeight="1">
      <c r="A8" s="719" t="s">
        <v>28</v>
      </c>
      <c r="B8" s="1155">
        <v>97.08483</v>
      </c>
      <c r="C8" s="1155" t="s">
        <v>39</v>
      </c>
      <c r="D8" s="1155">
        <v>481.8098</v>
      </c>
      <c r="E8" s="1155" t="s">
        <v>39</v>
      </c>
      <c r="F8" s="1156">
        <v>578.89463</v>
      </c>
      <c r="G8" s="1157"/>
      <c r="H8" s="1158"/>
    </row>
    <row r="9" spans="1:8" s="1159" customFormat="1" ht="20.1" customHeight="1">
      <c r="A9" s="683" t="s">
        <v>29</v>
      </c>
      <c r="B9" s="1155">
        <v>17.84948</v>
      </c>
      <c r="C9" s="1155" t="s">
        <v>39</v>
      </c>
      <c r="D9" s="1155">
        <v>704.6653100000001</v>
      </c>
      <c r="E9" s="1155" t="s">
        <v>39</v>
      </c>
      <c r="F9" s="1156">
        <v>722.5147900000001</v>
      </c>
      <c r="G9" s="1157"/>
      <c r="H9" s="1158"/>
    </row>
    <row r="10" spans="1:8" s="1159" customFormat="1" ht="20.1" customHeight="1">
      <c r="A10" s="683" t="s">
        <v>30</v>
      </c>
      <c r="B10" s="1155">
        <v>363.23778000000004</v>
      </c>
      <c r="C10" s="1155" t="s">
        <v>39</v>
      </c>
      <c r="D10" s="1155">
        <v>51.57837</v>
      </c>
      <c r="E10" s="1155" t="s">
        <v>39</v>
      </c>
      <c r="F10" s="1156">
        <v>414.81615000000005</v>
      </c>
      <c r="G10" s="1157"/>
      <c r="H10" s="1158"/>
    </row>
    <row r="11" spans="1:8" s="1159" customFormat="1" ht="20.1" customHeight="1">
      <c r="A11" s="683" t="s">
        <v>31</v>
      </c>
      <c r="B11" s="1155">
        <v>48.74417</v>
      </c>
      <c r="C11" s="1155" t="s">
        <v>39</v>
      </c>
      <c r="D11" s="1155">
        <v>389.43633</v>
      </c>
      <c r="E11" s="1155" t="s">
        <v>39</v>
      </c>
      <c r="F11" s="1156">
        <v>438.1805</v>
      </c>
      <c r="G11" s="1157"/>
      <c r="H11" s="1158"/>
    </row>
    <row r="12" spans="1:8" s="1159" customFormat="1" ht="20.1" customHeight="1">
      <c r="A12" s="683" t="s">
        <v>32</v>
      </c>
      <c r="B12" s="1155">
        <v>9.745</v>
      </c>
      <c r="C12" s="1155" t="s">
        <v>39</v>
      </c>
      <c r="D12" s="1155" t="s">
        <v>39</v>
      </c>
      <c r="E12" s="1155" t="s">
        <v>39</v>
      </c>
      <c r="F12" s="1156">
        <v>9.745</v>
      </c>
      <c r="G12" s="1157"/>
      <c r="H12" s="1158"/>
    </row>
    <row r="13" spans="1:8" s="1159" customFormat="1" ht="20.1" customHeight="1">
      <c r="A13" s="683" t="s">
        <v>33</v>
      </c>
      <c r="B13" s="1155">
        <v>212.37095000000002</v>
      </c>
      <c r="C13" s="1155" t="s">
        <v>39</v>
      </c>
      <c r="D13" s="1155" t="s">
        <v>39</v>
      </c>
      <c r="E13" s="1155" t="s">
        <v>39</v>
      </c>
      <c r="F13" s="1156">
        <v>212.37095000000002</v>
      </c>
      <c r="G13" s="1157"/>
      <c r="H13" s="1158"/>
    </row>
    <row r="14" spans="1:8" s="1159" customFormat="1" ht="20.1" customHeight="1">
      <c r="A14" s="683" t="s">
        <v>34</v>
      </c>
      <c r="B14" s="1155">
        <v>168.89876</v>
      </c>
      <c r="C14" s="1155" t="s">
        <v>39</v>
      </c>
      <c r="D14" s="1155">
        <v>11.21495</v>
      </c>
      <c r="E14" s="1155" t="s">
        <v>39</v>
      </c>
      <c r="F14" s="1156">
        <v>180.11371</v>
      </c>
      <c r="G14" s="1157"/>
      <c r="H14" s="1158"/>
    </row>
    <row r="15" spans="1:8" s="1159" customFormat="1" ht="20.1" customHeight="1">
      <c r="A15" s="719" t="s">
        <v>35</v>
      </c>
      <c r="B15" s="1155">
        <v>1192.5363799999998</v>
      </c>
      <c r="C15" s="1155" t="s">
        <v>39</v>
      </c>
      <c r="D15" s="1155" t="s">
        <v>39</v>
      </c>
      <c r="E15" s="1155" t="s">
        <v>39</v>
      </c>
      <c r="F15" s="1156">
        <v>1192.5363799999998</v>
      </c>
      <c r="G15" s="1157"/>
      <c r="H15" s="1158"/>
    </row>
    <row r="16" spans="1:8" s="1159" customFormat="1" ht="20.1" customHeight="1">
      <c r="A16" s="719" t="s">
        <v>36</v>
      </c>
      <c r="B16" s="1155">
        <v>53.076660000000004</v>
      </c>
      <c r="C16" s="1155" t="s">
        <v>39</v>
      </c>
      <c r="D16" s="1155" t="s">
        <v>39</v>
      </c>
      <c r="E16" s="1155" t="s">
        <v>39</v>
      </c>
      <c r="F16" s="1156">
        <v>53.076660000000004</v>
      </c>
      <c r="G16" s="1157"/>
      <c r="H16" s="1158"/>
    </row>
    <row r="17" spans="1:8" s="1159" customFormat="1" ht="20.1" customHeight="1">
      <c r="A17" s="719" t="s">
        <v>37</v>
      </c>
      <c r="B17" s="1155">
        <v>10.868889999999999</v>
      </c>
      <c r="C17" s="1155" t="s">
        <v>39</v>
      </c>
      <c r="D17" s="1155">
        <v>1.82995</v>
      </c>
      <c r="E17" s="1155" t="s">
        <v>39</v>
      </c>
      <c r="F17" s="1156">
        <v>12.69884</v>
      </c>
      <c r="G17" s="1157"/>
      <c r="H17" s="1158"/>
    </row>
    <row r="18" spans="1:8" s="1162" customFormat="1" ht="21.95" customHeight="1">
      <c r="A18" s="1160" t="s">
        <v>38</v>
      </c>
      <c r="B18" s="1156">
        <v>2174.4128999999994</v>
      </c>
      <c r="C18" s="1156" t="s">
        <v>39</v>
      </c>
      <c r="D18" s="1156">
        <v>1640.5347100000001</v>
      </c>
      <c r="E18" s="1156" t="s">
        <v>39</v>
      </c>
      <c r="F18" s="1156">
        <v>3814.94761</v>
      </c>
      <c r="G18" s="1157"/>
      <c r="H18" s="1161"/>
    </row>
    <row r="19" spans="1:7" s="384" customFormat="1" ht="7.5" customHeight="1" thickBot="1">
      <c r="A19" s="1163"/>
      <c r="B19" s="1164"/>
      <c r="C19" s="1164"/>
      <c r="D19" s="1164"/>
      <c r="E19" s="1164"/>
      <c r="F19" s="1164"/>
      <c r="G19" s="1165"/>
    </row>
    <row r="20" spans="1:7" s="399" customFormat="1" ht="17.25" customHeight="1">
      <c r="A20" s="1417" t="s">
        <v>1033</v>
      </c>
      <c r="B20" s="1417"/>
      <c r="C20" s="1417"/>
      <c r="D20" s="1417"/>
      <c r="E20" s="1417"/>
      <c r="F20" s="1417"/>
      <c r="G20" s="1166"/>
    </row>
    <row r="21" spans="1:7" s="399" customFormat="1" ht="16.5" customHeight="1">
      <c r="A21" s="432"/>
      <c r="B21" s="1167"/>
      <c r="C21" s="1167"/>
      <c r="D21" s="1167"/>
      <c r="E21" s="1167"/>
      <c r="F21" s="1167"/>
      <c r="G21" s="1166"/>
    </row>
    <row r="22" spans="2:7" s="384" customFormat="1" ht="15">
      <c r="B22" s="1168"/>
      <c r="C22" s="1168"/>
      <c r="D22" s="1168"/>
      <c r="E22" s="1168"/>
      <c r="F22" s="1168"/>
      <c r="G22" s="1169"/>
    </row>
    <row r="23" s="384" customFormat="1" ht="15">
      <c r="G23" s="1169"/>
    </row>
    <row r="24" s="384" customFormat="1" ht="15">
      <c r="G24" s="1169"/>
    </row>
    <row r="25" s="384" customFormat="1" ht="15">
      <c r="G25" s="1169"/>
    </row>
    <row r="26" s="384" customFormat="1" ht="15">
      <c r="G26" s="1169"/>
    </row>
    <row r="27" s="384" customFormat="1" ht="15">
      <c r="G27" s="1169"/>
    </row>
    <row r="28" s="384" customFormat="1" ht="15">
      <c r="G28" s="1169"/>
    </row>
    <row r="29" s="384" customFormat="1" ht="15">
      <c r="G29" s="1169"/>
    </row>
    <row r="30" s="384" customFormat="1" ht="15">
      <c r="G30" s="1169"/>
    </row>
    <row r="31" s="384" customFormat="1" ht="15">
      <c r="G31" s="1169"/>
    </row>
    <row r="32" s="384" customFormat="1" ht="15">
      <c r="G32" s="1169"/>
    </row>
    <row r="33" s="384" customFormat="1" ht="15">
      <c r="G33" s="1169"/>
    </row>
    <row r="34" s="384" customFormat="1" ht="15">
      <c r="G34" s="1169"/>
    </row>
    <row r="35" s="384" customFormat="1" ht="15">
      <c r="G35" s="1169"/>
    </row>
    <row r="36" s="384" customFormat="1" ht="15">
      <c r="G36" s="1169"/>
    </row>
    <row r="37" s="384" customFormat="1" ht="15">
      <c r="G37" s="1169"/>
    </row>
    <row r="38" s="384" customFormat="1" ht="15">
      <c r="G38" s="1169"/>
    </row>
    <row r="39" s="384" customFormat="1" ht="15">
      <c r="G39" s="1169"/>
    </row>
    <row r="40" s="384" customFormat="1" ht="15">
      <c r="G40" s="1169"/>
    </row>
    <row r="41" s="384" customFormat="1" ht="15">
      <c r="G41" s="1169"/>
    </row>
    <row r="42" s="384" customFormat="1" ht="15">
      <c r="G42" s="1169"/>
    </row>
    <row r="43" s="384" customFormat="1" ht="15">
      <c r="G43" s="1169"/>
    </row>
    <row r="44" s="384" customFormat="1" ht="15">
      <c r="G44" s="1169"/>
    </row>
    <row r="45" s="384" customFormat="1" ht="15">
      <c r="G45" s="1169"/>
    </row>
    <row r="46" s="384" customFormat="1" ht="15">
      <c r="G46" s="1169"/>
    </row>
    <row r="47" s="384" customFormat="1" ht="15">
      <c r="G47" s="1169"/>
    </row>
    <row r="48" s="384" customFormat="1" ht="15">
      <c r="G48" s="1169"/>
    </row>
    <row r="49" s="384" customFormat="1" ht="15">
      <c r="G49" s="1169"/>
    </row>
    <row r="50" s="384" customFormat="1" ht="15">
      <c r="G50" s="1169"/>
    </row>
    <row r="51" s="384" customFormat="1" ht="15">
      <c r="G51" s="1169"/>
    </row>
    <row r="52" s="384" customFormat="1" ht="15">
      <c r="G52" s="1169"/>
    </row>
    <row r="53" s="384" customFormat="1" ht="15">
      <c r="G53" s="1169"/>
    </row>
    <row r="54" s="384" customFormat="1" ht="15">
      <c r="G54" s="1169"/>
    </row>
    <row r="55" s="384" customFormat="1" ht="15">
      <c r="G55" s="1169"/>
    </row>
    <row r="56" s="384" customFormat="1" ht="15">
      <c r="G56" s="1169"/>
    </row>
    <row r="57" s="384" customFormat="1" ht="15">
      <c r="G57" s="1169"/>
    </row>
    <row r="58" s="384" customFormat="1" ht="15">
      <c r="G58" s="1169"/>
    </row>
    <row r="59" s="384" customFormat="1" ht="15">
      <c r="G59" s="1169"/>
    </row>
    <row r="60" s="384" customFormat="1" ht="15">
      <c r="G60" s="1169"/>
    </row>
    <row r="61" s="384" customFormat="1" ht="15">
      <c r="G61" s="1169"/>
    </row>
    <row r="62" s="384" customFormat="1" ht="15">
      <c r="G62" s="1169"/>
    </row>
    <row r="63" s="384" customFormat="1" ht="15">
      <c r="G63" s="1169"/>
    </row>
    <row r="64" s="384" customFormat="1" ht="15">
      <c r="G64" s="1169"/>
    </row>
    <row r="65" s="384" customFormat="1" ht="15">
      <c r="G65" s="1169"/>
    </row>
    <row r="66" s="384" customFormat="1" ht="15">
      <c r="G66" s="1169"/>
    </row>
    <row r="67" s="384" customFormat="1" ht="15">
      <c r="G67" s="1169"/>
    </row>
    <row r="68" s="384" customFormat="1" ht="15">
      <c r="G68" s="1169"/>
    </row>
    <row r="69" s="384" customFormat="1" ht="15">
      <c r="G69" s="1169"/>
    </row>
    <row r="70" s="384" customFormat="1" ht="15">
      <c r="G70" s="1169"/>
    </row>
    <row r="71" s="384" customFormat="1" ht="15">
      <c r="G71" s="1169"/>
    </row>
    <row r="72" s="384" customFormat="1" ht="15">
      <c r="G72" s="1169"/>
    </row>
    <row r="73" s="384" customFormat="1" ht="15">
      <c r="G73" s="1169"/>
    </row>
    <row r="74" s="384" customFormat="1" ht="15">
      <c r="G74" s="1169"/>
    </row>
    <row r="75" s="384" customFormat="1" ht="15">
      <c r="G75" s="1169"/>
    </row>
    <row r="76" s="384" customFormat="1" ht="15">
      <c r="G76" s="1169"/>
    </row>
    <row r="77" s="384" customFormat="1" ht="15">
      <c r="G77" s="1169"/>
    </row>
    <row r="78" s="384" customFormat="1" ht="15">
      <c r="G78" s="1169"/>
    </row>
    <row r="79" s="384" customFormat="1" ht="15">
      <c r="G79" s="1169"/>
    </row>
    <row r="80" s="384" customFormat="1" ht="15">
      <c r="G80" s="1169"/>
    </row>
    <row r="81" s="384" customFormat="1" ht="15">
      <c r="G81" s="1169"/>
    </row>
    <row r="82" s="384" customFormat="1" ht="15">
      <c r="G82" s="1169"/>
    </row>
    <row r="83" s="384" customFormat="1" ht="15">
      <c r="G83" s="1169"/>
    </row>
    <row r="84" s="384" customFormat="1" ht="15">
      <c r="G84" s="1169"/>
    </row>
    <row r="85" s="384" customFormat="1" ht="15">
      <c r="G85" s="1169"/>
    </row>
    <row r="86" s="384" customFormat="1" ht="15">
      <c r="G86" s="1169"/>
    </row>
    <row r="87" s="384" customFormat="1" ht="15">
      <c r="G87" s="1169"/>
    </row>
    <row r="88" s="384" customFormat="1" ht="15">
      <c r="G88" s="1169"/>
    </row>
    <row r="89" s="384" customFormat="1" ht="15">
      <c r="G89" s="1169"/>
    </row>
    <row r="90" s="384" customFormat="1" ht="15">
      <c r="G90" s="1169"/>
    </row>
    <row r="91" s="384" customFormat="1" ht="15">
      <c r="G91" s="1169"/>
    </row>
    <row r="92" s="384" customFormat="1" ht="15">
      <c r="G92" s="1169"/>
    </row>
    <row r="93" s="384" customFormat="1" ht="15">
      <c r="G93" s="1169"/>
    </row>
    <row r="94" s="384" customFormat="1" ht="15">
      <c r="G94" s="1169"/>
    </row>
    <row r="95" s="384" customFormat="1" ht="15">
      <c r="G95" s="1169"/>
    </row>
    <row r="96" s="384" customFormat="1" ht="15">
      <c r="G96" s="1169"/>
    </row>
    <row r="97" s="384" customFormat="1" ht="15">
      <c r="G97" s="1169"/>
    </row>
    <row r="98" s="384" customFormat="1" ht="15">
      <c r="G98" s="1169"/>
    </row>
    <row r="99" s="384" customFormat="1" ht="15">
      <c r="G99" s="1169"/>
    </row>
    <row r="100" s="384" customFormat="1" ht="15">
      <c r="G100" s="1169"/>
    </row>
    <row r="101" s="384" customFormat="1" ht="15">
      <c r="G101" s="1169"/>
    </row>
    <row r="102" s="384" customFormat="1" ht="15">
      <c r="G102" s="1169"/>
    </row>
    <row r="103" s="384" customFormat="1" ht="15">
      <c r="G103" s="1169"/>
    </row>
    <row r="104" s="384" customFormat="1" ht="15">
      <c r="G104" s="1169"/>
    </row>
    <row r="105" s="384" customFormat="1" ht="15">
      <c r="G105" s="1169"/>
    </row>
    <row r="106" s="384" customFormat="1" ht="15">
      <c r="G106" s="1169"/>
    </row>
    <row r="107" s="384" customFormat="1" ht="15">
      <c r="G107" s="1169"/>
    </row>
    <row r="108" s="384" customFormat="1" ht="15">
      <c r="G108" s="1169"/>
    </row>
    <row r="109" s="384" customFormat="1" ht="15">
      <c r="G109" s="1169"/>
    </row>
    <row r="110" s="384" customFormat="1" ht="15">
      <c r="G110" s="1169"/>
    </row>
    <row r="111" s="384" customFormat="1" ht="15">
      <c r="G111" s="1169"/>
    </row>
    <row r="112" s="384" customFormat="1" ht="15">
      <c r="G112" s="1169"/>
    </row>
    <row r="113" s="384" customFormat="1" ht="15">
      <c r="G113" s="1169"/>
    </row>
    <row r="114" s="384" customFormat="1" ht="15">
      <c r="G114" s="1169"/>
    </row>
    <row r="115" s="384" customFormat="1" ht="15">
      <c r="G115" s="1169"/>
    </row>
    <row r="116" s="384" customFormat="1" ht="15">
      <c r="G116" s="1169"/>
    </row>
    <row r="117" s="384" customFormat="1" ht="15">
      <c r="G117" s="1169"/>
    </row>
    <row r="118" s="384" customFormat="1" ht="15">
      <c r="G118" s="1169"/>
    </row>
    <row r="119" s="384" customFormat="1" ht="15">
      <c r="G119" s="1169"/>
    </row>
    <row r="120" s="384" customFormat="1" ht="15">
      <c r="G120" s="1169"/>
    </row>
    <row r="121" s="384" customFormat="1" ht="15">
      <c r="G121" s="1169"/>
    </row>
    <row r="122" s="384" customFormat="1" ht="15">
      <c r="G122" s="1169"/>
    </row>
    <row r="123" s="384" customFormat="1" ht="15">
      <c r="G123" s="1169"/>
    </row>
    <row r="124" s="384" customFormat="1" ht="15">
      <c r="G124" s="1169"/>
    </row>
    <row r="125" s="384" customFormat="1" ht="15">
      <c r="G125" s="1169"/>
    </row>
    <row r="126" s="384" customFormat="1" ht="15">
      <c r="G126" s="1169"/>
    </row>
    <row r="127" s="384" customFormat="1" ht="15">
      <c r="G127" s="1169"/>
    </row>
    <row r="128" s="384" customFormat="1" ht="15">
      <c r="G128" s="1169"/>
    </row>
    <row r="129" s="384" customFormat="1" ht="15">
      <c r="G129" s="1169"/>
    </row>
    <row r="130" s="384" customFormat="1" ht="15">
      <c r="G130" s="1169"/>
    </row>
    <row r="131" s="384" customFormat="1" ht="15">
      <c r="G131" s="1169"/>
    </row>
    <row r="132" s="384" customFormat="1" ht="15">
      <c r="G132" s="1169"/>
    </row>
    <row r="133" s="384" customFormat="1" ht="15">
      <c r="G133" s="1169"/>
    </row>
    <row r="134" s="384" customFormat="1" ht="15">
      <c r="G134" s="1169"/>
    </row>
    <row r="135" s="384" customFormat="1" ht="15">
      <c r="G135" s="1169"/>
    </row>
    <row r="136" s="384" customFormat="1" ht="15">
      <c r="G136" s="1169"/>
    </row>
    <row r="137" s="384" customFormat="1" ht="15">
      <c r="G137" s="1169"/>
    </row>
    <row r="138" s="384" customFormat="1" ht="15">
      <c r="G138" s="1169"/>
    </row>
    <row r="139" s="384" customFormat="1" ht="15">
      <c r="G139" s="1169"/>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01" customWidth="1"/>
    <col min="2" max="2" width="29.8515625" style="501" customWidth="1"/>
    <col min="3" max="4" width="28.140625" style="501" customWidth="1"/>
    <col min="5" max="5" width="27.7109375" style="501" customWidth="1"/>
    <col min="6" max="6" width="10.8515625" style="1145" customWidth="1"/>
    <col min="7" max="7" width="8.8515625" style="501" customWidth="1"/>
    <col min="8" max="8" width="20.140625" style="501" bestFit="1" customWidth="1"/>
    <col min="9" max="256" width="10.8515625" style="501" customWidth="1"/>
    <col min="257" max="257" width="45.140625" style="501" customWidth="1"/>
    <col min="258" max="258" width="29.8515625" style="501" customWidth="1"/>
    <col min="259" max="260" width="28.140625" style="501" customWidth="1"/>
    <col min="261" max="261" width="27.7109375" style="501" customWidth="1"/>
    <col min="262" max="262" width="10.8515625" style="501" customWidth="1"/>
    <col min="263" max="263" width="8.8515625" style="501" customWidth="1"/>
    <col min="264" max="264" width="20.140625" style="501" bestFit="1" customWidth="1"/>
    <col min="265" max="512" width="10.8515625" style="501" customWidth="1"/>
    <col min="513" max="513" width="45.140625" style="501" customWidth="1"/>
    <col min="514" max="514" width="29.8515625" style="501" customWidth="1"/>
    <col min="515" max="516" width="28.140625" style="501" customWidth="1"/>
    <col min="517" max="517" width="27.7109375" style="501" customWidth="1"/>
    <col min="518" max="518" width="10.8515625" style="501" customWidth="1"/>
    <col min="519" max="519" width="8.8515625" style="501" customWidth="1"/>
    <col min="520" max="520" width="20.140625" style="501" bestFit="1" customWidth="1"/>
    <col min="521" max="768" width="10.8515625" style="501" customWidth="1"/>
    <col min="769" max="769" width="45.140625" style="501" customWidth="1"/>
    <col min="770" max="770" width="29.8515625" style="501" customWidth="1"/>
    <col min="771" max="772" width="28.140625" style="501" customWidth="1"/>
    <col min="773" max="773" width="27.7109375" style="501" customWidth="1"/>
    <col min="774" max="774" width="10.8515625" style="501" customWidth="1"/>
    <col min="775" max="775" width="8.8515625" style="501" customWidth="1"/>
    <col min="776" max="776" width="20.140625" style="501" bestFit="1" customWidth="1"/>
    <col min="777" max="1024" width="10.8515625" style="501" customWidth="1"/>
    <col min="1025" max="1025" width="45.140625" style="501" customWidth="1"/>
    <col min="1026" max="1026" width="29.8515625" style="501" customWidth="1"/>
    <col min="1027" max="1028" width="28.140625" style="501" customWidth="1"/>
    <col min="1029" max="1029" width="27.7109375" style="501" customWidth="1"/>
    <col min="1030" max="1030" width="10.8515625" style="501" customWidth="1"/>
    <col min="1031" max="1031" width="8.8515625" style="501" customWidth="1"/>
    <col min="1032" max="1032" width="20.140625" style="501" bestFit="1" customWidth="1"/>
    <col min="1033" max="1280" width="10.8515625" style="501" customWidth="1"/>
    <col min="1281" max="1281" width="45.140625" style="501" customWidth="1"/>
    <col min="1282" max="1282" width="29.8515625" style="501" customWidth="1"/>
    <col min="1283" max="1284" width="28.140625" style="501" customWidth="1"/>
    <col min="1285" max="1285" width="27.7109375" style="501" customWidth="1"/>
    <col min="1286" max="1286" width="10.8515625" style="501" customWidth="1"/>
    <col min="1287" max="1287" width="8.8515625" style="501" customWidth="1"/>
    <col min="1288" max="1288" width="20.140625" style="501" bestFit="1" customWidth="1"/>
    <col min="1289" max="1536" width="10.8515625" style="501" customWidth="1"/>
    <col min="1537" max="1537" width="45.140625" style="501" customWidth="1"/>
    <col min="1538" max="1538" width="29.8515625" style="501" customWidth="1"/>
    <col min="1539" max="1540" width="28.140625" style="501" customWidth="1"/>
    <col min="1541" max="1541" width="27.7109375" style="501" customWidth="1"/>
    <col min="1542" max="1542" width="10.8515625" style="501" customWidth="1"/>
    <col min="1543" max="1543" width="8.8515625" style="501" customWidth="1"/>
    <col min="1544" max="1544" width="20.140625" style="501" bestFit="1" customWidth="1"/>
    <col min="1545" max="1792" width="10.8515625" style="501" customWidth="1"/>
    <col min="1793" max="1793" width="45.140625" style="501" customWidth="1"/>
    <col min="1794" max="1794" width="29.8515625" style="501" customWidth="1"/>
    <col min="1795" max="1796" width="28.140625" style="501" customWidth="1"/>
    <col min="1797" max="1797" width="27.7109375" style="501" customWidth="1"/>
    <col min="1798" max="1798" width="10.8515625" style="501" customWidth="1"/>
    <col min="1799" max="1799" width="8.8515625" style="501" customWidth="1"/>
    <col min="1800" max="1800" width="20.140625" style="501" bestFit="1" customWidth="1"/>
    <col min="1801" max="2048" width="10.8515625" style="501" customWidth="1"/>
    <col min="2049" max="2049" width="45.140625" style="501" customWidth="1"/>
    <col min="2050" max="2050" width="29.8515625" style="501" customWidth="1"/>
    <col min="2051" max="2052" width="28.140625" style="501" customWidth="1"/>
    <col min="2053" max="2053" width="27.7109375" style="501" customWidth="1"/>
    <col min="2054" max="2054" width="10.8515625" style="501" customWidth="1"/>
    <col min="2055" max="2055" width="8.8515625" style="501" customWidth="1"/>
    <col min="2056" max="2056" width="20.140625" style="501" bestFit="1" customWidth="1"/>
    <col min="2057" max="2304" width="10.8515625" style="501" customWidth="1"/>
    <col min="2305" max="2305" width="45.140625" style="501" customWidth="1"/>
    <col min="2306" max="2306" width="29.8515625" style="501" customWidth="1"/>
    <col min="2307" max="2308" width="28.140625" style="501" customWidth="1"/>
    <col min="2309" max="2309" width="27.7109375" style="501" customWidth="1"/>
    <col min="2310" max="2310" width="10.8515625" style="501" customWidth="1"/>
    <col min="2311" max="2311" width="8.8515625" style="501" customWidth="1"/>
    <col min="2312" max="2312" width="20.140625" style="501" bestFit="1" customWidth="1"/>
    <col min="2313" max="2560" width="10.8515625" style="501" customWidth="1"/>
    <col min="2561" max="2561" width="45.140625" style="501" customWidth="1"/>
    <col min="2562" max="2562" width="29.8515625" style="501" customWidth="1"/>
    <col min="2563" max="2564" width="28.140625" style="501" customWidth="1"/>
    <col min="2565" max="2565" width="27.7109375" style="501" customWidth="1"/>
    <col min="2566" max="2566" width="10.8515625" style="501" customWidth="1"/>
    <col min="2567" max="2567" width="8.8515625" style="501" customWidth="1"/>
    <col min="2568" max="2568" width="20.140625" style="501" bestFit="1" customWidth="1"/>
    <col min="2569" max="2816" width="10.8515625" style="501" customWidth="1"/>
    <col min="2817" max="2817" width="45.140625" style="501" customWidth="1"/>
    <col min="2818" max="2818" width="29.8515625" style="501" customWidth="1"/>
    <col min="2819" max="2820" width="28.140625" style="501" customWidth="1"/>
    <col min="2821" max="2821" width="27.7109375" style="501" customWidth="1"/>
    <col min="2822" max="2822" width="10.8515625" style="501" customWidth="1"/>
    <col min="2823" max="2823" width="8.8515625" style="501" customWidth="1"/>
    <col min="2824" max="2824" width="20.140625" style="501" bestFit="1" customWidth="1"/>
    <col min="2825" max="3072" width="10.8515625" style="501" customWidth="1"/>
    <col min="3073" max="3073" width="45.140625" style="501" customWidth="1"/>
    <col min="3074" max="3074" width="29.8515625" style="501" customWidth="1"/>
    <col min="3075" max="3076" width="28.140625" style="501" customWidth="1"/>
    <col min="3077" max="3077" width="27.7109375" style="501" customWidth="1"/>
    <col min="3078" max="3078" width="10.8515625" style="501" customWidth="1"/>
    <col min="3079" max="3079" width="8.8515625" style="501" customWidth="1"/>
    <col min="3080" max="3080" width="20.140625" style="501" bestFit="1" customWidth="1"/>
    <col min="3081" max="3328" width="10.8515625" style="501" customWidth="1"/>
    <col min="3329" max="3329" width="45.140625" style="501" customWidth="1"/>
    <col min="3330" max="3330" width="29.8515625" style="501" customWidth="1"/>
    <col min="3331" max="3332" width="28.140625" style="501" customWidth="1"/>
    <col min="3333" max="3333" width="27.7109375" style="501" customWidth="1"/>
    <col min="3334" max="3334" width="10.8515625" style="501" customWidth="1"/>
    <col min="3335" max="3335" width="8.8515625" style="501" customWidth="1"/>
    <col min="3336" max="3336" width="20.140625" style="501" bestFit="1" customWidth="1"/>
    <col min="3337" max="3584" width="10.8515625" style="501" customWidth="1"/>
    <col min="3585" max="3585" width="45.140625" style="501" customWidth="1"/>
    <col min="3586" max="3586" width="29.8515625" style="501" customWidth="1"/>
    <col min="3587" max="3588" width="28.140625" style="501" customWidth="1"/>
    <col min="3589" max="3589" width="27.7109375" style="501" customWidth="1"/>
    <col min="3590" max="3590" width="10.8515625" style="501" customWidth="1"/>
    <col min="3591" max="3591" width="8.8515625" style="501" customWidth="1"/>
    <col min="3592" max="3592" width="20.140625" style="501" bestFit="1" customWidth="1"/>
    <col min="3593" max="3840" width="10.8515625" style="501" customWidth="1"/>
    <col min="3841" max="3841" width="45.140625" style="501" customWidth="1"/>
    <col min="3842" max="3842" width="29.8515625" style="501" customWidth="1"/>
    <col min="3843" max="3844" width="28.140625" style="501" customWidth="1"/>
    <col min="3845" max="3845" width="27.7109375" style="501" customWidth="1"/>
    <col min="3846" max="3846" width="10.8515625" style="501" customWidth="1"/>
    <col min="3847" max="3847" width="8.8515625" style="501" customWidth="1"/>
    <col min="3848" max="3848" width="20.140625" style="501" bestFit="1" customWidth="1"/>
    <col min="3849" max="4096" width="10.8515625" style="501" customWidth="1"/>
    <col min="4097" max="4097" width="45.140625" style="501" customWidth="1"/>
    <col min="4098" max="4098" width="29.8515625" style="501" customWidth="1"/>
    <col min="4099" max="4100" width="28.140625" style="501" customWidth="1"/>
    <col min="4101" max="4101" width="27.7109375" style="501" customWidth="1"/>
    <col min="4102" max="4102" width="10.8515625" style="501" customWidth="1"/>
    <col min="4103" max="4103" width="8.8515625" style="501" customWidth="1"/>
    <col min="4104" max="4104" width="20.140625" style="501" bestFit="1" customWidth="1"/>
    <col min="4105" max="4352" width="10.8515625" style="501" customWidth="1"/>
    <col min="4353" max="4353" width="45.140625" style="501" customWidth="1"/>
    <col min="4354" max="4354" width="29.8515625" style="501" customWidth="1"/>
    <col min="4355" max="4356" width="28.140625" style="501" customWidth="1"/>
    <col min="4357" max="4357" width="27.7109375" style="501" customWidth="1"/>
    <col min="4358" max="4358" width="10.8515625" style="501" customWidth="1"/>
    <col min="4359" max="4359" width="8.8515625" style="501" customWidth="1"/>
    <col min="4360" max="4360" width="20.140625" style="501" bestFit="1" customWidth="1"/>
    <col min="4361" max="4608" width="10.8515625" style="501" customWidth="1"/>
    <col min="4609" max="4609" width="45.140625" style="501" customWidth="1"/>
    <col min="4610" max="4610" width="29.8515625" style="501" customWidth="1"/>
    <col min="4611" max="4612" width="28.140625" style="501" customWidth="1"/>
    <col min="4613" max="4613" width="27.7109375" style="501" customWidth="1"/>
    <col min="4614" max="4614" width="10.8515625" style="501" customWidth="1"/>
    <col min="4615" max="4615" width="8.8515625" style="501" customWidth="1"/>
    <col min="4616" max="4616" width="20.140625" style="501" bestFit="1" customWidth="1"/>
    <col min="4617" max="4864" width="10.8515625" style="501" customWidth="1"/>
    <col min="4865" max="4865" width="45.140625" style="501" customWidth="1"/>
    <col min="4866" max="4866" width="29.8515625" style="501" customWidth="1"/>
    <col min="4867" max="4868" width="28.140625" style="501" customWidth="1"/>
    <col min="4869" max="4869" width="27.7109375" style="501" customWidth="1"/>
    <col min="4870" max="4870" width="10.8515625" style="501" customWidth="1"/>
    <col min="4871" max="4871" width="8.8515625" style="501" customWidth="1"/>
    <col min="4872" max="4872" width="20.140625" style="501" bestFit="1" customWidth="1"/>
    <col min="4873" max="5120" width="10.8515625" style="501" customWidth="1"/>
    <col min="5121" max="5121" width="45.140625" style="501" customWidth="1"/>
    <col min="5122" max="5122" width="29.8515625" style="501" customWidth="1"/>
    <col min="5123" max="5124" width="28.140625" style="501" customWidth="1"/>
    <col min="5125" max="5125" width="27.7109375" style="501" customWidth="1"/>
    <col min="5126" max="5126" width="10.8515625" style="501" customWidth="1"/>
    <col min="5127" max="5127" width="8.8515625" style="501" customWidth="1"/>
    <col min="5128" max="5128" width="20.140625" style="501" bestFit="1" customWidth="1"/>
    <col min="5129" max="5376" width="10.8515625" style="501" customWidth="1"/>
    <col min="5377" max="5377" width="45.140625" style="501" customWidth="1"/>
    <col min="5378" max="5378" width="29.8515625" style="501" customWidth="1"/>
    <col min="5379" max="5380" width="28.140625" style="501" customWidth="1"/>
    <col min="5381" max="5381" width="27.7109375" style="501" customWidth="1"/>
    <col min="5382" max="5382" width="10.8515625" style="501" customWidth="1"/>
    <col min="5383" max="5383" width="8.8515625" style="501" customWidth="1"/>
    <col min="5384" max="5384" width="20.140625" style="501" bestFit="1" customWidth="1"/>
    <col min="5385" max="5632" width="10.8515625" style="501" customWidth="1"/>
    <col min="5633" max="5633" width="45.140625" style="501" customWidth="1"/>
    <col min="5634" max="5634" width="29.8515625" style="501" customWidth="1"/>
    <col min="5635" max="5636" width="28.140625" style="501" customWidth="1"/>
    <col min="5637" max="5637" width="27.7109375" style="501" customWidth="1"/>
    <col min="5638" max="5638" width="10.8515625" style="501" customWidth="1"/>
    <col min="5639" max="5639" width="8.8515625" style="501" customWidth="1"/>
    <col min="5640" max="5640" width="20.140625" style="501" bestFit="1" customWidth="1"/>
    <col min="5641" max="5888" width="10.8515625" style="501" customWidth="1"/>
    <col min="5889" max="5889" width="45.140625" style="501" customWidth="1"/>
    <col min="5890" max="5890" width="29.8515625" style="501" customWidth="1"/>
    <col min="5891" max="5892" width="28.140625" style="501" customWidth="1"/>
    <col min="5893" max="5893" width="27.7109375" style="501" customWidth="1"/>
    <col min="5894" max="5894" width="10.8515625" style="501" customWidth="1"/>
    <col min="5895" max="5895" width="8.8515625" style="501" customWidth="1"/>
    <col min="5896" max="5896" width="20.140625" style="501" bestFit="1" customWidth="1"/>
    <col min="5897" max="6144" width="10.8515625" style="501" customWidth="1"/>
    <col min="6145" max="6145" width="45.140625" style="501" customWidth="1"/>
    <col min="6146" max="6146" width="29.8515625" style="501" customWidth="1"/>
    <col min="6147" max="6148" width="28.140625" style="501" customWidth="1"/>
    <col min="6149" max="6149" width="27.7109375" style="501" customWidth="1"/>
    <col min="6150" max="6150" width="10.8515625" style="501" customWidth="1"/>
    <col min="6151" max="6151" width="8.8515625" style="501" customWidth="1"/>
    <col min="6152" max="6152" width="20.140625" style="501" bestFit="1" customWidth="1"/>
    <col min="6153" max="6400" width="10.8515625" style="501" customWidth="1"/>
    <col min="6401" max="6401" width="45.140625" style="501" customWidth="1"/>
    <col min="6402" max="6402" width="29.8515625" style="501" customWidth="1"/>
    <col min="6403" max="6404" width="28.140625" style="501" customWidth="1"/>
    <col min="6405" max="6405" width="27.7109375" style="501" customWidth="1"/>
    <col min="6406" max="6406" width="10.8515625" style="501" customWidth="1"/>
    <col min="6407" max="6407" width="8.8515625" style="501" customWidth="1"/>
    <col min="6408" max="6408" width="20.140625" style="501" bestFit="1" customWidth="1"/>
    <col min="6409" max="6656" width="10.8515625" style="501" customWidth="1"/>
    <col min="6657" max="6657" width="45.140625" style="501" customWidth="1"/>
    <col min="6658" max="6658" width="29.8515625" style="501" customWidth="1"/>
    <col min="6659" max="6660" width="28.140625" style="501" customWidth="1"/>
    <col min="6661" max="6661" width="27.7109375" style="501" customWidth="1"/>
    <col min="6662" max="6662" width="10.8515625" style="501" customWidth="1"/>
    <col min="6663" max="6663" width="8.8515625" style="501" customWidth="1"/>
    <col min="6664" max="6664" width="20.140625" style="501" bestFit="1" customWidth="1"/>
    <col min="6665" max="6912" width="10.8515625" style="501" customWidth="1"/>
    <col min="6913" max="6913" width="45.140625" style="501" customWidth="1"/>
    <col min="6914" max="6914" width="29.8515625" style="501" customWidth="1"/>
    <col min="6915" max="6916" width="28.140625" style="501" customWidth="1"/>
    <col min="6917" max="6917" width="27.7109375" style="501" customWidth="1"/>
    <col min="6918" max="6918" width="10.8515625" style="501" customWidth="1"/>
    <col min="6919" max="6919" width="8.8515625" style="501" customWidth="1"/>
    <col min="6920" max="6920" width="20.140625" style="501" bestFit="1" customWidth="1"/>
    <col min="6921" max="7168" width="10.8515625" style="501" customWidth="1"/>
    <col min="7169" max="7169" width="45.140625" style="501" customWidth="1"/>
    <col min="7170" max="7170" width="29.8515625" style="501" customWidth="1"/>
    <col min="7171" max="7172" width="28.140625" style="501" customWidth="1"/>
    <col min="7173" max="7173" width="27.7109375" style="501" customWidth="1"/>
    <col min="7174" max="7174" width="10.8515625" style="501" customWidth="1"/>
    <col min="7175" max="7175" width="8.8515625" style="501" customWidth="1"/>
    <col min="7176" max="7176" width="20.140625" style="501" bestFit="1" customWidth="1"/>
    <col min="7177" max="7424" width="10.8515625" style="501" customWidth="1"/>
    <col min="7425" max="7425" width="45.140625" style="501" customWidth="1"/>
    <col min="7426" max="7426" width="29.8515625" style="501" customWidth="1"/>
    <col min="7427" max="7428" width="28.140625" style="501" customWidth="1"/>
    <col min="7429" max="7429" width="27.7109375" style="501" customWidth="1"/>
    <col min="7430" max="7430" width="10.8515625" style="501" customWidth="1"/>
    <col min="7431" max="7431" width="8.8515625" style="501" customWidth="1"/>
    <col min="7432" max="7432" width="20.140625" style="501" bestFit="1" customWidth="1"/>
    <col min="7433" max="7680" width="10.8515625" style="501" customWidth="1"/>
    <col min="7681" max="7681" width="45.140625" style="501" customWidth="1"/>
    <col min="7682" max="7682" width="29.8515625" style="501" customWidth="1"/>
    <col min="7683" max="7684" width="28.140625" style="501" customWidth="1"/>
    <col min="7685" max="7685" width="27.7109375" style="501" customWidth="1"/>
    <col min="7686" max="7686" width="10.8515625" style="501" customWidth="1"/>
    <col min="7687" max="7687" width="8.8515625" style="501" customWidth="1"/>
    <col min="7688" max="7688" width="20.140625" style="501" bestFit="1" customWidth="1"/>
    <col min="7689" max="7936" width="10.8515625" style="501" customWidth="1"/>
    <col min="7937" max="7937" width="45.140625" style="501" customWidth="1"/>
    <col min="7938" max="7938" width="29.8515625" style="501" customWidth="1"/>
    <col min="7939" max="7940" width="28.140625" style="501" customWidth="1"/>
    <col min="7941" max="7941" width="27.7109375" style="501" customWidth="1"/>
    <col min="7942" max="7942" width="10.8515625" style="501" customWidth="1"/>
    <col min="7943" max="7943" width="8.8515625" style="501" customWidth="1"/>
    <col min="7944" max="7944" width="20.140625" style="501" bestFit="1" customWidth="1"/>
    <col min="7945" max="8192" width="10.8515625" style="501" customWidth="1"/>
    <col min="8193" max="8193" width="45.140625" style="501" customWidth="1"/>
    <col min="8194" max="8194" width="29.8515625" style="501" customWidth="1"/>
    <col min="8195" max="8196" width="28.140625" style="501" customWidth="1"/>
    <col min="8197" max="8197" width="27.7109375" style="501" customWidth="1"/>
    <col min="8198" max="8198" width="10.8515625" style="501" customWidth="1"/>
    <col min="8199" max="8199" width="8.8515625" style="501" customWidth="1"/>
    <col min="8200" max="8200" width="20.140625" style="501" bestFit="1" customWidth="1"/>
    <col min="8201" max="8448" width="10.8515625" style="501" customWidth="1"/>
    <col min="8449" max="8449" width="45.140625" style="501" customWidth="1"/>
    <col min="8450" max="8450" width="29.8515625" style="501" customWidth="1"/>
    <col min="8451" max="8452" width="28.140625" style="501" customWidth="1"/>
    <col min="8453" max="8453" width="27.7109375" style="501" customWidth="1"/>
    <col min="8454" max="8454" width="10.8515625" style="501" customWidth="1"/>
    <col min="8455" max="8455" width="8.8515625" style="501" customWidth="1"/>
    <col min="8456" max="8456" width="20.140625" style="501" bestFit="1" customWidth="1"/>
    <col min="8457" max="8704" width="10.8515625" style="501" customWidth="1"/>
    <col min="8705" max="8705" width="45.140625" style="501" customWidth="1"/>
    <col min="8706" max="8706" width="29.8515625" style="501" customWidth="1"/>
    <col min="8707" max="8708" width="28.140625" style="501" customWidth="1"/>
    <col min="8709" max="8709" width="27.7109375" style="501" customWidth="1"/>
    <col min="8710" max="8710" width="10.8515625" style="501" customWidth="1"/>
    <col min="8711" max="8711" width="8.8515625" style="501" customWidth="1"/>
    <col min="8712" max="8712" width="20.140625" style="501" bestFit="1" customWidth="1"/>
    <col min="8713" max="8960" width="10.8515625" style="501" customWidth="1"/>
    <col min="8961" max="8961" width="45.140625" style="501" customWidth="1"/>
    <col min="8962" max="8962" width="29.8515625" style="501" customWidth="1"/>
    <col min="8963" max="8964" width="28.140625" style="501" customWidth="1"/>
    <col min="8965" max="8965" width="27.7109375" style="501" customWidth="1"/>
    <col min="8966" max="8966" width="10.8515625" style="501" customWidth="1"/>
    <col min="8967" max="8967" width="8.8515625" style="501" customWidth="1"/>
    <col min="8968" max="8968" width="20.140625" style="501" bestFit="1" customWidth="1"/>
    <col min="8969" max="9216" width="10.8515625" style="501" customWidth="1"/>
    <col min="9217" max="9217" width="45.140625" style="501" customWidth="1"/>
    <col min="9218" max="9218" width="29.8515625" style="501" customWidth="1"/>
    <col min="9219" max="9220" width="28.140625" style="501" customWidth="1"/>
    <col min="9221" max="9221" width="27.7109375" style="501" customWidth="1"/>
    <col min="9222" max="9222" width="10.8515625" style="501" customWidth="1"/>
    <col min="9223" max="9223" width="8.8515625" style="501" customWidth="1"/>
    <col min="9224" max="9224" width="20.140625" style="501" bestFit="1" customWidth="1"/>
    <col min="9225" max="9472" width="10.8515625" style="501" customWidth="1"/>
    <col min="9473" max="9473" width="45.140625" style="501" customWidth="1"/>
    <col min="9474" max="9474" width="29.8515625" style="501" customWidth="1"/>
    <col min="9475" max="9476" width="28.140625" style="501" customWidth="1"/>
    <col min="9477" max="9477" width="27.7109375" style="501" customWidth="1"/>
    <col min="9478" max="9478" width="10.8515625" style="501" customWidth="1"/>
    <col min="9479" max="9479" width="8.8515625" style="501" customWidth="1"/>
    <col min="9480" max="9480" width="20.140625" style="501" bestFit="1" customWidth="1"/>
    <col min="9481" max="9728" width="10.8515625" style="501" customWidth="1"/>
    <col min="9729" max="9729" width="45.140625" style="501" customWidth="1"/>
    <col min="9730" max="9730" width="29.8515625" style="501" customWidth="1"/>
    <col min="9731" max="9732" width="28.140625" style="501" customWidth="1"/>
    <col min="9733" max="9733" width="27.7109375" style="501" customWidth="1"/>
    <col min="9734" max="9734" width="10.8515625" style="501" customWidth="1"/>
    <col min="9735" max="9735" width="8.8515625" style="501" customWidth="1"/>
    <col min="9736" max="9736" width="20.140625" style="501" bestFit="1" customWidth="1"/>
    <col min="9737" max="9984" width="10.8515625" style="501" customWidth="1"/>
    <col min="9985" max="9985" width="45.140625" style="501" customWidth="1"/>
    <col min="9986" max="9986" width="29.8515625" style="501" customWidth="1"/>
    <col min="9987" max="9988" width="28.140625" style="501" customWidth="1"/>
    <col min="9989" max="9989" width="27.7109375" style="501" customWidth="1"/>
    <col min="9990" max="9990" width="10.8515625" style="501" customWidth="1"/>
    <col min="9991" max="9991" width="8.8515625" style="501" customWidth="1"/>
    <col min="9992" max="9992" width="20.140625" style="501" bestFit="1" customWidth="1"/>
    <col min="9993" max="10240" width="10.8515625" style="501" customWidth="1"/>
    <col min="10241" max="10241" width="45.140625" style="501" customWidth="1"/>
    <col min="10242" max="10242" width="29.8515625" style="501" customWidth="1"/>
    <col min="10243" max="10244" width="28.140625" style="501" customWidth="1"/>
    <col min="10245" max="10245" width="27.7109375" style="501" customWidth="1"/>
    <col min="10246" max="10246" width="10.8515625" style="501" customWidth="1"/>
    <col min="10247" max="10247" width="8.8515625" style="501" customWidth="1"/>
    <col min="10248" max="10248" width="20.140625" style="501" bestFit="1" customWidth="1"/>
    <col min="10249" max="10496" width="10.8515625" style="501" customWidth="1"/>
    <col min="10497" max="10497" width="45.140625" style="501" customWidth="1"/>
    <col min="10498" max="10498" width="29.8515625" style="501" customWidth="1"/>
    <col min="10499" max="10500" width="28.140625" style="501" customWidth="1"/>
    <col min="10501" max="10501" width="27.7109375" style="501" customWidth="1"/>
    <col min="10502" max="10502" width="10.8515625" style="501" customWidth="1"/>
    <col min="10503" max="10503" width="8.8515625" style="501" customWidth="1"/>
    <col min="10504" max="10504" width="20.140625" style="501" bestFit="1" customWidth="1"/>
    <col min="10505" max="10752" width="10.8515625" style="501" customWidth="1"/>
    <col min="10753" max="10753" width="45.140625" style="501" customWidth="1"/>
    <col min="10754" max="10754" width="29.8515625" style="501" customWidth="1"/>
    <col min="10755" max="10756" width="28.140625" style="501" customWidth="1"/>
    <col min="10757" max="10757" width="27.7109375" style="501" customWidth="1"/>
    <col min="10758" max="10758" width="10.8515625" style="501" customWidth="1"/>
    <col min="10759" max="10759" width="8.8515625" style="501" customWidth="1"/>
    <col min="10760" max="10760" width="20.140625" style="501" bestFit="1" customWidth="1"/>
    <col min="10761" max="11008" width="10.8515625" style="501" customWidth="1"/>
    <col min="11009" max="11009" width="45.140625" style="501" customWidth="1"/>
    <col min="11010" max="11010" width="29.8515625" style="501" customWidth="1"/>
    <col min="11011" max="11012" width="28.140625" style="501" customWidth="1"/>
    <col min="11013" max="11013" width="27.7109375" style="501" customWidth="1"/>
    <col min="11014" max="11014" width="10.8515625" style="501" customWidth="1"/>
    <col min="11015" max="11015" width="8.8515625" style="501" customWidth="1"/>
    <col min="11016" max="11016" width="20.140625" style="501" bestFit="1" customWidth="1"/>
    <col min="11017" max="11264" width="10.8515625" style="501" customWidth="1"/>
    <col min="11265" max="11265" width="45.140625" style="501" customWidth="1"/>
    <col min="11266" max="11266" width="29.8515625" style="501" customWidth="1"/>
    <col min="11267" max="11268" width="28.140625" style="501" customWidth="1"/>
    <col min="11269" max="11269" width="27.7109375" style="501" customWidth="1"/>
    <col min="11270" max="11270" width="10.8515625" style="501" customWidth="1"/>
    <col min="11271" max="11271" width="8.8515625" style="501" customWidth="1"/>
    <col min="11272" max="11272" width="20.140625" style="501" bestFit="1" customWidth="1"/>
    <col min="11273" max="11520" width="10.8515625" style="501" customWidth="1"/>
    <col min="11521" max="11521" width="45.140625" style="501" customWidth="1"/>
    <col min="11522" max="11522" width="29.8515625" style="501" customWidth="1"/>
    <col min="11523" max="11524" width="28.140625" style="501" customWidth="1"/>
    <col min="11525" max="11525" width="27.7109375" style="501" customWidth="1"/>
    <col min="11526" max="11526" width="10.8515625" style="501" customWidth="1"/>
    <col min="11527" max="11527" width="8.8515625" style="501" customWidth="1"/>
    <col min="11528" max="11528" width="20.140625" style="501" bestFit="1" customWidth="1"/>
    <col min="11529" max="11776" width="10.8515625" style="501" customWidth="1"/>
    <col min="11777" max="11777" width="45.140625" style="501" customWidth="1"/>
    <col min="11778" max="11778" width="29.8515625" style="501" customWidth="1"/>
    <col min="11779" max="11780" width="28.140625" style="501" customWidth="1"/>
    <col min="11781" max="11781" width="27.7109375" style="501" customWidth="1"/>
    <col min="11782" max="11782" width="10.8515625" style="501" customWidth="1"/>
    <col min="11783" max="11783" width="8.8515625" style="501" customWidth="1"/>
    <col min="11784" max="11784" width="20.140625" style="501" bestFit="1" customWidth="1"/>
    <col min="11785" max="12032" width="10.8515625" style="501" customWidth="1"/>
    <col min="12033" max="12033" width="45.140625" style="501" customWidth="1"/>
    <col min="12034" max="12034" width="29.8515625" style="501" customWidth="1"/>
    <col min="12035" max="12036" width="28.140625" style="501" customWidth="1"/>
    <col min="12037" max="12037" width="27.7109375" style="501" customWidth="1"/>
    <col min="12038" max="12038" width="10.8515625" style="501" customWidth="1"/>
    <col min="12039" max="12039" width="8.8515625" style="501" customWidth="1"/>
    <col min="12040" max="12040" width="20.140625" style="501" bestFit="1" customWidth="1"/>
    <col min="12041" max="12288" width="10.8515625" style="501" customWidth="1"/>
    <col min="12289" max="12289" width="45.140625" style="501" customWidth="1"/>
    <col min="12290" max="12290" width="29.8515625" style="501" customWidth="1"/>
    <col min="12291" max="12292" width="28.140625" style="501" customWidth="1"/>
    <col min="12293" max="12293" width="27.7109375" style="501" customWidth="1"/>
    <col min="12294" max="12294" width="10.8515625" style="501" customWidth="1"/>
    <col min="12295" max="12295" width="8.8515625" style="501" customWidth="1"/>
    <col min="12296" max="12296" width="20.140625" style="501" bestFit="1" customWidth="1"/>
    <col min="12297" max="12544" width="10.8515625" style="501" customWidth="1"/>
    <col min="12545" max="12545" width="45.140625" style="501" customWidth="1"/>
    <col min="12546" max="12546" width="29.8515625" style="501" customWidth="1"/>
    <col min="12547" max="12548" width="28.140625" style="501" customWidth="1"/>
    <col min="12549" max="12549" width="27.7109375" style="501" customWidth="1"/>
    <col min="12550" max="12550" width="10.8515625" style="501" customWidth="1"/>
    <col min="12551" max="12551" width="8.8515625" style="501" customWidth="1"/>
    <col min="12552" max="12552" width="20.140625" style="501" bestFit="1" customWidth="1"/>
    <col min="12553" max="12800" width="10.8515625" style="501" customWidth="1"/>
    <col min="12801" max="12801" width="45.140625" style="501" customWidth="1"/>
    <col min="12802" max="12802" width="29.8515625" style="501" customWidth="1"/>
    <col min="12803" max="12804" width="28.140625" style="501" customWidth="1"/>
    <col min="12805" max="12805" width="27.7109375" style="501" customWidth="1"/>
    <col min="12806" max="12806" width="10.8515625" style="501" customWidth="1"/>
    <col min="12807" max="12807" width="8.8515625" style="501" customWidth="1"/>
    <col min="12808" max="12808" width="20.140625" style="501" bestFit="1" customWidth="1"/>
    <col min="12809" max="13056" width="10.8515625" style="501" customWidth="1"/>
    <col min="13057" max="13057" width="45.140625" style="501" customWidth="1"/>
    <col min="13058" max="13058" width="29.8515625" style="501" customWidth="1"/>
    <col min="13059" max="13060" width="28.140625" style="501" customWidth="1"/>
    <col min="13061" max="13061" width="27.7109375" style="501" customWidth="1"/>
    <col min="13062" max="13062" width="10.8515625" style="501" customWidth="1"/>
    <col min="13063" max="13063" width="8.8515625" style="501" customWidth="1"/>
    <col min="13064" max="13064" width="20.140625" style="501" bestFit="1" customWidth="1"/>
    <col min="13065" max="13312" width="10.8515625" style="501" customWidth="1"/>
    <col min="13313" max="13313" width="45.140625" style="501" customWidth="1"/>
    <col min="13314" max="13314" width="29.8515625" style="501" customWidth="1"/>
    <col min="13315" max="13316" width="28.140625" style="501" customWidth="1"/>
    <col min="13317" max="13317" width="27.7109375" style="501" customWidth="1"/>
    <col min="13318" max="13318" width="10.8515625" style="501" customWidth="1"/>
    <col min="13319" max="13319" width="8.8515625" style="501" customWidth="1"/>
    <col min="13320" max="13320" width="20.140625" style="501" bestFit="1" customWidth="1"/>
    <col min="13321" max="13568" width="10.8515625" style="501" customWidth="1"/>
    <col min="13569" max="13569" width="45.140625" style="501" customWidth="1"/>
    <col min="13570" max="13570" width="29.8515625" style="501" customWidth="1"/>
    <col min="13571" max="13572" width="28.140625" style="501" customWidth="1"/>
    <col min="13573" max="13573" width="27.7109375" style="501" customWidth="1"/>
    <col min="13574" max="13574" width="10.8515625" style="501" customWidth="1"/>
    <col min="13575" max="13575" width="8.8515625" style="501" customWidth="1"/>
    <col min="13576" max="13576" width="20.140625" style="501" bestFit="1" customWidth="1"/>
    <col min="13577" max="13824" width="10.8515625" style="501" customWidth="1"/>
    <col min="13825" max="13825" width="45.140625" style="501" customWidth="1"/>
    <col min="13826" max="13826" width="29.8515625" style="501" customWidth="1"/>
    <col min="13827" max="13828" width="28.140625" style="501" customWidth="1"/>
    <col min="13829" max="13829" width="27.7109375" style="501" customWidth="1"/>
    <col min="13830" max="13830" width="10.8515625" style="501" customWidth="1"/>
    <col min="13831" max="13831" width="8.8515625" style="501" customWidth="1"/>
    <col min="13832" max="13832" width="20.140625" style="501" bestFit="1" customWidth="1"/>
    <col min="13833" max="14080" width="10.8515625" style="501" customWidth="1"/>
    <col min="14081" max="14081" width="45.140625" style="501" customWidth="1"/>
    <col min="14082" max="14082" width="29.8515625" style="501" customWidth="1"/>
    <col min="14083" max="14084" width="28.140625" style="501" customWidth="1"/>
    <col min="14085" max="14085" width="27.7109375" style="501" customWidth="1"/>
    <col min="14086" max="14086" width="10.8515625" style="501" customWidth="1"/>
    <col min="14087" max="14087" width="8.8515625" style="501" customWidth="1"/>
    <col min="14088" max="14088" width="20.140625" style="501" bestFit="1" customWidth="1"/>
    <col min="14089" max="14336" width="10.8515625" style="501" customWidth="1"/>
    <col min="14337" max="14337" width="45.140625" style="501" customWidth="1"/>
    <col min="14338" max="14338" width="29.8515625" style="501" customWidth="1"/>
    <col min="14339" max="14340" width="28.140625" style="501" customWidth="1"/>
    <col min="14341" max="14341" width="27.7109375" style="501" customWidth="1"/>
    <col min="14342" max="14342" width="10.8515625" style="501" customWidth="1"/>
    <col min="14343" max="14343" width="8.8515625" style="501" customWidth="1"/>
    <col min="14344" max="14344" width="20.140625" style="501" bestFit="1" customWidth="1"/>
    <col min="14345" max="14592" width="10.8515625" style="501" customWidth="1"/>
    <col min="14593" max="14593" width="45.140625" style="501" customWidth="1"/>
    <col min="14594" max="14594" width="29.8515625" style="501" customWidth="1"/>
    <col min="14595" max="14596" width="28.140625" style="501" customWidth="1"/>
    <col min="14597" max="14597" width="27.7109375" style="501" customWidth="1"/>
    <col min="14598" max="14598" width="10.8515625" style="501" customWidth="1"/>
    <col min="14599" max="14599" width="8.8515625" style="501" customWidth="1"/>
    <col min="14600" max="14600" width="20.140625" style="501" bestFit="1" customWidth="1"/>
    <col min="14601" max="14848" width="10.8515625" style="501" customWidth="1"/>
    <col min="14849" max="14849" width="45.140625" style="501" customWidth="1"/>
    <col min="14850" max="14850" width="29.8515625" style="501" customWidth="1"/>
    <col min="14851" max="14852" width="28.140625" style="501" customWidth="1"/>
    <col min="14853" max="14853" width="27.7109375" style="501" customWidth="1"/>
    <col min="14854" max="14854" width="10.8515625" style="501" customWidth="1"/>
    <col min="14855" max="14855" width="8.8515625" style="501" customWidth="1"/>
    <col min="14856" max="14856" width="20.140625" style="501" bestFit="1" customWidth="1"/>
    <col min="14857" max="15104" width="10.8515625" style="501" customWidth="1"/>
    <col min="15105" max="15105" width="45.140625" style="501" customWidth="1"/>
    <col min="15106" max="15106" width="29.8515625" style="501" customWidth="1"/>
    <col min="15107" max="15108" width="28.140625" style="501" customWidth="1"/>
    <col min="15109" max="15109" width="27.7109375" style="501" customWidth="1"/>
    <col min="15110" max="15110" width="10.8515625" style="501" customWidth="1"/>
    <col min="15111" max="15111" width="8.8515625" style="501" customWidth="1"/>
    <col min="15112" max="15112" width="20.140625" style="501" bestFit="1" customWidth="1"/>
    <col min="15113" max="15360" width="10.8515625" style="501" customWidth="1"/>
    <col min="15361" max="15361" width="45.140625" style="501" customWidth="1"/>
    <col min="15362" max="15362" width="29.8515625" style="501" customWidth="1"/>
    <col min="15363" max="15364" width="28.140625" style="501" customWidth="1"/>
    <col min="15365" max="15365" width="27.7109375" style="501" customWidth="1"/>
    <col min="15366" max="15366" width="10.8515625" style="501" customWidth="1"/>
    <col min="15367" max="15367" width="8.8515625" style="501" customWidth="1"/>
    <col min="15368" max="15368" width="20.140625" style="501" bestFit="1" customWidth="1"/>
    <col min="15369" max="15616" width="10.8515625" style="501" customWidth="1"/>
    <col min="15617" max="15617" width="45.140625" style="501" customWidth="1"/>
    <col min="15618" max="15618" width="29.8515625" style="501" customWidth="1"/>
    <col min="15619" max="15620" width="28.140625" style="501" customWidth="1"/>
    <col min="15621" max="15621" width="27.7109375" style="501" customWidth="1"/>
    <col min="15622" max="15622" width="10.8515625" style="501" customWidth="1"/>
    <col min="15623" max="15623" width="8.8515625" style="501" customWidth="1"/>
    <col min="15624" max="15624" width="20.140625" style="501" bestFit="1" customWidth="1"/>
    <col min="15625" max="15872" width="10.8515625" style="501" customWidth="1"/>
    <col min="15873" max="15873" width="45.140625" style="501" customWidth="1"/>
    <col min="15874" max="15874" width="29.8515625" style="501" customWidth="1"/>
    <col min="15875" max="15876" width="28.140625" style="501" customWidth="1"/>
    <col min="15877" max="15877" width="27.7109375" style="501" customWidth="1"/>
    <col min="15878" max="15878" width="10.8515625" style="501" customWidth="1"/>
    <col min="15879" max="15879" width="8.8515625" style="501" customWidth="1"/>
    <col min="15880" max="15880" width="20.140625" style="501" bestFit="1" customWidth="1"/>
    <col min="15881" max="16128" width="10.8515625" style="501" customWidth="1"/>
    <col min="16129" max="16129" width="45.140625" style="501" customWidth="1"/>
    <col min="16130" max="16130" width="29.8515625" style="501" customWidth="1"/>
    <col min="16131" max="16132" width="28.140625" style="501" customWidth="1"/>
    <col min="16133" max="16133" width="27.7109375" style="501" customWidth="1"/>
    <col min="16134" max="16134" width="10.8515625" style="501" customWidth="1"/>
    <col min="16135" max="16135" width="8.8515625" style="501" customWidth="1"/>
    <col min="16136" max="16136" width="20.140625" style="501" bestFit="1" customWidth="1"/>
    <col min="16137" max="16384" width="10.8515625" style="501" customWidth="1"/>
  </cols>
  <sheetData>
    <row r="1" ht="15">
      <c r="A1" s="1204" t="s">
        <v>1049</v>
      </c>
    </row>
    <row r="2" spans="1:6" s="1147" customFormat="1" ht="33.75" customHeight="1">
      <c r="A2" s="1424" t="s">
        <v>1034</v>
      </c>
      <c r="B2" s="1424"/>
      <c r="C2" s="1424"/>
      <c r="D2" s="1424"/>
      <c r="E2" s="1424"/>
      <c r="F2" s="1146"/>
    </row>
    <row r="3" spans="1:6" s="1149" customFormat="1" ht="24" customHeight="1">
      <c r="A3" s="873">
        <v>44196</v>
      </c>
      <c r="B3" s="873"/>
      <c r="C3" s="873"/>
      <c r="D3" s="873"/>
      <c r="E3" s="873"/>
      <c r="F3" s="1148"/>
    </row>
    <row r="4" spans="1:6" s="1149" customFormat="1" ht="21" customHeight="1">
      <c r="A4" s="1419" t="s">
        <v>70</v>
      </c>
      <c r="B4" s="1419"/>
      <c r="C4" s="1419"/>
      <c r="D4" s="1419"/>
      <c r="E4" s="1419"/>
      <c r="F4" s="1148"/>
    </row>
    <row r="5" spans="1:6" s="1151" customFormat="1" ht="6" customHeight="1" thickBot="1">
      <c r="A5" s="1420"/>
      <c r="B5" s="1420"/>
      <c r="C5" s="1420"/>
      <c r="D5" s="1420"/>
      <c r="E5" s="1420"/>
      <c r="F5" s="1150"/>
    </row>
    <row r="6" spans="1:6" s="1151" customFormat="1" ht="20.1" customHeight="1">
      <c r="A6" s="1421" t="s">
        <v>1</v>
      </c>
      <c r="B6" s="1425" t="s">
        <v>1035</v>
      </c>
      <c r="C6" s="1425" t="s">
        <v>1036</v>
      </c>
      <c r="D6" s="1425" t="s">
        <v>1037</v>
      </c>
      <c r="E6" s="1425" t="s">
        <v>1038</v>
      </c>
      <c r="F6" s="1150"/>
    </row>
    <row r="7" spans="1:6" s="1151" customFormat="1" ht="80.1" customHeight="1">
      <c r="A7" s="1422"/>
      <c r="B7" s="1426"/>
      <c r="C7" s="1426"/>
      <c r="D7" s="1426"/>
      <c r="E7" s="1426"/>
      <c r="F7" s="1150"/>
    </row>
    <row r="8" spans="1:8" s="1159" customFormat="1" ht="21.95" customHeight="1">
      <c r="A8" s="719" t="s">
        <v>28</v>
      </c>
      <c r="B8" s="1155">
        <v>-970.8483</v>
      </c>
      <c r="C8" s="1155" t="s">
        <v>39</v>
      </c>
      <c r="D8" s="1155" t="s">
        <v>39</v>
      </c>
      <c r="E8" s="1156">
        <v>-970.8483</v>
      </c>
      <c r="F8" s="1157"/>
      <c r="H8" s="1158"/>
    </row>
    <row r="9" spans="1:8" s="1159" customFormat="1" ht="21.95" customHeight="1">
      <c r="A9" s="683" t="s">
        <v>29</v>
      </c>
      <c r="B9" s="1155">
        <v>178.49476</v>
      </c>
      <c r="C9" s="1155" t="s">
        <v>39</v>
      </c>
      <c r="D9" s="1155" t="s">
        <v>39</v>
      </c>
      <c r="E9" s="1156">
        <v>178.49476</v>
      </c>
      <c r="F9" s="1157"/>
      <c r="H9" s="1158"/>
    </row>
    <row r="10" spans="1:8" s="1159" customFormat="1" ht="21.95" customHeight="1">
      <c r="A10" s="683" t="s">
        <v>30</v>
      </c>
      <c r="B10" s="1155">
        <v>-3632.37778</v>
      </c>
      <c r="C10" s="1155" t="s">
        <v>39</v>
      </c>
      <c r="D10" s="1155" t="s">
        <v>39</v>
      </c>
      <c r="E10" s="1156">
        <v>-3632.37778</v>
      </c>
      <c r="F10" s="1157"/>
      <c r="H10" s="1158"/>
    </row>
    <row r="11" spans="1:8" s="1159" customFormat="1" ht="21.95" customHeight="1">
      <c r="A11" s="683" t="s">
        <v>31</v>
      </c>
      <c r="B11" s="1155">
        <v>-487.4417</v>
      </c>
      <c r="C11" s="1155" t="s">
        <v>39</v>
      </c>
      <c r="D11" s="1155" t="s">
        <v>39</v>
      </c>
      <c r="E11" s="1156">
        <v>-487.4417</v>
      </c>
      <c r="F11" s="1157"/>
      <c r="H11" s="1158"/>
    </row>
    <row r="12" spans="1:8" s="1159" customFormat="1" ht="21.95" customHeight="1">
      <c r="A12" s="683" t="s">
        <v>32</v>
      </c>
      <c r="B12" s="1155">
        <v>97.45003</v>
      </c>
      <c r="C12" s="1155" t="s">
        <v>39</v>
      </c>
      <c r="D12" s="1155" t="s">
        <v>39</v>
      </c>
      <c r="E12" s="1156">
        <v>97.45003</v>
      </c>
      <c r="F12" s="1157"/>
      <c r="H12" s="1158"/>
    </row>
    <row r="13" spans="1:8" s="1159" customFormat="1" ht="21.95" customHeight="1">
      <c r="A13" s="683" t="s">
        <v>33</v>
      </c>
      <c r="B13" s="1155">
        <v>-2123.7094500000003</v>
      </c>
      <c r="C13" s="1155" t="s">
        <v>39</v>
      </c>
      <c r="D13" s="1155" t="s">
        <v>39</v>
      </c>
      <c r="E13" s="1156">
        <v>-2123.7094500000003</v>
      </c>
      <c r="F13" s="1157"/>
      <c r="H13" s="1158"/>
    </row>
    <row r="14" spans="1:8" s="1159" customFormat="1" ht="21.95" customHeight="1">
      <c r="A14" s="683" t="s">
        <v>34</v>
      </c>
      <c r="B14" s="1155">
        <v>1688.98756</v>
      </c>
      <c r="C14" s="1155" t="s">
        <v>39</v>
      </c>
      <c r="D14" s="1155" t="s">
        <v>39</v>
      </c>
      <c r="E14" s="1156">
        <v>1688.98756</v>
      </c>
      <c r="F14" s="1157"/>
      <c r="H14" s="1158"/>
    </row>
    <row r="15" spans="1:8" s="1159" customFormat="1" ht="21.95" customHeight="1">
      <c r="A15" s="719" t="s">
        <v>35</v>
      </c>
      <c r="B15" s="1155">
        <v>11925.36382</v>
      </c>
      <c r="C15" s="1155" t="s">
        <v>39</v>
      </c>
      <c r="D15" s="1155" t="s">
        <v>39</v>
      </c>
      <c r="E15" s="1156">
        <v>11925.36382</v>
      </c>
      <c r="F15" s="1157"/>
      <c r="H15" s="1158"/>
    </row>
    <row r="16" spans="1:8" s="1159" customFormat="1" ht="21.95" customHeight="1">
      <c r="A16" s="719" t="s">
        <v>36</v>
      </c>
      <c r="B16" s="1155">
        <v>-530.76656</v>
      </c>
      <c r="C16" s="1155" t="s">
        <v>39</v>
      </c>
      <c r="D16" s="1155" t="s">
        <v>39</v>
      </c>
      <c r="E16" s="1156">
        <v>-530.76656</v>
      </c>
      <c r="F16" s="1157"/>
      <c r="H16" s="1158"/>
    </row>
    <row r="17" spans="1:8" s="1159" customFormat="1" ht="21.95" customHeight="1">
      <c r="A17" s="719" t="s">
        <v>37</v>
      </c>
      <c r="B17" s="1155">
        <v>108.68885</v>
      </c>
      <c r="C17" s="1155" t="s">
        <v>39</v>
      </c>
      <c r="D17" s="1155" t="s">
        <v>39</v>
      </c>
      <c r="E17" s="1156">
        <v>108.68885</v>
      </c>
      <c r="F17" s="1157"/>
      <c r="H17" s="1158"/>
    </row>
    <row r="18" spans="1:7" s="1162" customFormat="1" ht="21.95" customHeight="1">
      <c r="A18" s="1160" t="s">
        <v>38</v>
      </c>
      <c r="B18" s="1156">
        <v>6253.84123</v>
      </c>
      <c r="C18" s="1156" t="s">
        <v>39</v>
      </c>
      <c r="D18" s="1156" t="s">
        <v>39</v>
      </c>
      <c r="E18" s="1156">
        <v>6253.84123</v>
      </c>
      <c r="F18" s="1157"/>
      <c r="G18" s="1170"/>
    </row>
    <row r="19" spans="1:6" s="384" customFormat="1" ht="7.5" customHeight="1" thickBot="1">
      <c r="A19" s="1163"/>
      <c r="B19" s="1164"/>
      <c r="C19" s="1164"/>
      <c r="D19" s="1164"/>
      <c r="E19" s="1164"/>
      <c r="F19" s="1171"/>
    </row>
    <row r="20" spans="1:6" s="438" customFormat="1" ht="15.75" customHeight="1">
      <c r="A20" s="687" t="s">
        <v>1039</v>
      </c>
      <c r="B20" s="1172"/>
      <c r="C20" s="1172"/>
      <c r="D20" s="1172"/>
      <c r="E20" s="1172"/>
      <c r="F20" s="1173"/>
    </row>
    <row r="21" spans="1:6" s="399" customFormat="1" ht="12" customHeight="1">
      <c r="A21" s="1174" t="s">
        <v>1040</v>
      </c>
      <c r="B21" s="1172"/>
      <c r="C21" s="1172"/>
      <c r="D21" s="1172"/>
      <c r="E21" s="1172"/>
      <c r="F21" s="1166"/>
    </row>
    <row r="22" spans="1:6" s="399" customFormat="1" ht="12" customHeight="1">
      <c r="A22" s="432"/>
      <c r="B22" s="1172"/>
      <c r="C22" s="1172"/>
      <c r="D22" s="1172"/>
      <c r="E22" s="1172"/>
      <c r="F22" s="1166"/>
    </row>
    <row r="23" s="384" customFormat="1" ht="15">
      <c r="F23" s="1169"/>
    </row>
    <row r="24" s="384" customFormat="1" ht="15">
      <c r="F24" s="1169"/>
    </row>
    <row r="25" s="384" customFormat="1" ht="15">
      <c r="F25" s="1169"/>
    </row>
    <row r="26" s="384" customFormat="1" ht="15">
      <c r="F26" s="1169"/>
    </row>
    <row r="27" s="384" customFormat="1" ht="15">
      <c r="F27" s="1169"/>
    </row>
    <row r="28" s="384" customFormat="1" ht="15">
      <c r="F28" s="1169"/>
    </row>
    <row r="29" s="384" customFormat="1" ht="15">
      <c r="F29" s="1169"/>
    </row>
    <row r="30" s="384" customFormat="1" ht="15">
      <c r="F30" s="1169"/>
    </row>
    <row r="31" s="384" customFormat="1" ht="15">
      <c r="F31" s="1169"/>
    </row>
    <row r="32" s="384" customFormat="1" ht="15">
      <c r="F32" s="1169"/>
    </row>
    <row r="33" s="384" customFormat="1" ht="15">
      <c r="F33" s="1169"/>
    </row>
    <row r="34" s="384" customFormat="1" ht="15">
      <c r="F34" s="1169"/>
    </row>
    <row r="35" s="384" customFormat="1" ht="15">
      <c r="F35" s="1169"/>
    </row>
    <row r="36" s="384" customFormat="1" ht="15">
      <c r="F36" s="1169"/>
    </row>
    <row r="37" s="384" customFormat="1" ht="15">
      <c r="F37" s="1169"/>
    </row>
    <row r="38" s="384" customFormat="1" ht="15">
      <c r="F38" s="1169"/>
    </row>
    <row r="39" s="384" customFormat="1" ht="15">
      <c r="F39" s="1169"/>
    </row>
    <row r="40" s="384" customFormat="1" ht="15">
      <c r="F40" s="1169"/>
    </row>
    <row r="41" s="384" customFormat="1" ht="15">
      <c r="F41" s="1169"/>
    </row>
    <row r="42" s="384" customFormat="1" ht="15">
      <c r="F42" s="1169"/>
    </row>
    <row r="43" s="384" customFormat="1" ht="15">
      <c r="F43" s="1169"/>
    </row>
    <row r="44" s="384" customFormat="1" ht="15">
      <c r="F44" s="1169"/>
    </row>
    <row r="45" s="384" customFormat="1" ht="15">
      <c r="F45" s="1169"/>
    </row>
    <row r="46" s="384" customFormat="1" ht="15">
      <c r="F46" s="1169"/>
    </row>
    <row r="47" s="384" customFormat="1" ht="15">
      <c r="F47" s="1169"/>
    </row>
    <row r="48" s="384" customFormat="1" ht="15">
      <c r="F48" s="1169"/>
    </row>
    <row r="49" s="384" customFormat="1" ht="15">
      <c r="F49" s="1169"/>
    </row>
    <row r="50" s="384" customFormat="1" ht="15">
      <c r="F50" s="1169"/>
    </row>
    <row r="51" s="384" customFormat="1" ht="15">
      <c r="F51" s="1169"/>
    </row>
    <row r="52" s="384" customFormat="1" ht="15">
      <c r="F52" s="1169"/>
    </row>
    <row r="53" s="384" customFormat="1" ht="15">
      <c r="F53" s="1169"/>
    </row>
    <row r="54" s="384" customFormat="1" ht="15">
      <c r="F54" s="1169"/>
    </row>
    <row r="55" s="384" customFormat="1" ht="15">
      <c r="F55" s="1169"/>
    </row>
    <row r="56" s="384" customFormat="1" ht="15">
      <c r="F56" s="1169"/>
    </row>
    <row r="57" s="384" customFormat="1" ht="15">
      <c r="F57" s="1169"/>
    </row>
    <row r="58" s="384" customFormat="1" ht="15">
      <c r="F58" s="1169"/>
    </row>
    <row r="59" s="384" customFormat="1" ht="15">
      <c r="F59" s="1169"/>
    </row>
    <row r="60" s="384" customFormat="1" ht="15">
      <c r="F60" s="1169"/>
    </row>
    <row r="61" s="384" customFormat="1" ht="15">
      <c r="F61" s="1169"/>
    </row>
    <row r="62" s="384" customFormat="1" ht="15">
      <c r="F62" s="1169"/>
    </row>
    <row r="63" s="384" customFormat="1" ht="15">
      <c r="F63" s="1169"/>
    </row>
    <row r="64" s="384" customFormat="1" ht="15">
      <c r="F64" s="1169"/>
    </row>
    <row r="65" s="384" customFormat="1" ht="15">
      <c r="F65" s="1169"/>
    </row>
    <row r="66" s="384" customFormat="1" ht="15">
      <c r="F66" s="1169"/>
    </row>
    <row r="67" s="384" customFormat="1" ht="15">
      <c r="F67" s="1169"/>
    </row>
    <row r="68" s="384" customFormat="1" ht="15">
      <c r="F68" s="1169"/>
    </row>
    <row r="69" s="384" customFormat="1" ht="15">
      <c r="F69" s="1169"/>
    </row>
    <row r="70" s="384" customFormat="1" ht="15">
      <c r="F70" s="1169"/>
    </row>
    <row r="71" s="384" customFormat="1" ht="15">
      <c r="F71" s="1169"/>
    </row>
    <row r="72" s="384" customFormat="1" ht="15">
      <c r="F72" s="1169"/>
    </row>
    <row r="73" s="384" customFormat="1" ht="15">
      <c r="F73" s="1169"/>
    </row>
    <row r="74" s="384" customFormat="1" ht="15">
      <c r="F74" s="1169"/>
    </row>
    <row r="75" s="384" customFormat="1" ht="15">
      <c r="F75" s="1169"/>
    </row>
    <row r="76" s="384" customFormat="1" ht="15">
      <c r="F76" s="1169"/>
    </row>
    <row r="77" s="384" customFormat="1" ht="15">
      <c r="F77" s="1169"/>
    </row>
    <row r="78" s="384" customFormat="1" ht="15">
      <c r="F78" s="1169"/>
    </row>
    <row r="79" s="384" customFormat="1" ht="15">
      <c r="F79" s="1169"/>
    </row>
    <row r="80" s="384" customFormat="1" ht="15">
      <c r="F80" s="1169"/>
    </row>
    <row r="81" s="384" customFormat="1" ht="15">
      <c r="F81" s="1169"/>
    </row>
    <row r="82" s="384" customFormat="1" ht="15">
      <c r="F82" s="1169"/>
    </row>
    <row r="83" s="384" customFormat="1" ht="15">
      <c r="F83" s="1169"/>
    </row>
    <row r="84" s="384" customFormat="1" ht="15">
      <c r="F84" s="1169"/>
    </row>
    <row r="85" s="384" customFormat="1" ht="15">
      <c r="F85" s="1169"/>
    </row>
    <row r="86" s="384" customFormat="1" ht="15">
      <c r="F86" s="1169"/>
    </row>
    <row r="87" s="384" customFormat="1" ht="15">
      <c r="F87" s="1169"/>
    </row>
    <row r="88" s="384" customFormat="1" ht="15">
      <c r="F88" s="1169"/>
    </row>
    <row r="89" s="384" customFormat="1" ht="15">
      <c r="F89" s="1169"/>
    </row>
    <row r="90" s="384" customFormat="1" ht="15">
      <c r="F90" s="1169"/>
    </row>
    <row r="91" s="384" customFormat="1" ht="15">
      <c r="F91" s="1169"/>
    </row>
    <row r="92" s="384" customFormat="1" ht="15">
      <c r="F92" s="1169"/>
    </row>
    <row r="93" s="384" customFormat="1" ht="15">
      <c r="F93" s="1169"/>
    </row>
    <row r="94" s="384" customFormat="1" ht="15">
      <c r="F94" s="1169"/>
    </row>
    <row r="95" s="384" customFormat="1" ht="15">
      <c r="F95" s="1169"/>
    </row>
    <row r="96" s="384" customFormat="1" ht="15">
      <c r="F96" s="1169"/>
    </row>
    <row r="97" s="384" customFormat="1" ht="15">
      <c r="F97" s="1169"/>
    </row>
    <row r="98" s="384" customFormat="1" ht="15">
      <c r="F98" s="1169"/>
    </row>
    <row r="99" s="384" customFormat="1" ht="15">
      <c r="F99" s="1169"/>
    </row>
    <row r="100" s="384" customFormat="1" ht="15">
      <c r="F100" s="1169"/>
    </row>
    <row r="101" s="384" customFormat="1" ht="15">
      <c r="F101" s="1169"/>
    </row>
    <row r="102" s="384" customFormat="1" ht="15">
      <c r="F102" s="1169"/>
    </row>
    <row r="103" s="384" customFormat="1" ht="15">
      <c r="F103" s="1169"/>
    </row>
    <row r="104" s="384" customFormat="1" ht="15">
      <c r="F104" s="1169"/>
    </row>
    <row r="105" s="384" customFormat="1" ht="15">
      <c r="F105" s="1169"/>
    </row>
    <row r="106" s="384" customFormat="1" ht="15">
      <c r="F106" s="1169"/>
    </row>
    <row r="107" s="384" customFormat="1" ht="15">
      <c r="F107" s="1169"/>
    </row>
    <row r="108" s="384" customFormat="1" ht="15">
      <c r="F108" s="1169"/>
    </row>
    <row r="109" s="384" customFormat="1" ht="15">
      <c r="F109" s="1169"/>
    </row>
    <row r="110" s="384" customFormat="1" ht="15">
      <c r="F110" s="1169"/>
    </row>
    <row r="111" s="384" customFormat="1" ht="15">
      <c r="F111" s="1169"/>
    </row>
    <row r="112" s="384" customFormat="1" ht="15">
      <c r="F112" s="1169"/>
    </row>
    <row r="113" s="384" customFormat="1" ht="15">
      <c r="F113" s="1169"/>
    </row>
    <row r="114" s="384" customFormat="1" ht="15">
      <c r="F114" s="1169"/>
    </row>
    <row r="115" s="384" customFormat="1" ht="15">
      <c r="F115" s="1169"/>
    </row>
    <row r="116" s="384" customFormat="1" ht="15">
      <c r="F116" s="1169"/>
    </row>
    <row r="117" s="384" customFormat="1" ht="15">
      <c r="F117" s="1169"/>
    </row>
    <row r="118" s="384" customFormat="1" ht="15">
      <c r="F118" s="1169"/>
    </row>
    <row r="119" s="384" customFormat="1" ht="15">
      <c r="F119" s="1169"/>
    </row>
    <row r="120" s="384" customFormat="1" ht="15">
      <c r="F120" s="1169"/>
    </row>
    <row r="121" s="384" customFormat="1" ht="15">
      <c r="F121" s="1169"/>
    </row>
    <row r="122" s="384" customFormat="1" ht="15">
      <c r="F122" s="1169"/>
    </row>
    <row r="123" s="384" customFormat="1" ht="15">
      <c r="F123" s="1169"/>
    </row>
    <row r="124" s="384" customFormat="1" ht="15">
      <c r="F124" s="1169"/>
    </row>
    <row r="125" s="384" customFormat="1" ht="15">
      <c r="F125" s="1169"/>
    </row>
    <row r="126" s="384" customFormat="1" ht="15">
      <c r="F126" s="1169"/>
    </row>
    <row r="127" s="384" customFormat="1" ht="15">
      <c r="F127" s="1169"/>
    </row>
    <row r="128" s="384" customFormat="1" ht="15">
      <c r="F128" s="1169"/>
    </row>
    <row r="129" s="384" customFormat="1" ht="15">
      <c r="F129" s="1169"/>
    </row>
    <row r="130" s="384" customFormat="1" ht="15">
      <c r="F130" s="1169"/>
    </row>
    <row r="131" s="384" customFormat="1" ht="15">
      <c r="F131" s="1169"/>
    </row>
    <row r="132" s="384" customFormat="1" ht="15">
      <c r="F132" s="1169"/>
    </row>
    <row r="133" s="384" customFormat="1" ht="15">
      <c r="F133" s="1169"/>
    </row>
    <row r="134" s="384" customFormat="1" ht="15">
      <c r="F134" s="1169"/>
    </row>
    <row r="135" s="384" customFormat="1" ht="15">
      <c r="F135" s="1169"/>
    </row>
    <row r="136" s="384" customFormat="1" ht="15">
      <c r="F136" s="1169"/>
    </row>
    <row r="137" s="384" customFormat="1" ht="15">
      <c r="F137" s="1169"/>
    </row>
    <row r="138" s="384" customFormat="1" ht="15">
      <c r="F138" s="1169"/>
    </row>
    <row r="139" s="384" customFormat="1" ht="15">
      <c r="F139" s="1169"/>
    </row>
    <row r="140" s="384" customFormat="1" ht="15">
      <c r="F140" s="1169"/>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26" bestFit="1" customWidth="1"/>
    <col min="2" max="2" width="69.421875" style="1226" bestFit="1" customWidth="1"/>
    <col min="3" max="3" width="99.7109375" style="1226" customWidth="1"/>
    <col min="4" max="16384" width="12.7109375" style="1226" customWidth="1"/>
  </cols>
  <sheetData>
    <row r="1" ht="15">
      <c r="B1" s="1227" t="s">
        <v>1106</v>
      </c>
    </row>
    <row r="2" ht="6.6" customHeight="1"/>
    <row r="3" spans="2:3" ht="12.75" customHeight="1">
      <c r="B3" s="1285" t="s">
        <v>1107</v>
      </c>
      <c r="C3" s="1286"/>
    </row>
    <row r="4" spans="2:3" ht="15">
      <c r="B4" s="1287"/>
      <c r="C4" s="1288"/>
    </row>
    <row r="5" spans="2:3" ht="15">
      <c r="B5" s="1287"/>
      <c r="C5" s="1288"/>
    </row>
    <row r="6" spans="2:3" ht="30.75" customHeight="1">
      <c r="B6" s="1289"/>
      <c r="C6" s="1290"/>
    </row>
    <row r="7" spans="2:3" ht="15">
      <c r="B7" s="1228"/>
      <c r="C7" s="1228"/>
    </row>
    <row r="8" spans="1:3" ht="15">
      <c r="A8" s="1229"/>
      <c r="B8" s="1229"/>
      <c r="C8" s="1229"/>
    </row>
    <row r="9" spans="1:3" ht="15">
      <c r="A9" s="1230"/>
      <c r="B9" s="1230" t="s">
        <v>1108</v>
      </c>
      <c r="C9" s="1230"/>
    </row>
    <row r="10" spans="1:3" ht="13.5" thickBot="1">
      <c r="A10" s="1231"/>
      <c r="B10" s="1231"/>
      <c r="C10" s="1231"/>
    </row>
    <row r="11" spans="2:3" ht="24" customHeight="1">
      <c r="B11" s="6" t="s">
        <v>1109</v>
      </c>
      <c r="C11" s="1232"/>
    </row>
    <row r="12" spans="2:3" ht="11.45" customHeight="1">
      <c r="B12" s="6"/>
      <c r="C12" s="1232"/>
    </row>
    <row r="13" spans="1:3" ht="15">
      <c r="A13" s="1233" t="s">
        <v>1110</v>
      </c>
      <c r="B13" s="6" t="s">
        <v>429</v>
      </c>
      <c r="C13" s="1234" t="str">
        <f>A14&amp;"+"&amp;A15&amp;"+"&amp;A16&amp;"+"&amp;A17</f>
        <v>(A.1)+(A.2)+(A.3)+(A.4)</v>
      </c>
    </row>
    <row r="14" spans="1:3" ht="15">
      <c r="A14" s="1235" t="s">
        <v>1111</v>
      </c>
      <c r="B14" s="1236" t="s">
        <v>1112</v>
      </c>
      <c r="C14" s="1237">
        <v>1101</v>
      </c>
    </row>
    <row r="15" spans="1:3" ht="15">
      <c r="A15" s="1235" t="s">
        <v>1113</v>
      </c>
      <c r="B15" s="1236" t="s">
        <v>1114</v>
      </c>
      <c r="C15" s="90" t="s">
        <v>1115</v>
      </c>
    </row>
    <row r="16" spans="1:3" ht="15">
      <c r="A16" s="1235" t="s">
        <v>1116</v>
      </c>
      <c r="B16" s="1236" t="s">
        <v>603</v>
      </c>
      <c r="C16" s="90" t="s">
        <v>1117</v>
      </c>
    </row>
    <row r="17" spans="1:3" ht="15">
      <c r="A17" s="1235" t="s">
        <v>1118</v>
      </c>
      <c r="B17" s="1236" t="s">
        <v>1119</v>
      </c>
      <c r="C17" s="1237">
        <v>1105</v>
      </c>
    </row>
    <row r="18" spans="1:3" ht="15">
      <c r="A18" s="1233" t="s">
        <v>1120</v>
      </c>
      <c r="B18" s="6" t="s">
        <v>434</v>
      </c>
      <c r="C18" s="1238">
        <v>1201</v>
      </c>
    </row>
    <row r="19" spans="1:3" ht="18.75" customHeight="1">
      <c r="A19" s="1233" t="s">
        <v>1121</v>
      </c>
      <c r="B19" s="6" t="s">
        <v>1122</v>
      </c>
      <c r="C19" s="1234" t="str">
        <f>A20&amp;"+"&amp;A21&amp;"+"&amp;A22&amp;"+"&amp;A23&amp;"+"&amp;A24&amp;"+"&amp;A25</f>
        <v>(C.1)+(C.2)+(C.3)+(C.4)+(C.5)+(C.6)</v>
      </c>
    </row>
    <row r="20" spans="1:3" ht="15">
      <c r="A20" s="1235" t="s">
        <v>1123</v>
      </c>
      <c r="B20" s="1236" t="s">
        <v>1124</v>
      </c>
      <c r="C20" s="90" t="s">
        <v>1125</v>
      </c>
    </row>
    <row r="21" spans="1:3" ht="15">
      <c r="A21" s="1235" t="s">
        <v>1126</v>
      </c>
      <c r="B21" s="1236" t="s">
        <v>1127</v>
      </c>
      <c r="C21" s="90" t="s">
        <v>1128</v>
      </c>
    </row>
    <row r="22" spans="1:3" ht="15">
      <c r="A22" s="1235" t="s">
        <v>1129</v>
      </c>
      <c r="B22" s="1236" t="s">
        <v>1130</v>
      </c>
      <c r="C22" s="1237">
        <v>1305</v>
      </c>
    </row>
    <row r="23" spans="1:3" ht="15">
      <c r="A23" s="1235" t="s">
        <v>1131</v>
      </c>
      <c r="B23" s="1236" t="s">
        <v>1132</v>
      </c>
      <c r="C23" s="1237">
        <v>1306</v>
      </c>
    </row>
    <row r="24" spans="1:3" ht="15">
      <c r="A24" s="1235" t="s">
        <v>1133</v>
      </c>
      <c r="B24" s="1236" t="s">
        <v>1134</v>
      </c>
      <c r="C24" s="1237" t="s">
        <v>1135</v>
      </c>
    </row>
    <row r="25" spans="1:3" ht="15">
      <c r="A25" s="1235" t="s">
        <v>1136</v>
      </c>
      <c r="B25" s="1236" t="s">
        <v>1137</v>
      </c>
      <c r="C25" s="1239" t="s">
        <v>1138</v>
      </c>
    </row>
    <row r="26" spans="1:3" ht="19.15" customHeight="1">
      <c r="A26" s="1233" t="s">
        <v>1139</v>
      </c>
      <c r="B26" s="6" t="s">
        <v>1140</v>
      </c>
      <c r="C26" s="1234" t="str">
        <f>A27&amp;"+"&amp;A38&amp;"+"&amp;A39&amp;"+"&amp;A42&amp;"+"&amp;A43</f>
        <v>(D.1)+(D.12)+(D.13)+(D.16)+(D.17)</v>
      </c>
    </row>
    <row r="27" spans="1:3" ht="15">
      <c r="A27" s="1235" t="s">
        <v>1141</v>
      </c>
      <c r="B27" s="1240" t="s">
        <v>880</v>
      </c>
      <c r="C27" s="1234" t="str">
        <f>A28&amp;"+"&amp;A29&amp;"+"&amp;A30&amp;"+"&amp;A31&amp;"+"&amp;A32&amp;"+"&amp;A33&amp;"+"&amp;A34&amp;"+"&amp;A35&amp;"+"&amp;A36&amp;"+"&amp;A37</f>
        <v>(D.2)+(D.3)+(D.4)+(D.5)+(D.6)+(D.7)+(D.8)+(D.9)+(D.10)+(D.11)</v>
      </c>
    </row>
    <row r="28" spans="1:3" ht="27.75">
      <c r="A28" s="1235" t="s">
        <v>1142</v>
      </c>
      <c r="B28" s="1241" t="s">
        <v>643</v>
      </c>
      <c r="C28" s="1242" t="s">
        <v>1143</v>
      </c>
    </row>
    <row r="29" spans="1:3" ht="25.5">
      <c r="A29" s="1235" t="s">
        <v>1144</v>
      </c>
      <c r="B29" s="1241" t="s">
        <v>396</v>
      </c>
      <c r="C29" s="1243" t="s">
        <v>1145</v>
      </c>
    </row>
    <row r="30" spans="1:3" ht="15">
      <c r="A30" s="1235" t="s">
        <v>1146</v>
      </c>
      <c r="B30" s="1241" t="s">
        <v>393</v>
      </c>
      <c r="C30" s="1244" t="s">
        <v>1147</v>
      </c>
    </row>
    <row r="31" spans="1:3" ht="15">
      <c r="A31" s="1235" t="s">
        <v>1148</v>
      </c>
      <c r="B31" s="1241" t="s">
        <v>624</v>
      </c>
      <c r="C31" s="1244" t="s">
        <v>1149</v>
      </c>
    </row>
    <row r="32" spans="1:3" ht="25.5">
      <c r="A32" s="1235" t="s">
        <v>1150</v>
      </c>
      <c r="B32" s="1241" t="s">
        <v>397</v>
      </c>
      <c r="C32" s="1243" t="s">
        <v>1151</v>
      </c>
    </row>
    <row r="33" spans="1:3" ht="25.5">
      <c r="A33" s="1235" t="s">
        <v>1152</v>
      </c>
      <c r="B33" s="1241" t="s">
        <v>1153</v>
      </c>
      <c r="C33" s="1243" t="s">
        <v>1154</v>
      </c>
    </row>
    <row r="34" spans="1:3" ht="15">
      <c r="A34" s="1235" t="s">
        <v>1155</v>
      </c>
      <c r="B34" s="1241" t="s">
        <v>645</v>
      </c>
      <c r="C34" s="1245">
        <v>1401.04</v>
      </c>
    </row>
    <row r="35" spans="1:3" ht="15">
      <c r="A35" s="1235" t="s">
        <v>1156</v>
      </c>
      <c r="B35" s="1241" t="s">
        <v>647</v>
      </c>
      <c r="C35" s="1246" t="s">
        <v>1157</v>
      </c>
    </row>
    <row r="36" spans="1:3" ht="15">
      <c r="A36" s="1247" t="s">
        <v>1158</v>
      </c>
      <c r="B36" s="1241" t="s">
        <v>1159</v>
      </c>
      <c r="C36" s="1243" t="s">
        <v>1160</v>
      </c>
    </row>
    <row r="37" spans="1:3" ht="63.75">
      <c r="A37" s="1247" t="s">
        <v>1161</v>
      </c>
      <c r="B37" s="1241" t="s">
        <v>603</v>
      </c>
      <c r="C37" s="1248" t="s">
        <v>1162</v>
      </c>
    </row>
    <row r="38" spans="1:3" ht="15">
      <c r="A38" s="1247" t="s">
        <v>1163</v>
      </c>
      <c r="B38" s="1240" t="s">
        <v>1164</v>
      </c>
      <c r="C38" s="1249" t="s">
        <v>1165</v>
      </c>
    </row>
    <row r="39" spans="1:3" ht="15">
      <c r="A39" s="1235" t="s">
        <v>1166</v>
      </c>
      <c r="B39" s="1240" t="s">
        <v>899</v>
      </c>
      <c r="C39" s="6" t="str">
        <f>A40&amp;"+"&amp;A41</f>
        <v>(D.14)+(D.15)</v>
      </c>
    </row>
    <row r="40" spans="1:3" ht="15">
      <c r="A40" s="1235" t="s">
        <v>1167</v>
      </c>
      <c r="B40" s="1250" t="s">
        <v>883</v>
      </c>
      <c r="C40" s="1239">
        <v>1405</v>
      </c>
    </row>
    <row r="41" spans="1:3" ht="15">
      <c r="A41" s="1235" t="s">
        <v>1168</v>
      </c>
      <c r="B41" s="1250" t="s">
        <v>1169</v>
      </c>
      <c r="C41" s="1239">
        <v>1406</v>
      </c>
    </row>
    <row r="42" spans="1:3" ht="15">
      <c r="A42" s="1235" t="s">
        <v>1170</v>
      </c>
      <c r="B42" s="1240" t="s">
        <v>1137</v>
      </c>
      <c r="C42" s="1251" t="s">
        <v>1171</v>
      </c>
    </row>
    <row r="43" spans="1:3" ht="24" customHeight="1">
      <c r="A43" s="1235" t="s">
        <v>1172</v>
      </c>
      <c r="B43" s="1240" t="s">
        <v>1173</v>
      </c>
      <c r="C43" s="1252" t="s">
        <v>1174</v>
      </c>
    </row>
    <row r="44" spans="1:3" ht="19.5" customHeight="1">
      <c r="A44" s="1233" t="s">
        <v>1175</v>
      </c>
      <c r="B44" s="6" t="s">
        <v>459</v>
      </c>
      <c r="C44" s="1252" t="s">
        <v>1176</v>
      </c>
    </row>
    <row r="45" spans="1:3" ht="15">
      <c r="A45" s="1233" t="s">
        <v>1177</v>
      </c>
      <c r="B45" s="6" t="s">
        <v>1178</v>
      </c>
      <c r="C45" s="6" t="str">
        <f>A46&amp;"+"&amp;A47&amp;"+"&amp;A48&amp;"+"&amp;A49&amp;"+"&amp;A50</f>
        <v>(F.1)+(F.2)+(F.3)+(F.4)+(F.5)</v>
      </c>
    </row>
    <row r="46" spans="1:3" ht="15">
      <c r="A46" s="1235" t="s">
        <v>1179</v>
      </c>
      <c r="B46" s="1236" t="s">
        <v>461</v>
      </c>
      <c r="C46" s="1237">
        <v>1108</v>
      </c>
    </row>
    <row r="47" spans="1:3" ht="15">
      <c r="A47" s="1235" t="s">
        <v>1180</v>
      </c>
      <c r="B47" s="1236" t="s">
        <v>605</v>
      </c>
      <c r="C47" s="1237">
        <v>1208</v>
      </c>
    </row>
    <row r="48" spans="1:3" ht="15">
      <c r="A48" s="1235" t="s">
        <v>1181</v>
      </c>
      <c r="B48" s="1236" t="s">
        <v>606</v>
      </c>
      <c r="C48" s="1237">
        <v>1308</v>
      </c>
    </row>
    <row r="49" spans="1:3" ht="15">
      <c r="A49" s="1235" t="s">
        <v>1182</v>
      </c>
      <c r="B49" s="1236" t="s">
        <v>607</v>
      </c>
      <c r="C49" s="1237">
        <v>1408</v>
      </c>
    </row>
    <row r="50" spans="1:3" ht="15">
      <c r="A50" s="1235" t="s">
        <v>1183</v>
      </c>
      <c r="B50" s="1236" t="s">
        <v>1184</v>
      </c>
      <c r="C50" s="1237">
        <v>1508</v>
      </c>
    </row>
    <row r="51" spans="1:3" ht="18.75" customHeight="1">
      <c r="A51" s="1233" t="s">
        <v>1185</v>
      </c>
      <c r="B51" s="1249" t="s">
        <v>466</v>
      </c>
      <c r="C51" s="1253" t="s">
        <v>1186</v>
      </c>
    </row>
    <row r="52" spans="1:3" ht="21" customHeight="1">
      <c r="A52" s="1233" t="s">
        <v>1187</v>
      </c>
      <c r="B52" s="6" t="s">
        <v>1188</v>
      </c>
      <c r="C52" s="1238">
        <v>18</v>
      </c>
    </row>
    <row r="53" spans="1:3" ht="42.75">
      <c r="A53" s="1291" t="s">
        <v>1189</v>
      </c>
      <c r="B53" s="1292" t="s">
        <v>1190</v>
      </c>
      <c r="C53" s="1254" t="s">
        <v>1191</v>
      </c>
    </row>
    <row r="54" spans="1:3" ht="42.75">
      <c r="A54" s="1291"/>
      <c r="B54" s="1292"/>
      <c r="C54" s="1254" t="s">
        <v>1192</v>
      </c>
    </row>
    <row r="55" spans="1:3" ht="18.6" customHeight="1">
      <c r="A55" s="1233" t="s">
        <v>1193</v>
      </c>
      <c r="B55" s="1255" t="s">
        <v>1194</v>
      </c>
      <c r="C55" s="1234" t="str">
        <f>A13&amp;"+"&amp;A18&amp;"+"&amp;A19&amp;"+"&amp;A26&amp;"+"&amp;A44&amp;"+"&amp;A45&amp;"+"&amp;A51&amp;"+"&amp;A52&amp;"+"&amp;A53</f>
        <v>(A)+(B)+(C)+(D)+(E)+(F)+(G)+(H)+(I)</v>
      </c>
    </row>
    <row r="56" ht="15">
      <c r="B56" s="1256"/>
    </row>
    <row r="57" ht="15">
      <c r="B57" s="1256"/>
    </row>
    <row r="58" ht="15">
      <c r="B58" s="1257" t="s">
        <v>1195</v>
      </c>
    </row>
    <row r="59" ht="15">
      <c r="B59" s="1257"/>
    </row>
    <row r="60" spans="1:3" ht="15">
      <c r="A60" s="1233" t="s">
        <v>1196</v>
      </c>
      <c r="B60" s="1257" t="s">
        <v>472</v>
      </c>
      <c r="C60" s="1234" t="str">
        <f>A61&amp;"+"&amp;A62&amp;"+"&amp;A63&amp;"+"&amp;A68&amp;"+"&amp;A69</f>
        <v>(K.1)+(K.2)+(K.3)+(K.8)+(K.9)</v>
      </c>
    </row>
    <row r="61" spans="1:3" ht="15">
      <c r="A61" s="1235" t="s">
        <v>1197</v>
      </c>
      <c r="B61" s="1236" t="s">
        <v>71</v>
      </c>
      <c r="C61" s="1258" t="s">
        <v>1198</v>
      </c>
    </row>
    <row r="62" spans="1:3" ht="15">
      <c r="A62" s="1235" t="s">
        <v>1199</v>
      </c>
      <c r="B62" s="1236" t="s">
        <v>72</v>
      </c>
      <c r="C62" s="1237">
        <v>2102</v>
      </c>
    </row>
    <row r="63" spans="1:3" ht="15">
      <c r="A63" s="1235" t="s">
        <v>1200</v>
      </c>
      <c r="B63" s="1236" t="s">
        <v>73</v>
      </c>
      <c r="C63" s="1259" t="str">
        <f>A64&amp;"+"&amp;A65&amp;"+"&amp;A66&amp;"+"&amp;A67</f>
        <v>(K.4)+(K.5)+(K.6)+(K.7)</v>
      </c>
    </row>
    <row r="64" spans="1:3" ht="15">
      <c r="A64" s="1235" t="s">
        <v>1201</v>
      </c>
      <c r="B64" s="1236" t="s">
        <v>1202</v>
      </c>
      <c r="C64" s="1260" t="s">
        <v>1203</v>
      </c>
    </row>
    <row r="65" spans="1:3" ht="15">
      <c r="A65" s="1235" t="s">
        <v>1204</v>
      </c>
      <c r="B65" s="1236" t="s">
        <v>1205</v>
      </c>
      <c r="C65" s="1260">
        <v>2103.03</v>
      </c>
    </row>
    <row r="66" spans="1:3" ht="15">
      <c r="A66" s="1235" t="s">
        <v>1206</v>
      </c>
      <c r="B66" s="1236" t="s">
        <v>1207</v>
      </c>
      <c r="C66" s="1260">
        <v>2103.05</v>
      </c>
    </row>
    <row r="67" spans="1:3" ht="15">
      <c r="A67" s="1235" t="s">
        <v>1208</v>
      </c>
      <c r="B67" s="1236" t="s">
        <v>1209</v>
      </c>
      <c r="C67" s="90" t="s">
        <v>1210</v>
      </c>
    </row>
    <row r="68" spans="1:3" ht="15">
      <c r="A68" s="1235" t="s">
        <v>1211</v>
      </c>
      <c r="B68" s="1236" t="s">
        <v>1212</v>
      </c>
      <c r="C68" s="1260">
        <v>2107</v>
      </c>
    </row>
    <row r="69" spans="1:3" ht="15">
      <c r="A69" s="1235" t="s">
        <v>1213</v>
      </c>
      <c r="B69" s="1236" t="s">
        <v>1214</v>
      </c>
      <c r="C69" s="1259" t="str">
        <f>A70&amp;"+"&amp;A71</f>
        <v>(K.10)+(K.11)</v>
      </c>
    </row>
    <row r="70" spans="1:3" ht="30">
      <c r="A70" s="1247" t="s">
        <v>1215</v>
      </c>
      <c r="B70" s="1261" t="s">
        <v>1216</v>
      </c>
      <c r="C70" s="1246" t="s">
        <v>1217</v>
      </c>
    </row>
    <row r="71" spans="1:3" ht="15">
      <c r="A71" s="1247" t="s">
        <v>1218</v>
      </c>
      <c r="B71" s="1261" t="s">
        <v>1219</v>
      </c>
      <c r="C71" s="1260">
        <v>2105</v>
      </c>
    </row>
    <row r="72" spans="1:3" ht="15">
      <c r="A72" s="1233" t="s">
        <v>1220</v>
      </c>
      <c r="B72" s="1257" t="s">
        <v>1221</v>
      </c>
      <c r="C72" s="1259" t="str">
        <f>A73&amp;"+"&amp;A74&amp;"+"&amp;A75</f>
        <v>(L.1)+(L.2)+(L.3)</v>
      </c>
    </row>
    <row r="73" spans="1:3" ht="15">
      <c r="A73" s="1235" t="s">
        <v>1222</v>
      </c>
      <c r="B73" s="1236" t="s">
        <v>71</v>
      </c>
      <c r="C73" s="1237">
        <v>2301</v>
      </c>
    </row>
    <row r="74" spans="1:3" ht="15">
      <c r="A74" s="1235" t="s">
        <v>1223</v>
      </c>
      <c r="B74" s="1236" t="s">
        <v>72</v>
      </c>
      <c r="C74" s="1237">
        <v>2302</v>
      </c>
    </row>
    <row r="75" spans="1:3" ht="15">
      <c r="A75" s="1235" t="s">
        <v>1224</v>
      </c>
      <c r="B75" s="1236" t="s">
        <v>73</v>
      </c>
      <c r="C75" s="1237">
        <v>2303</v>
      </c>
    </row>
    <row r="76" spans="1:3" ht="15">
      <c r="A76" s="1233" t="s">
        <v>1225</v>
      </c>
      <c r="B76" s="1257" t="s">
        <v>434</v>
      </c>
      <c r="C76" s="90" t="s">
        <v>1226</v>
      </c>
    </row>
    <row r="77" spans="1:3" ht="15">
      <c r="A77" s="1233" t="s">
        <v>1227</v>
      </c>
      <c r="B77" s="1257" t="s">
        <v>1228</v>
      </c>
      <c r="C77" s="1259" t="str">
        <f>A78&amp;"+"&amp;A79</f>
        <v>(N.1)+(N.2)</v>
      </c>
    </row>
    <row r="78" spans="1:3" ht="15">
      <c r="A78" s="1235" t="s">
        <v>1229</v>
      </c>
      <c r="B78" s="1237" t="s">
        <v>1230</v>
      </c>
      <c r="C78" s="90" t="s">
        <v>1231</v>
      </c>
    </row>
    <row r="79" spans="1:3" ht="15">
      <c r="A79" s="1235" t="s">
        <v>1232</v>
      </c>
      <c r="B79" s="1237" t="s">
        <v>1233</v>
      </c>
      <c r="C79" s="90" t="s">
        <v>1234</v>
      </c>
    </row>
    <row r="80" spans="1:3" ht="15">
      <c r="A80" s="1233" t="s">
        <v>1235</v>
      </c>
      <c r="B80" s="1257" t="s">
        <v>1236</v>
      </c>
      <c r="C80" s="1259" t="str">
        <f>A81&amp;"+"&amp;A82&amp;"+"&amp;A83</f>
        <v>(Ñ.1)+(Ñ.2)+(Ñ.3)</v>
      </c>
    </row>
    <row r="81" spans="1:3" ht="15">
      <c r="A81" s="1235" t="s">
        <v>1237</v>
      </c>
      <c r="B81" s="1226" t="s">
        <v>1238</v>
      </c>
      <c r="C81" s="1237">
        <v>2804</v>
      </c>
    </row>
    <row r="82" spans="1:3" ht="12.75" customHeight="1">
      <c r="A82" s="1235" t="s">
        <v>1239</v>
      </c>
      <c r="B82" s="1226" t="s">
        <v>1240</v>
      </c>
      <c r="C82" s="1237">
        <v>2805</v>
      </c>
    </row>
    <row r="83" spans="1:3" ht="15">
      <c r="A83" s="1235" t="s">
        <v>1241</v>
      </c>
      <c r="B83" s="1237" t="s">
        <v>1242</v>
      </c>
      <c r="C83" s="90" t="s">
        <v>1243</v>
      </c>
    </row>
    <row r="84" spans="1:3" ht="15">
      <c r="A84" s="1233" t="s">
        <v>1244</v>
      </c>
      <c r="B84" s="1257" t="s">
        <v>1245</v>
      </c>
      <c r="C84" s="90" t="s">
        <v>1246</v>
      </c>
    </row>
    <row r="85" spans="1:3" ht="15">
      <c r="A85" s="1233" t="s">
        <v>1247</v>
      </c>
      <c r="B85" s="1257" t="s">
        <v>1248</v>
      </c>
      <c r="C85" s="1234" t="str">
        <f>A86&amp;"+"&amp;A87&amp;"+"&amp;A88&amp;"+"&amp;A89&amp;"+"&amp;A90&amp;"+"&amp;A91</f>
        <v>(P.1)+(P.2)+(P.3)+(P.4)+(P.5)+(P.6)</v>
      </c>
    </row>
    <row r="86" spans="1:3" ht="15">
      <c r="A86" s="1235" t="s">
        <v>1249</v>
      </c>
      <c r="B86" s="1237" t="s">
        <v>1250</v>
      </c>
      <c r="C86" s="90" t="s">
        <v>1251</v>
      </c>
    </row>
    <row r="87" spans="1:3" ht="15">
      <c r="A87" s="1235" t="s">
        <v>1252</v>
      </c>
      <c r="B87" s="1237" t="s">
        <v>1253</v>
      </c>
      <c r="C87" s="1237">
        <v>2308</v>
      </c>
    </row>
    <row r="88" spans="1:3" ht="15">
      <c r="A88" s="1235" t="s">
        <v>1254</v>
      </c>
      <c r="B88" s="1237" t="s">
        <v>462</v>
      </c>
      <c r="C88" s="1237">
        <v>2208</v>
      </c>
    </row>
    <row r="89" spans="1:3" ht="15">
      <c r="A89" s="1235" t="s">
        <v>1255</v>
      </c>
      <c r="B89" s="1237" t="s">
        <v>1256</v>
      </c>
      <c r="C89" s="90" t="s">
        <v>1257</v>
      </c>
    </row>
    <row r="90" spans="1:3" ht="15">
      <c r="A90" s="1235" t="s">
        <v>1258</v>
      </c>
      <c r="B90" s="1237" t="s">
        <v>1259</v>
      </c>
      <c r="C90" s="90" t="s">
        <v>1260</v>
      </c>
    </row>
    <row r="91" spans="1:3" ht="15">
      <c r="A91" s="1235" t="s">
        <v>1261</v>
      </c>
      <c r="B91" s="1237" t="s">
        <v>1262</v>
      </c>
      <c r="C91" s="1237">
        <v>2508</v>
      </c>
    </row>
    <row r="92" spans="1:3" ht="75">
      <c r="A92" s="1291" t="s">
        <v>1263</v>
      </c>
      <c r="B92" s="1292" t="s">
        <v>503</v>
      </c>
      <c r="C92" s="1262" t="s">
        <v>1264</v>
      </c>
    </row>
    <row r="93" spans="1:3" ht="45">
      <c r="A93" s="1291"/>
      <c r="B93" s="1292"/>
      <c r="C93" s="1262" t="s">
        <v>1265</v>
      </c>
    </row>
    <row r="94" spans="1:3" ht="8.45" customHeight="1">
      <c r="A94" s="1233"/>
      <c r="B94" s="1257"/>
      <c r="C94" s="1262"/>
    </row>
    <row r="95" spans="1:3" ht="15">
      <c r="A95" s="1233" t="s">
        <v>1266</v>
      </c>
      <c r="B95" s="1257" t="s">
        <v>1267</v>
      </c>
      <c r="C95" s="1259" t="str">
        <f>A96&amp;"+"&amp;A97</f>
        <v>(R.1)+(R.2)</v>
      </c>
    </row>
    <row r="96" spans="1:3" ht="15">
      <c r="A96" s="1235" t="s">
        <v>1268</v>
      </c>
      <c r="B96" s="1236" t="s">
        <v>1269</v>
      </c>
      <c r="C96" s="1237">
        <v>2701</v>
      </c>
    </row>
    <row r="97" spans="1:3" ht="15">
      <c r="A97" s="1235" t="s">
        <v>1270</v>
      </c>
      <c r="B97" s="1236" t="s">
        <v>1271</v>
      </c>
      <c r="C97" s="1260" t="s">
        <v>1272</v>
      </c>
    </row>
    <row r="98" spans="1:3" ht="15">
      <c r="A98" s="1233" t="s">
        <v>1273</v>
      </c>
      <c r="B98" s="1263" t="s">
        <v>1274</v>
      </c>
      <c r="C98" s="1264" t="s">
        <v>1275</v>
      </c>
    </row>
    <row r="99" spans="1:3" ht="6.6" customHeight="1">
      <c r="A99" s="1233"/>
      <c r="B99" s="1263"/>
      <c r="C99" s="1264"/>
    </row>
    <row r="100" spans="1:3" ht="15">
      <c r="A100" s="1233" t="s">
        <v>1276</v>
      </c>
      <c r="B100" s="1263" t="s">
        <v>508</v>
      </c>
      <c r="C100" s="1255" t="str">
        <f>A60&amp;"+"&amp;A72&amp;"+"&amp;A76&amp;"+"&amp;A77&amp;"+"&amp;A80&amp;"+"&amp;A84&amp;"+"&amp;A85&amp;"+"&amp;A92&amp;"+"&amp;A95&amp;"+"&amp;A98</f>
        <v>(K)+(L)+(M)+(N)+(Ñ)+(O)+(P)+(Q)+(R)+(S)</v>
      </c>
    </row>
    <row r="101" spans="1:3" ht="6" customHeight="1">
      <c r="A101" s="1233"/>
      <c r="B101" s="1263"/>
      <c r="C101" s="1255"/>
    </row>
    <row r="102" spans="1:3" ht="15">
      <c r="A102" s="1233" t="s">
        <v>1277</v>
      </c>
      <c r="B102" s="1263" t="s">
        <v>509</v>
      </c>
      <c r="C102" s="1265" t="str">
        <f>A103&amp;"+"&amp;A104&amp;"+"&amp;A105&amp;"+"&amp;A106&amp;"+"&amp;A107&amp;"+"&amp;A108</f>
        <v>(U.1)+(U.2)+(U.3)+(U.4)+(U.5)+(U.6)</v>
      </c>
    </row>
    <row r="103" spans="1:3" ht="15">
      <c r="A103" s="1235" t="s">
        <v>1278</v>
      </c>
      <c r="B103" s="1266" t="s">
        <v>1279</v>
      </c>
      <c r="C103" s="1264" t="s">
        <v>1280</v>
      </c>
    </row>
    <row r="104" spans="1:3" ht="15">
      <c r="A104" s="1235" t="s">
        <v>1281</v>
      </c>
      <c r="B104" s="1266" t="s">
        <v>1282</v>
      </c>
      <c r="C104" s="1267" t="s">
        <v>1283</v>
      </c>
    </row>
    <row r="105" spans="1:3" ht="15">
      <c r="A105" s="1235" t="s">
        <v>1284</v>
      </c>
      <c r="B105" s="1266" t="s">
        <v>1285</v>
      </c>
      <c r="C105" s="1264" t="s">
        <v>1286</v>
      </c>
    </row>
    <row r="106" spans="1:3" ht="15">
      <c r="A106" s="1235" t="s">
        <v>1287</v>
      </c>
      <c r="B106" s="1266" t="s">
        <v>1288</v>
      </c>
      <c r="C106" s="1264" t="s">
        <v>1289</v>
      </c>
    </row>
    <row r="107" spans="1:3" ht="15">
      <c r="A107" s="1235" t="s">
        <v>1290</v>
      </c>
      <c r="B107" s="1266" t="s">
        <v>1291</v>
      </c>
      <c r="C107" s="1264" t="s">
        <v>1292</v>
      </c>
    </row>
    <row r="108" spans="1:3" ht="15">
      <c r="A108" s="1235" t="s">
        <v>1293</v>
      </c>
      <c r="B108" s="1266" t="s">
        <v>1294</v>
      </c>
      <c r="C108" s="1264" t="s">
        <v>1295</v>
      </c>
    </row>
    <row r="109" spans="1:3" ht="15">
      <c r="A109" s="1233" t="s">
        <v>1296</v>
      </c>
      <c r="B109" s="1263" t="s">
        <v>516</v>
      </c>
      <c r="C109" s="1255" t="str">
        <f>A100&amp;"+"&amp;A102</f>
        <v>(T)+(U)</v>
      </c>
    </row>
    <row r="110" spans="1:3" ht="9.6" customHeight="1">
      <c r="A110" s="1233"/>
      <c r="B110" s="1263"/>
      <c r="C110" s="1255"/>
    </row>
    <row r="111" spans="1:3" ht="15">
      <c r="A111" s="1233" t="s">
        <v>1297</v>
      </c>
      <c r="B111" s="1257" t="s">
        <v>1298</v>
      </c>
      <c r="C111" s="1259" t="str">
        <f>A112&amp;"+"&amp;A113&amp;"+"&amp;A114&amp;"+"&amp;A115</f>
        <v>(W.1)+(W.2)+(W.3)+(W.4)</v>
      </c>
    </row>
    <row r="112" spans="1:3" ht="15">
      <c r="A112" s="1235" t="s">
        <v>1299</v>
      </c>
      <c r="B112" s="1236" t="s">
        <v>1269</v>
      </c>
      <c r="C112" s="90" t="s">
        <v>1300</v>
      </c>
    </row>
    <row r="113" spans="1:3" ht="15">
      <c r="A113" s="1235" t="s">
        <v>1301</v>
      </c>
      <c r="B113" s="1236" t="s">
        <v>1302</v>
      </c>
      <c r="C113" s="1237">
        <v>7205</v>
      </c>
    </row>
    <row r="114" spans="1:3" ht="15">
      <c r="A114" s="1235" t="s">
        <v>1303</v>
      </c>
      <c r="B114" s="1236" t="s">
        <v>1304</v>
      </c>
      <c r="C114" s="1237">
        <v>7206</v>
      </c>
    </row>
    <row r="115" spans="1:3" ht="15">
      <c r="A115" s="1235" t="s">
        <v>1305</v>
      </c>
      <c r="B115" s="1236" t="s">
        <v>1306</v>
      </c>
      <c r="C115" s="1260" t="s">
        <v>1307</v>
      </c>
    </row>
    <row r="116" spans="2:3" ht="15">
      <c r="B116" s="1236"/>
      <c r="C116" s="1260"/>
    </row>
    <row r="118" spans="1:4" ht="15">
      <c r="A118" s="1229"/>
      <c r="B118" s="1229"/>
      <c r="C118" s="1229"/>
      <c r="D118" s="1229"/>
    </row>
    <row r="119" spans="1:4" ht="15">
      <c r="A119" s="1268"/>
      <c r="B119" s="1293" t="s">
        <v>1308</v>
      </c>
      <c r="C119" s="1293"/>
      <c r="D119" s="1269"/>
    </row>
    <row r="120" spans="1:4" ht="13.5" thickBot="1">
      <c r="A120" s="1231"/>
      <c r="B120" s="1231"/>
      <c r="C120" s="1231"/>
      <c r="D120" s="1231"/>
    </row>
    <row r="121" spans="2:4" ht="15">
      <c r="B121" s="1270"/>
      <c r="C121" s="1271"/>
      <c r="D121" s="1272"/>
    </row>
    <row r="122" spans="1:3" ht="15">
      <c r="A122" s="1233" t="s">
        <v>1110</v>
      </c>
      <c r="B122" s="1257" t="s">
        <v>1309</v>
      </c>
      <c r="C122" s="1238" t="s">
        <v>1310</v>
      </c>
    </row>
    <row r="123" spans="1:3" ht="15">
      <c r="A123" s="1235" t="s">
        <v>1111</v>
      </c>
      <c r="B123" s="1236" t="s">
        <v>461</v>
      </c>
      <c r="C123" s="1237">
        <v>5101</v>
      </c>
    </row>
    <row r="124" spans="1:3" ht="15">
      <c r="A124" s="1235" t="s">
        <v>1113</v>
      </c>
      <c r="B124" s="1236" t="s">
        <v>605</v>
      </c>
      <c r="C124" s="1237">
        <v>5102</v>
      </c>
    </row>
    <row r="125" spans="1:3" ht="15">
      <c r="A125" s="1235" t="s">
        <v>1116</v>
      </c>
      <c r="B125" s="1236" t="s">
        <v>606</v>
      </c>
      <c r="C125" s="1237">
        <v>5103</v>
      </c>
    </row>
    <row r="126" spans="1:3" ht="15">
      <c r="A126" s="1235" t="s">
        <v>1118</v>
      </c>
      <c r="B126" s="1236" t="s">
        <v>1311</v>
      </c>
      <c r="C126" s="1237" t="s">
        <v>1312</v>
      </c>
    </row>
    <row r="127" spans="1:3" ht="15">
      <c r="A127" s="1235" t="s">
        <v>1313</v>
      </c>
      <c r="B127" s="1236" t="s">
        <v>1314</v>
      </c>
      <c r="C127" s="1237" t="s">
        <v>1315</v>
      </c>
    </row>
    <row r="128" spans="1:3" ht="15">
      <c r="A128" s="1235" t="s">
        <v>1316</v>
      </c>
      <c r="B128" s="1236" t="s">
        <v>1317</v>
      </c>
      <c r="C128" s="1237" t="s">
        <v>1318</v>
      </c>
    </row>
    <row r="129" spans="1:3" ht="15">
      <c r="A129" s="1235" t="s">
        <v>1319</v>
      </c>
      <c r="B129" s="1236" t="s">
        <v>1320</v>
      </c>
      <c r="C129" s="1237" t="s">
        <v>1321</v>
      </c>
    </row>
    <row r="130" spans="1:3" ht="15">
      <c r="A130" s="1235" t="s">
        <v>1322</v>
      </c>
      <c r="B130" s="1236" t="s">
        <v>1323</v>
      </c>
      <c r="C130" s="1237" t="s">
        <v>1324</v>
      </c>
    </row>
    <row r="131" spans="1:3" ht="15">
      <c r="A131" s="1235" t="s">
        <v>1325</v>
      </c>
      <c r="B131" s="1236" t="s">
        <v>603</v>
      </c>
      <c r="C131" s="1237" t="s">
        <v>1326</v>
      </c>
    </row>
    <row r="132" spans="1:3" ht="9" customHeight="1">
      <c r="A132" s="1273"/>
      <c r="B132" s="1274"/>
      <c r="C132" s="1237"/>
    </row>
    <row r="133" spans="1:3" ht="15">
      <c r="A133" s="1233" t="s">
        <v>1120</v>
      </c>
      <c r="B133" s="1257" t="s">
        <v>1327</v>
      </c>
      <c r="C133" s="1238" t="s">
        <v>1328</v>
      </c>
    </row>
    <row r="134" spans="1:3" ht="15">
      <c r="A134" s="1235" t="s">
        <v>1329</v>
      </c>
      <c r="B134" s="1236" t="s">
        <v>703</v>
      </c>
      <c r="C134" s="1237">
        <v>4101</v>
      </c>
    </row>
    <row r="135" spans="1:3" ht="15">
      <c r="A135" s="1235" t="s">
        <v>1330</v>
      </c>
      <c r="B135" s="1236" t="s">
        <v>605</v>
      </c>
      <c r="C135" s="1237">
        <v>4102</v>
      </c>
    </row>
    <row r="136" spans="1:3" ht="15">
      <c r="A136" s="1235" t="s">
        <v>1331</v>
      </c>
      <c r="B136" s="1236" t="s">
        <v>1332</v>
      </c>
      <c r="C136" s="1237">
        <v>4103</v>
      </c>
    </row>
    <row r="137" spans="1:3" ht="15">
      <c r="A137" s="1235" t="s">
        <v>1333</v>
      </c>
      <c r="B137" s="1236" t="s">
        <v>705</v>
      </c>
      <c r="C137" s="1237" t="s">
        <v>1334</v>
      </c>
    </row>
    <row r="138" spans="1:3" ht="15">
      <c r="A138" s="1235" t="s">
        <v>1335</v>
      </c>
      <c r="B138" s="1236" t="s">
        <v>706</v>
      </c>
      <c r="C138" s="1237" t="s">
        <v>1336</v>
      </c>
    </row>
    <row r="139" spans="1:3" ht="15">
      <c r="A139" s="1235" t="s">
        <v>1337</v>
      </c>
      <c r="B139" s="1236" t="s">
        <v>707</v>
      </c>
      <c r="C139" s="1237" t="s">
        <v>1338</v>
      </c>
    </row>
    <row r="140" spans="1:3" ht="15">
      <c r="A140" s="1235" t="s">
        <v>1339</v>
      </c>
      <c r="B140" s="1236" t="s">
        <v>1340</v>
      </c>
      <c r="C140" s="1237" t="s">
        <v>1341</v>
      </c>
    </row>
    <row r="141" spans="1:3" ht="15">
      <c r="A141" s="1235" t="s">
        <v>1342</v>
      </c>
      <c r="B141" s="1236" t="s">
        <v>1343</v>
      </c>
      <c r="C141" s="1237" t="s">
        <v>1344</v>
      </c>
    </row>
    <row r="142" spans="1:3" ht="15">
      <c r="A142" s="1235" t="s">
        <v>1345</v>
      </c>
      <c r="B142" s="1236" t="s">
        <v>1346</v>
      </c>
      <c r="C142" s="1237">
        <v>4109.05</v>
      </c>
    </row>
    <row r="143" spans="1:3" ht="15">
      <c r="A143" s="1247" t="s">
        <v>1347</v>
      </c>
      <c r="B143" s="1236" t="s">
        <v>1348</v>
      </c>
      <c r="C143" s="1237" t="s">
        <v>1349</v>
      </c>
    </row>
    <row r="144" spans="1:3" ht="15">
      <c r="A144" s="1247" t="s">
        <v>1350</v>
      </c>
      <c r="B144" s="1236" t="s">
        <v>1351</v>
      </c>
      <c r="C144" s="1237" t="s">
        <v>1352</v>
      </c>
    </row>
    <row r="145" spans="1:3" ht="15">
      <c r="A145" s="1247" t="s">
        <v>1353</v>
      </c>
      <c r="B145" s="1236" t="s">
        <v>603</v>
      </c>
      <c r="C145" s="1237" t="s">
        <v>1354</v>
      </c>
    </row>
    <row r="146" spans="1:3" ht="9" customHeight="1">
      <c r="A146" s="1273"/>
      <c r="B146" s="1270"/>
      <c r="C146" s="1237"/>
    </row>
    <row r="147" spans="1:3" ht="15">
      <c r="A147" s="1275" t="s">
        <v>1121</v>
      </c>
      <c r="B147" s="1257" t="s">
        <v>544</v>
      </c>
      <c r="C147" s="1238" t="s">
        <v>1355</v>
      </c>
    </row>
    <row r="148" spans="1:3" ht="15">
      <c r="A148" s="1233" t="s">
        <v>1139</v>
      </c>
      <c r="B148" s="1236" t="s">
        <v>1356</v>
      </c>
      <c r="C148" s="1237" t="s">
        <v>1357</v>
      </c>
    </row>
    <row r="149" spans="1:3" ht="9" customHeight="1">
      <c r="A149" s="1235"/>
      <c r="B149" s="1236"/>
      <c r="C149" s="1237"/>
    </row>
    <row r="150" spans="1:3" ht="15">
      <c r="A150" s="1275" t="s">
        <v>1175</v>
      </c>
      <c r="B150" s="1257" t="s">
        <v>546</v>
      </c>
      <c r="C150" s="1238" t="s">
        <v>1358</v>
      </c>
    </row>
    <row r="151" spans="1:3" ht="9" customHeight="1">
      <c r="A151" s="1276"/>
      <c r="B151" s="1257"/>
      <c r="C151" s="1237"/>
    </row>
    <row r="152" spans="1:3" ht="15">
      <c r="A152" s="1233" t="s">
        <v>1177</v>
      </c>
      <c r="B152" s="1257" t="s">
        <v>547</v>
      </c>
      <c r="C152" s="1238" t="s">
        <v>1359</v>
      </c>
    </row>
    <row r="153" spans="1:3" ht="15">
      <c r="A153" s="1235" t="s">
        <v>1179</v>
      </c>
      <c r="B153" s="1236" t="s">
        <v>1360</v>
      </c>
      <c r="C153" s="1237">
        <v>5105</v>
      </c>
    </row>
    <row r="154" spans="1:3" ht="15">
      <c r="A154" s="1235" t="s">
        <v>1180</v>
      </c>
      <c r="B154" s="1236" t="s">
        <v>1269</v>
      </c>
      <c r="C154" s="1237">
        <v>5201</v>
      </c>
    </row>
    <row r="155" spans="1:3" ht="15">
      <c r="A155" s="1235" t="s">
        <v>1181</v>
      </c>
      <c r="B155" s="1236" t="s">
        <v>1361</v>
      </c>
      <c r="C155" s="1237" t="s">
        <v>1362</v>
      </c>
    </row>
    <row r="156" spans="1:3" ht="15">
      <c r="A156" s="1235" t="s">
        <v>1182</v>
      </c>
      <c r="B156" s="1236" t="s">
        <v>1363</v>
      </c>
      <c r="C156" s="1237" t="s">
        <v>1364</v>
      </c>
    </row>
    <row r="157" spans="1:3" ht="9" customHeight="1">
      <c r="A157" s="1235"/>
      <c r="B157" s="1236"/>
      <c r="C157" s="1237"/>
    </row>
    <row r="158" spans="1:3" ht="15">
      <c r="A158" s="1233" t="s">
        <v>1185</v>
      </c>
      <c r="B158" s="1257" t="s">
        <v>552</v>
      </c>
      <c r="C158" s="1238" t="s">
        <v>1365</v>
      </c>
    </row>
    <row r="159" spans="1:3" ht="15">
      <c r="A159" s="1235" t="s">
        <v>1366</v>
      </c>
      <c r="B159" s="1236" t="s">
        <v>1367</v>
      </c>
      <c r="C159" s="1237">
        <v>4105</v>
      </c>
    </row>
    <row r="160" spans="1:3" ht="15">
      <c r="A160" s="1235" t="s">
        <v>1368</v>
      </c>
      <c r="B160" s="1236" t="s">
        <v>1369</v>
      </c>
      <c r="C160" s="1237" t="s">
        <v>1370</v>
      </c>
    </row>
    <row r="161" spans="1:3" ht="15">
      <c r="A161" s="1235" t="s">
        <v>1371</v>
      </c>
      <c r="B161" s="1236" t="s">
        <v>1361</v>
      </c>
      <c r="C161" s="1237" t="s">
        <v>1372</v>
      </c>
    </row>
    <row r="162" spans="1:3" ht="15">
      <c r="A162" s="1235" t="s">
        <v>1373</v>
      </c>
      <c r="B162" s="1236" t="s">
        <v>1374</v>
      </c>
      <c r="C162" s="1237" t="s">
        <v>1375</v>
      </c>
    </row>
    <row r="163" spans="1:3" ht="9" customHeight="1">
      <c r="A163" s="1235"/>
      <c r="B163" s="1236"/>
      <c r="C163" s="1237"/>
    </row>
    <row r="164" spans="1:3" ht="15">
      <c r="A164" s="1233" t="s">
        <v>1189</v>
      </c>
      <c r="B164" s="1257" t="s">
        <v>1376</v>
      </c>
      <c r="C164" s="1237" t="s">
        <v>1377</v>
      </c>
    </row>
    <row r="165" spans="1:3" ht="9" customHeight="1">
      <c r="A165" s="1233"/>
      <c r="B165" s="1257"/>
      <c r="C165" s="1237"/>
    </row>
    <row r="166" spans="1:3" ht="15">
      <c r="A166" s="1233" t="s">
        <v>1193</v>
      </c>
      <c r="B166" s="1257" t="s">
        <v>556</v>
      </c>
      <c r="C166" s="1238" t="s">
        <v>1378</v>
      </c>
    </row>
    <row r="167" spans="1:3" ht="9" customHeight="1">
      <c r="A167" s="1233"/>
      <c r="B167" s="1257"/>
      <c r="C167" s="1237"/>
    </row>
    <row r="168" spans="1:3" ht="15">
      <c r="A168" s="1233" t="s">
        <v>1196</v>
      </c>
      <c r="B168" s="1257" t="s">
        <v>1379</v>
      </c>
      <c r="C168" s="1238" t="s">
        <v>1380</v>
      </c>
    </row>
    <row r="169" spans="1:3" ht="15">
      <c r="A169" s="1235" t="s">
        <v>1197</v>
      </c>
      <c r="B169" s="1236" t="s">
        <v>1381</v>
      </c>
      <c r="C169" s="1237">
        <v>4501</v>
      </c>
    </row>
    <row r="170" spans="1:3" ht="15">
      <c r="A170" s="1235" t="s">
        <v>1199</v>
      </c>
      <c r="B170" s="1236" t="s">
        <v>1382</v>
      </c>
      <c r="C170" s="1237">
        <v>4502</v>
      </c>
    </row>
    <row r="171" spans="1:3" ht="15">
      <c r="A171" s="1235" t="s">
        <v>1200</v>
      </c>
      <c r="B171" s="1236" t="s">
        <v>1383</v>
      </c>
      <c r="C171" s="1237">
        <v>4503</v>
      </c>
    </row>
    <row r="172" spans="1:3" ht="15">
      <c r="A172" s="1235" t="s">
        <v>1201</v>
      </c>
      <c r="B172" s="1236" t="s">
        <v>1384</v>
      </c>
      <c r="C172" s="1237">
        <v>4504</v>
      </c>
    </row>
    <row r="173" spans="1:3" ht="9" customHeight="1">
      <c r="A173" s="1235"/>
      <c r="B173" s="1236"/>
      <c r="C173" s="1237"/>
    </row>
    <row r="174" spans="1:3" ht="15">
      <c r="A174" s="1233" t="s">
        <v>1220</v>
      </c>
      <c r="B174" s="1257" t="s">
        <v>562</v>
      </c>
      <c r="C174" s="1238" t="s">
        <v>1385</v>
      </c>
    </row>
    <row r="175" spans="1:3" ht="9" customHeight="1">
      <c r="A175" s="1233"/>
      <c r="B175" s="1257"/>
      <c r="C175" s="1237"/>
    </row>
    <row r="176" spans="1:3" ht="15">
      <c r="A176" s="1233" t="s">
        <v>1225</v>
      </c>
      <c r="B176" s="1257" t="s">
        <v>1386</v>
      </c>
      <c r="C176" s="1238" t="s">
        <v>1387</v>
      </c>
    </row>
    <row r="177" spans="1:3" ht="15">
      <c r="A177" s="1235" t="s">
        <v>1388</v>
      </c>
      <c r="B177" s="1236" t="s">
        <v>1389</v>
      </c>
      <c r="C177" s="1237" t="s">
        <v>1390</v>
      </c>
    </row>
    <row r="178" spans="1:3" ht="15">
      <c r="A178" s="1235" t="s">
        <v>1391</v>
      </c>
      <c r="B178" s="1236" t="s">
        <v>1392</v>
      </c>
      <c r="C178" s="1237" t="s">
        <v>1393</v>
      </c>
    </row>
    <row r="179" spans="1:3" ht="15">
      <c r="A179" s="1235" t="s">
        <v>1394</v>
      </c>
      <c r="B179" s="1236" t="s">
        <v>1395</v>
      </c>
      <c r="C179" s="1237" t="s">
        <v>1396</v>
      </c>
    </row>
    <row r="180" spans="1:3" ht="15">
      <c r="A180" s="1235" t="s">
        <v>1397</v>
      </c>
      <c r="B180" s="1236" t="s">
        <v>1398</v>
      </c>
      <c r="C180" s="1237" t="s">
        <v>1399</v>
      </c>
    </row>
    <row r="181" spans="1:3" ht="15">
      <c r="A181" s="1235" t="s">
        <v>1400</v>
      </c>
      <c r="B181" s="1236" t="s">
        <v>1271</v>
      </c>
      <c r="C181" s="1237" t="s">
        <v>1401</v>
      </c>
    </row>
    <row r="182" spans="1:3" ht="15">
      <c r="A182" s="1235" t="s">
        <v>1402</v>
      </c>
      <c r="B182" s="1236" t="s">
        <v>1403</v>
      </c>
      <c r="C182" s="1237" t="s">
        <v>1404</v>
      </c>
    </row>
    <row r="183" spans="1:3" ht="15">
      <c r="A183" s="1235" t="s">
        <v>1405</v>
      </c>
      <c r="B183" s="1236" t="s">
        <v>1406</v>
      </c>
      <c r="C183" s="1237" t="s">
        <v>1407</v>
      </c>
    </row>
    <row r="184" spans="1:3" ht="9" customHeight="1">
      <c r="A184" s="1235"/>
      <c r="B184" s="1236"/>
      <c r="C184" s="1237"/>
    </row>
    <row r="185" spans="1:3" ht="15">
      <c r="A185" s="1233" t="s">
        <v>1227</v>
      </c>
      <c r="B185" s="1257" t="s">
        <v>1408</v>
      </c>
      <c r="C185" s="1238" t="s">
        <v>1409</v>
      </c>
    </row>
    <row r="186" spans="1:3" ht="9" customHeight="1">
      <c r="A186" s="1233"/>
      <c r="B186" s="1257"/>
      <c r="C186" s="1237"/>
    </row>
    <row r="187" spans="1:3" ht="15">
      <c r="A187" s="1233" t="s">
        <v>1244</v>
      </c>
      <c r="B187" s="1257" t="s">
        <v>1410</v>
      </c>
      <c r="C187" s="1238" t="s">
        <v>1411</v>
      </c>
    </row>
    <row r="188" spans="1:3" ht="9" customHeight="1">
      <c r="A188" s="1233"/>
      <c r="B188" s="1257"/>
      <c r="C188" s="1237"/>
    </row>
    <row r="189" spans="1:3" ht="15">
      <c r="A189" s="1275" t="s">
        <v>1247</v>
      </c>
      <c r="B189" s="1257" t="s">
        <v>573</v>
      </c>
      <c r="C189" s="1238">
        <v>6801</v>
      </c>
    </row>
    <row r="190" spans="1:3" ht="9" customHeight="1">
      <c r="A190" s="1275"/>
      <c r="B190" s="1257"/>
      <c r="C190" s="1237"/>
    </row>
    <row r="191" spans="1:3" ht="15">
      <c r="A191" s="1277" t="s">
        <v>1263</v>
      </c>
      <c r="B191" s="1257" t="s">
        <v>574</v>
      </c>
      <c r="C191" s="1238" t="s">
        <v>1412</v>
      </c>
    </row>
    <row r="192" spans="1:4" ht="15">
      <c r="A192" s="1273"/>
      <c r="B192" s="1270"/>
      <c r="C192" s="1270"/>
      <c r="D192" s="1270"/>
    </row>
    <row r="193" spans="1:4" ht="15">
      <c r="A193" s="1273" t="s">
        <v>1413</v>
      </c>
      <c r="B193" s="1270"/>
      <c r="C193" s="1270"/>
      <c r="D193" s="1270"/>
    </row>
    <row r="194" spans="1:4" ht="15">
      <c r="A194" s="1273"/>
      <c r="B194" s="1270" t="s">
        <v>1414</v>
      </c>
      <c r="C194" s="1270"/>
      <c r="D194" s="1270"/>
    </row>
    <row r="195" spans="1:4" ht="15">
      <c r="A195" s="1273"/>
      <c r="B195" s="1270" t="s">
        <v>1415</v>
      </c>
      <c r="D195" s="1270"/>
    </row>
    <row r="196" spans="2:4" ht="15">
      <c r="B196" s="1270" t="s">
        <v>1416</v>
      </c>
      <c r="D196" s="1270"/>
    </row>
    <row r="197" spans="2:3" ht="15">
      <c r="B197" s="1270" t="s">
        <v>1417</v>
      </c>
      <c r="C197" s="1278"/>
    </row>
    <row r="198" spans="2:3" ht="15">
      <c r="B198" s="1279"/>
      <c r="C198" s="1278"/>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8" bestFit="1" customWidth="1"/>
    <col min="2" max="2" width="24.7109375" style="668" customWidth="1"/>
    <col min="3" max="3" width="23.00390625" style="668" customWidth="1"/>
    <col min="4" max="4" width="21.140625" style="668" customWidth="1"/>
    <col min="5" max="5" width="19.140625" style="668" customWidth="1"/>
    <col min="6" max="6" width="19.140625" style="1201" customWidth="1"/>
    <col min="7" max="256" width="10.8515625" style="668" customWidth="1"/>
    <col min="257" max="257" width="33.7109375" style="668" customWidth="1"/>
    <col min="258" max="258" width="24.7109375" style="668" customWidth="1"/>
    <col min="259" max="259" width="23.00390625" style="668" customWidth="1"/>
    <col min="260" max="260" width="21.140625" style="668" customWidth="1"/>
    <col min="261" max="262" width="19.140625" style="668" customWidth="1"/>
    <col min="263" max="512" width="10.8515625" style="668" customWidth="1"/>
    <col min="513" max="513" width="33.7109375" style="668" customWidth="1"/>
    <col min="514" max="514" width="24.7109375" style="668" customWidth="1"/>
    <col min="515" max="515" width="23.00390625" style="668" customWidth="1"/>
    <col min="516" max="516" width="21.140625" style="668" customWidth="1"/>
    <col min="517" max="518" width="19.140625" style="668" customWidth="1"/>
    <col min="519" max="768" width="10.8515625" style="668" customWidth="1"/>
    <col min="769" max="769" width="33.7109375" style="668" customWidth="1"/>
    <col min="770" max="770" width="24.7109375" style="668" customWidth="1"/>
    <col min="771" max="771" width="23.00390625" style="668" customWidth="1"/>
    <col min="772" max="772" width="21.140625" style="668" customWidth="1"/>
    <col min="773" max="774" width="19.140625" style="668" customWidth="1"/>
    <col min="775" max="1024" width="10.8515625" style="668" customWidth="1"/>
    <col min="1025" max="1025" width="33.7109375" style="668" customWidth="1"/>
    <col min="1026" max="1026" width="24.7109375" style="668" customWidth="1"/>
    <col min="1027" max="1027" width="23.00390625" style="668" customWidth="1"/>
    <col min="1028" max="1028" width="21.140625" style="668" customWidth="1"/>
    <col min="1029" max="1030" width="19.140625" style="668" customWidth="1"/>
    <col min="1031" max="1280" width="10.8515625" style="668" customWidth="1"/>
    <col min="1281" max="1281" width="33.7109375" style="668" customWidth="1"/>
    <col min="1282" max="1282" width="24.7109375" style="668" customWidth="1"/>
    <col min="1283" max="1283" width="23.00390625" style="668" customWidth="1"/>
    <col min="1284" max="1284" width="21.140625" style="668" customWidth="1"/>
    <col min="1285" max="1286" width="19.140625" style="668" customWidth="1"/>
    <col min="1287" max="1536" width="10.8515625" style="668" customWidth="1"/>
    <col min="1537" max="1537" width="33.7109375" style="668" customWidth="1"/>
    <col min="1538" max="1538" width="24.7109375" style="668" customWidth="1"/>
    <col min="1539" max="1539" width="23.00390625" style="668" customWidth="1"/>
    <col min="1540" max="1540" width="21.140625" style="668" customWidth="1"/>
    <col min="1541" max="1542" width="19.140625" style="668" customWidth="1"/>
    <col min="1543" max="1792" width="10.8515625" style="668" customWidth="1"/>
    <col min="1793" max="1793" width="33.7109375" style="668" customWidth="1"/>
    <col min="1794" max="1794" width="24.7109375" style="668" customWidth="1"/>
    <col min="1795" max="1795" width="23.00390625" style="668" customWidth="1"/>
    <col min="1796" max="1796" width="21.140625" style="668" customWidth="1"/>
    <col min="1797" max="1798" width="19.140625" style="668" customWidth="1"/>
    <col min="1799" max="2048" width="10.8515625" style="668" customWidth="1"/>
    <col min="2049" max="2049" width="33.7109375" style="668" customWidth="1"/>
    <col min="2050" max="2050" width="24.7109375" style="668" customWidth="1"/>
    <col min="2051" max="2051" width="23.00390625" style="668" customWidth="1"/>
    <col min="2052" max="2052" width="21.140625" style="668" customWidth="1"/>
    <col min="2053" max="2054" width="19.140625" style="668" customWidth="1"/>
    <col min="2055" max="2304" width="10.8515625" style="668" customWidth="1"/>
    <col min="2305" max="2305" width="33.7109375" style="668" customWidth="1"/>
    <col min="2306" max="2306" width="24.7109375" style="668" customWidth="1"/>
    <col min="2307" max="2307" width="23.00390625" style="668" customWidth="1"/>
    <col min="2308" max="2308" width="21.140625" style="668" customWidth="1"/>
    <col min="2309" max="2310" width="19.140625" style="668" customWidth="1"/>
    <col min="2311" max="2560" width="10.8515625" style="668" customWidth="1"/>
    <col min="2561" max="2561" width="33.7109375" style="668" customWidth="1"/>
    <col min="2562" max="2562" width="24.7109375" style="668" customWidth="1"/>
    <col min="2563" max="2563" width="23.00390625" style="668" customWidth="1"/>
    <col min="2564" max="2564" width="21.140625" style="668" customWidth="1"/>
    <col min="2565" max="2566" width="19.140625" style="668" customWidth="1"/>
    <col min="2567" max="2816" width="10.8515625" style="668" customWidth="1"/>
    <col min="2817" max="2817" width="33.7109375" style="668" customWidth="1"/>
    <col min="2818" max="2818" width="24.7109375" style="668" customWidth="1"/>
    <col min="2819" max="2819" width="23.00390625" style="668" customWidth="1"/>
    <col min="2820" max="2820" width="21.140625" style="668" customWidth="1"/>
    <col min="2821" max="2822" width="19.140625" style="668" customWidth="1"/>
    <col min="2823" max="3072" width="10.8515625" style="668" customWidth="1"/>
    <col min="3073" max="3073" width="33.7109375" style="668" customWidth="1"/>
    <col min="3074" max="3074" width="24.7109375" style="668" customWidth="1"/>
    <col min="3075" max="3075" width="23.00390625" style="668" customWidth="1"/>
    <col min="3076" max="3076" width="21.140625" style="668" customWidth="1"/>
    <col min="3077" max="3078" width="19.140625" style="668" customWidth="1"/>
    <col min="3079" max="3328" width="10.8515625" style="668" customWidth="1"/>
    <col min="3329" max="3329" width="33.7109375" style="668" customWidth="1"/>
    <col min="3330" max="3330" width="24.7109375" style="668" customWidth="1"/>
    <col min="3331" max="3331" width="23.00390625" style="668" customWidth="1"/>
    <col min="3332" max="3332" width="21.140625" style="668" customWidth="1"/>
    <col min="3333" max="3334" width="19.140625" style="668" customWidth="1"/>
    <col min="3335" max="3584" width="10.8515625" style="668" customWidth="1"/>
    <col min="3585" max="3585" width="33.7109375" style="668" customWidth="1"/>
    <col min="3586" max="3586" width="24.7109375" style="668" customWidth="1"/>
    <col min="3587" max="3587" width="23.00390625" style="668" customWidth="1"/>
    <col min="3588" max="3588" width="21.140625" style="668" customWidth="1"/>
    <col min="3589" max="3590" width="19.140625" style="668" customWidth="1"/>
    <col min="3591" max="3840" width="10.8515625" style="668" customWidth="1"/>
    <col min="3841" max="3841" width="33.7109375" style="668" customWidth="1"/>
    <col min="3842" max="3842" width="24.7109375" style="668" customWidth="1"/>
    <col min="3843" max="3843" width="23.00390625" style="668" customWidth="1"/>
    <col min="3844" max="3844" width="21.140625" style="668" customWidth="1"/>
    <col min="3845" max="3846" width="19.140625" style="668" customWidth="1"/>
    <col min="3847" max="4096" width="10.8515625" style="668" customWidth="1"/>
    <col min="4097" max="4097" width="33.7109375" style="668" customWidth="1"/>
    <col min="4098" max="4098" width="24.7109375" style="668" customWidth="1"/>
    <col min="4099" max="4099" width="23.00390625" style="668" customWidth="1"/>
    <col min="4100" max="4100" width="21.140625" style="668" customWidth="1"/>
    <col min="4101" max="4102" width="19.140625" style="668" customWidth="1"/>
    <col min="4103" max="4352" width="10.8515625" style="668" customWidth="1"/>
    <col min="4353" max="4353" width="33.7109375" style="668" customWidth="1"/>
    <col min="4354" max="4354" width="24.7109375" style="668" customWidth="1"/>
    <col min="4355" max="4355" width="23.00390625" style="668" customWidth="1"/>
    <col min="4356" max="4356" width="21.140625" style="668" customWidth="1"/>
    <col min="4357" max="4358" width="19.140625" style="668" customWidth="1"/>
    <col min="4359" max="4608" width="10.8515625" style="668" customWidth="1"/>
    <col min="4609" max="4609" width="33.7109375" style="668" customWidth="1"/>
    <col min="4610" max="4610" width="24.7109375" style="668" customWidth="1"/>
    <col min="4611" max="4611" width="23.00390625" style="668" customWidth="1"/>
    <col min="4612" max="4612" width="21.140625" style="668" customWidth="1"/>
    <col min="4613" max="4614" width="19.140625" style="668" customWidth="1"/>
    <col min="4615" max="4864" width="10.8515625" style="668" customWidth="1"/>
    <col min="4865" max="4865" width="33.7109375" style="668" customWidth="1"/>
    <col min="4866" max="4866" width="24.7109375" style="668" customWidth="1"/>
    <col min="4867" max="4867" width="23.00390625" style="668" customWidth="1"/>
    <col min="4868" max="4868" width="21.140625" style="668" customWidth="1"/>
    <col min="4869" max="4870" width="19.140625" style="668" customWidth="1"/>
    <col min="4871" max="5120" width="10.8515625" style="668" customWidth="1"/>
    <col min="5121" max="5121" width="33.7109375" style="668" customWidth="1"/>
    <col min="5122" max="5122" width="24.7109375" style="668" customWidth="1"/>
    <col min="5123" max="5123" width="23.00390625" style="668" customWidth="1"/>
    <col min="5124" max="5124" width="21.140625" style="668" customWidth="1"/>
    <col min="5125" max="5126" width="19.140625" style="668" customWidth="1"/>
    <col min="5127" max="5376" width="10.8515625" style="668" customWidth="1"/>
    <col min="5377" max="5377" width="33.7109375" style="668" customWidth="1"/>
    <col min="5378" max="5378" width="24.7109375" style="668" customWidth="1"/>
    <col min="5379" max="5379" width="23.00390625" style="668" customWidth="1"/>
    <col min="5380" max="5380" width="21.140625" style="668" customWidth="1"/>
    <col min="5381" max="5382" width="19.140625" style="668" customWidth="1"/>
    <col min="5383" max="5632" width="10.8515625" style="668" customWidth="1"/>
    <col min="5633" max="5633" width="33.7109375" style="668" customWidth="1"/>
    <col min="5634" max="5634" width="24.7109375" style="668" customWidth="1"/>
    <col min="5635" max="5635" width="23.00390625" style="668" customWidth="1"/>
    <col min="5636" max="5636" width="21.140625" style="668" customWidth="1"/>
    <col min="5637" max="5638" width="19.140625" style="668" customWidth="1"/>
    <col min="5639" max="5888" width="10.8515625" style="668" customWidth="1"/>
    <col min="5889" max="5889" width="33.7109375" style="668" customWidth="1"/>
    <col min="5890" max="5890" width="24.7109375" style="668" customWidth="1"/>
    <col min="5891" max="5891" width="23.00390625" style="668" customWidth="1"/>
    <col min="5892" max="5892" width="21.140625" style="668" customWidth="1"/>
    <col min="5893" max="5894" width="19.140625" style="668" customWidth="1"/>
    <col min="5895" max="6144" width="10.8515625" style="668" customWidth="1"/>
    <col min="6145" max="6145" width="33.7109375" style="668" customWidth="1"/>
    <col min="6146" max="6146" width="24.7109375" style="668" customWidth="1"/>
    <col min="6147" max="6147" width="23.00390625" style="668" customWidth="1"/>
    <col min="6148" max="6148" width="21.140625" style="668" customWidth="1"/>
    <col min="6149" max="6150" width="19.140625" style="668" customWidth="1"/>
    <col min="6151" max="6400" width="10.8515625" style="668" customWidth="1"/>
    <col min="6401" max="6401" width="33.7109375" style="668" customWidth="1"/>
    <col min="6402" max="6402" width="24.7109375" style="668" customWidth="1"/>
    <col min="6403" max="6403" width="23.00390625" style="668" customWidth="1"/>
    <col min="6404" max="6404" width="21.140625" style="668" customWidth="1"/>
    <col min="6405" max="6406" width="19.140625" style="668" customWidth="1"/>
    <col min="6407" max="6656" width="10.8515625" style="668" customWidth="1"/>
    <col min="6657" max="6657" width="33.7109375" style="668" customWidth="1"/>
    <col min="6658" max="6658" width="24.7109375" style="668" customWidth="1"/>
    <col min="6659" max="6659" width="23.00390625" style="668" customWidth="1"/>
    <col min="6660" max="6660" width="21.140625" style="668" customWidth="1"/>
    <col min="6661" max="6662" width="19.140625" style="668" customWidth="1"/>
    <col min="6663" max="6912" width="10.8515625" style="668" customWidth="1"/>
    <col min="6913" max="6913" width="33.7109375" style="668" customWidth="1"/>
    <col min="6914" max="6914" width="24.7109375" style="668" customWidth="1"/>
    <col min="6915" max="6915" width="23.00390625" style="668" customWidth="1"/>
    <col min="6916" max="6916" width="21.140625" style="668" customWidth="1"/>
    <col min="6917" max="6918" width="19.140625" style="668" customWidth="1"/>
    <col min="6919" max="7168" width="10.8515625" style="668" customWidth="1"/>
    <col min="7169" max="7169" width="33.7109375" style="668" customWidth="1"/>
    <col min="7170" max="7170" width="24.7109375" style="668" customWidth="1"/>
    <col min="7171" max="7171" width="23.00390625" style="668" customWidth="1"/>
    <col min="7172" max="7172" width="21.140625" style="668" customWidth="1"/>
    <col min="7173" max="7174" width="19.140625" style="668" customWidth="1"/>
    <col min="7175" max="7424" width="10.8515625" style="668" customWidth="1"/>
    <col min="7425" max="7425" width="33.7109375" style="668" customWidth="1"/>
    <col min="7426" max="7426" width="24.7109375" style="668" customWidth="1"/>
    <col min="7427" max="7427" width="23.00390625" style="668" customWidth="1"/>
    <col min="7428" max="7428" width="21.140625" style="668" customWidth="1"/>
    <col min="7429" max="7430" width="19.140625" style="668" customWidth="1"/>
    <col min="7431" max="7680" width="10.8515625" style="668" customWidth="1"/>
    <col min="7681" max="7681" width="33.7109375" style="668" customWidth="1"/>
    <col min="7682" max="7682" width="24.7109375" style="668" customWidth="1"/>
    <col min="7683" max="7683" width="23.00390625" style="668" customWidth="1"/>
    <col min="7684" max="7684" width="21.140625" style="668" customWidth="1"/>
    <col min="7685" max="7686" width="19.140625" style="668" customWidth="1"/>
    <col min="7687" max="7936" width="10.8515625" style="668" customWidth="1"/>
    <col min="7937" max="7937" width="33.7109375" style="668" customWidth="1"/>
    <col min="7938" max="7938" width="24.7109375" style="668" customWidth="1"/>
    <col min="7939" max="7939" width="23.00390625" style="668" customWidth="1"/>
    <col min="7940" max="7940" width="21.140625" style="668" customWidth="1"/>
    <col min="7941" max="7942" width="19.140625" style="668" customWidth="1"/>
    <col min="7943" max="8192" width="10.8515625" style="668" customWidth="1"/>
    <col min="8193" max="8193" width="33.7109375" style="668" customWidth="1"/>
    <col min="8194" max="8194" width="24.7109375" style="668" customWidth="1"/>
    <col min="8195" max="8195" width="23.00390625" style="668" customWidth="1"/>
    <col min="8196" max="8196" width="21.140625" style="668" customWidth="1"/>
    <col min="8197" max="8198" width="19.140625" style="668" customWidth="1"/>
    <col min="8199" max="8448" width="10.8515625" style="668" customWidth="1"/>
    <col min="8449" max="8449" width="33.7109375" style="668" customWidth="1"/>
    <col min="8450" max="8450" width="24.7109375" style="668" customWidth="1"/>
    <col min="8451" max="8451" width="23.00390625" style="668" customWidth="1"/>
    <col min="8452" max="8452" width="21.140625" style="668" customWidth="1"/>
    <col min="8453" max="8454" width="19.140625" style="668" customWidth="1"/>
    <col min="8455" max="8704" width="10.8515625" style="668" customWidth="1"/>
    <col min="8705" max="8705" width="33.7109375" style="668" customWidth="1"/>
    <col min="8706" max="8706" width="24.7109375" style="668" customWidth="1"/>
    <col min="8707" max="8707" width="23.00390625" style="668" customWidth="1"/>
    <col min="8708" max="8708" width="21.140625" style="668" customWidth="1"/>
    <col min="8709" max="8710" width="19.140625" style="668" customWidth="1"/>
    <col min="8711" max="8960" width="10.8515625" style="668" customWidth="1"/>
    <col min="8961" max="8961" width="33.7109375" style="668" customWidth="1"/>
    <col min="8962" max="8962" width="24.7109375" style="668" customWidth="1"/>
    <col min="8963" max="8963" width="23.00390625" style="668" customWidth="1"/>
    <col min="8964" max="8964" width="21.140625" style="668" customWidth="1"/>
    <col min="8965" max="8966" width="19.140625" style="668" customWidth="1"/>
    <col min="8967" max="9216" width="10.8515625" style="668" customWidth="1"/>
    <col min="9217" max="9217" width="33.7109375" style="668" customWidth="1"/>
    <col min="9218" max="9218" width="24.7109375" style="668" customWidth="1"/>
    <col min="9219" max="9219" width="23.00390625" style="668" customWidth="1"/>
    <col min="9220" max="9220" width="21.140625" style="668" customWidth="1"/>
    <col min="9221" max="9222" width="19.140625" style="668" customWidth="1"/>
    <col min="9223" max="9472" width="10.8515625" style="668" customWidth="1"/>
    <col min="9473" max="9473" width="33.7109375" style="668" customWidth="1"/>
    <col min="9474" max="9474" width="24.7109375" style="668" customWidth="1"/>
    <col min="9475" max="9475" width="23.00390625" style="668" customWidth="1"/>
    <col min="9476" max="9476" width="21.140625" style="668" customWidth="1"/>
    <col min="9477" max="9478" width="19.140625" style="668" customWidth="1"/>
    <col min="9479" max="9728" width="10.8515625" style="668" customWidth="1"/>
    <col min="9729" max="9729" width="33.7109375" style="668" customWidth="1"/>
    <col min="9730" max="9730" width="24.7109375" style="668" customWidth="1"/>
    <col min="9731" max="9731" width="23.00390625" style="668" customWidth="1"/>
    <col min="9732" max="9732" width="21.140625" style="668" customWidth="1"/>
    <col min="9733" max="9734" width="19.140625" style="668" customWidth="1"/>
    <col min="9735" max="9984" width="10.8515625" style="668" customWidth="1"/>
    <col min="9985" max="9985" width="33.7109375" style="668" customWidth="1"/>
    <col min="9986" max="9986" width="24.7109375" style="668" customWidth="1"/>
    <col min="9987" max="9987" width="23.00390625" style="668" customWidth="1"/>
    <col min="9988" max="9988" width="21.140625" style="668" customWidth="1"/>
    <col min="9989" max="9990" width="19.140625" style="668" customWidth="1"/>
    <col min="9991" max="10240" width="10.8515625" style="668" customWidth="1"/>
    <col min="10241" max="10241" width="33.7109375" style="668" customWidth="1"/>
    <col min="10242" max="10242" width="24.7109375" style="668" customWidth="1"/>
    <col min="10243" max="10243" width="23.00390625" style="668" customWidth="1"/>
    <col min="10244" max="10244" width="21.140625" style="668" customWidth="1"/>
    <col min="10245" max="10246" width="19.140625" style="668" customWidth="1"/>
    <col min="10247" max="10496" width="10.8515625" style="668" customWidth="1"/>
    <col min="10497" max="10497" width="33.7109375" style="668" customWidth="1"/>
    <col min="10498" max="10498" width="24.7109375" style="668" customWidth="1"/>
    <col min="10499" max="10499" width="23.00390625" style="668" customWidth="1"/>
    <col min="10500" max="10500" width="21.140625" style="668" customWidth="1"/>
    <col min="10501" max="10502" width="19.140625" style="668" customWidth="1"/>
    <col min="10503" max="10752" width="10.8515625" style="668" customWidth="1"/>
    <col min="10753" max="10753" width="33.7109375" style="668" customWidth="1"/>
    <col min="10754" max="10754" width="24.7109375" style="668" customWidth="1"/>
    <col min="10755" max="10755" width="23.00390625" style="668" customWidth="1"/>
    <col min="10756" max="10756" width="21.140625" style="668" customWidth="1"/>
    <col min="10757" max="10758" width="19.140625" style="668" customWidth="1"/>
    <col min="10759" max="11008" width="10.8515625" style="668" customWidth="1"/>
    <col min="11009" max="11009" width="33.7109375" style="668" customWidth="1"/>
    <col min="11010" max="11010" width="24.7109375" style="668" customWidth="1"/>
    <col min="11011" max="11011" width="23.00390625" style="668" customWidth="1"/>
    <col min="11012" max="11012" width="21.140625" style="668" customWidth="1"/>
    <col min="11013" max="11014" width="19.140625" style="668" customWidth="1"/>
    <col min="11015" max="11264" width="10.8515625" style="668" customWidth="1"/>
    <col min="11265" max="11265" width="33.7109375" style="668" customWidth="1"/>
    <col min="11266" max="11266" width="24.7109375" style="668" customWidth="1"/>
    <col min="11267" max="11267" width="23.00390625" style="668" customWidth="1"/>
    <col min="11268" max="11268" width="21.140625" style="668" customWidth="1"/>
    <col min="11269" max="11270" width="19.140625" style="668" customWidth="1"/>
    <col min="11271" max="11520" width="10.8515625" style="668" customWidth="1"/>
    <col min="11521" max="11521" width="33.7109375" style="668" customWidth="1"/>
    <col min="11522" max="11522" width="24.7109375" style="668" customWidth="1"/>
    <col min="11523" max="11523" width="23.00390625" style="668" customWidth="1"/>
    <col min="11524" max="11524" width="21.140625" style="668" customWidth="1"/>
    <col min="11525" max="11526" width="19.140625" style="668" customWidth="1"/>
    <col min="11527" max="11776" width="10.8515625" style="668" customWidth="1"/>
    <col min="11777" max="11777" width="33.7109375" style="668" customWidth="1"/>
    <col min="11778" max="11778" width="24.7109375" style="668" customWidth="1"/>
    <col min="11779" max="11779" width="23.00390625" style="668" customWidth="1"/>
    <col min="11780" max="11780" width="21.140625" style="668" customWidth="1"/>
    <col min="11781" max="11782" width="19.140625" style="668" customWidth="1"/>
    <col min="11783" max="12032" width="10.8515625" style="668" customWidth="1"/>
    <col min="12033" max="12033" width="33.7109375" style="668" customWidth="1"/>
    <col min="12034" max="12034" width="24.7109375" style="668" customWidth="1"/>
    <col min="12035" max="12035" width="23.00390625" style="668" customWidth="1"/>
    <col min="12036" max="12036" width="21.140625" style="668" customWidth="1"/>
    <col min="12037" max="12038" width="19.140625" style="668" customWidth="1"/>
    <col min="12039" max="12288" width="10.8515625" style="668" customWidth="1"/>
    <col min="12289" max="12289" width="33.7109375" style="668" customWidth="1"/>
    <col min="12290" max="12290" width="24.7109375" style="668" customWidth="1"/>
    <col min="12291" max="12291" width="23.00390625" style="668" customWidth="1"/>
    <col min="12292" max="12292" width="21.140625" style="668" customWidth="1"/>
    <col min="12293" max="12294" width="19.140625" style="668" customWidth="1"/>
    <col min="12295" max="12544" width="10.8515625" style="668" customWidth="1"/>
    <col min="12545" max="12545" width="33.7109375" style="668" customWidth="1"/>
    <col min="12546" max="12546" width="24.7109375" style="668" customWidth="1"/>
    <col min="12547" max="12547" width="23.00390625" style="668" customWidth="1"/>
    <col min="12548" max="12548" width="21.140625" style="668" customWidth="1"/>
    <col min="12549" max="12550" width="19.140625" style="668" customWidth="1"/>
    <col min="12551" max="12800" width="10.8515625" style="668" customWidth="1"/>
    <col min="12801" max="12801" width="33.7109375" style="668" customWidth="1"/>
    <col min="12802" max="12802" width="24.7109375" style="668" customWidth="1"/>
    <col min="12803" max="12803" width="23.00390625" style="668" customWidth="1"/>
    <col min="12804" max="12804" width="21.140625" style="668" customWidth="1"/>
    <col min="12805" max="12806" width="19.140625" style="668" customWidth="1"/>
    <col min="12807" max="13056" width="10.8515625" style="668" customWidth="1"/>
    <col min="13057" max="13057" width="33.7109375" style="668" customWidth="1"/>
    <col min="13058" max="13058" width="24.7109375" style="668" customWidth="1"/>
    <col min="13059" max="13059" width="23.00390625" style="668" customWidth="1"/>
    <col min="13060" max="13060" width="21.140625" style="668" customWidth="1"/>
    <col min="13061" max="13062" width="19.140625" style="668" customWidth="1"/>
    <col min="13063" max="13312" width="10.8515625" style="668" customWidth="1"/>
    <col min="13313" max="13313" width="33.7109375" style="668" customWidth="1"/>
    <col min="13314" max="13314" width="24.7109375" style="668" customWidth="1"/>
    <col min="13315" max="13315" width="23.00390625" style="668" customWidth="1"/>
    <col min="13316" max="13316" width="21.140625" style="668" customWidth="1"/>
    <col min="13317" max="13318" width="19.140625" style="668" customWidth="1"/>
    <col min="13319" max="13568" width="10.8515625" style="668" customWidth="1"/>
    <col min="13569" max="13569" width="33.7109375" style="668" customWidth="1"/>
    <col min="13570" max="13570" width="24.7109375" style="668" customWidth="1"/>
    <col min="13571" max="13571" width="23.00390625" style="668" customWidth="1"/>
    <col min="13572" max="13572" width="21.140625" style="668" customWidth="1"/>
    <col min="13573" max="13574" width="19.140625" style="668" customWidth="1"/>
    <col min="13575" max="13824" width="10.8515625" style="668" customWidth="1"/>
    <col min="13825" max="13825" width="33.7109375" style="668" customWidth="1"/>
    <col min="13826" max="13826" width="24.7109375" style="668" customWidth="1"/>
    <col min="13827" max="13827" width="23.00390625" style="668" customWidth="1"/>
    <col min="13828" max="13828" width="21.140625" style="668" customWidth="1"/>
    <col min="13829" max="13830" width="19.140625" style="668" customWidth="1"/>
    <col min="13831" max="14080" width="10.8515625" style="668" customWidth="1"/>
    <col min="14081" max="14081" width="33.7109375" style="668" customWidth="1"/>
    <col min="14082" max="14082" width="24.7109375" style="668" customWidth="1"/>
    <col min="14083" max="14083" width="23.00390625" style="668" customWidth="1"/>
    <col min="14084" max="14084" width="21.140625" style="668" customWidth="1"/>
    <col min="14085" max="14086" width="19.140625" style="668" customWidth="1"/>
    <col min="14087" max="14336" width="10.8515625" style="668" customWidth="1"/>
    <col min="14337" max="14337" width="33.7109375" style="668" customWidth="1"/>
    <col min="14338" max="14338" width="24.7109375" style="668" customWidth="1"/>
    <col min="14339" max="14339" width="23.00390625" style="668" customWidth="1"/>
    <col min="14340" max="14340" width="21.140625" style="668" customWidth="1"/>
    <col min="14341" max="14342" width="19.140625" style="668" customWidth="1"/>
    <col min="14343" max="14592" width="10.8515625" style="668" customWidth="1"/>
    <col min="14593" max="14593" width="33.7109375" style="668" customWidth="1"/>
    <col min="14594" max="14594" width="24.7109375" style="668" customWidth="1"/>
    <col min="14595" max="14595" width="23.00390625" style="668" customWidth="1"/>
    <col min="14596" max="14596" width="21.140625" style="668" customWidth="1"/>
    <col min="14597" max="14598" width="19.140625" style="668" customWidth="1"/>
    <col min="14599" max="14848" width="10.8515625" style="668" customWidth="1"/>
    <col min="14849" max="14849" width="33.7109375" style="668" customWidth="1"/>
    <col min="14850" max="14850" width="24.7109375" style="668" customWidth="1"/>
    <col min="14851" max="14851" width="23.00390625" style="668" customWidth="1"/>
    <col min="14852" max="14852" width="21.140625" style="668" customWidth="1"/>
    <col min="14853" max="14854" width="19.140625" style="668" customWidth="1"/>
    <col min="14855" max="15104" width="10.8515625" style="668" customWidth="1"/>
    <col min="15105" max="15105" width="33.7109375" style="668" customWidth="1"/>
    <col min="15106" max="15106" width="24.7109375" style="668" customWidth="1"/>
    <col min="15107" max="15107" width="23.00390625" style="668" customWidth="1"/>
    <col min="15108" max="15108" width="21.140625" style="668" customWidth="1"/>
    <col min="15109" max="15110" width="19.140625" style="668" customWidth="1"/>
    <col min="15111" max="15360" width="10.8515625" style="668" customWidth="1"/>
    <col min="15361" max="15361" width="33.7109375" style="668" customWidth="1"/>
    <col min="15362" max="15362" width="24.7109375" style="668" customWidth="1"/>
    <col min="15363" max="15363" width="23.00390625" style="668" customWidth="1"/>
    <col min="15364" max="15364" width="21.140625" style="668" customWidth="1"/>
    <col min="15365" max="15366" width="19.140625" style="668" customWidth="1"/>
    <col min="15367" max="15616" width="10.8515625" style="668" customWidth="1"/>
    <col min="15617" max="15617" width="33.7109375" style="668" customWidth="1"/>
    <col min="15618" max="15618" width="24.7109375" style="668" customWidth="1"/>
    <col min="15619" max="15619" width="23.00390625" style="668" customWidth="1"/>
    <col min="15620" max="15620" width="21.140625" style="668" customWidth="1"/>
    <col min="15621" max="15622" width="19.140625" style="668" customWidth="1"/>
    <col min="15623" max="15872" width="10.8515625" style="668" customWidth="1"/>
    <col min="15873" max="15873" width="33.7109375" style="668" customWidth="1"/>
    <col min="15874" max="15874" width="24.7109375" style="668" customWidth="1"/>
    <col min="15875" max="15875" width="23.00390625" style="668" customWidth="1"/>
    <col min="15876" max="15876" width="21.140625" style="668" customWidth="1"/>
    <col min="15877" max="15878" width="19.140625" style="668" customWidth="1"/>
    <col min="15879" max="16128" width="10.8515625" style="668" customWidth="1"/>
    <col min="16129" max="16129" width="33.7109375" style="668" customWidth="1"/>
    <col min="16130" max="16130" width="24.7109375" style="668" customWidth="1"/>
    <col min="16131" max="16131" width="23.00390625" style="668" customWidth="1"/>
    <col min="16132" max="16132" width="21.140625" style="668" customWidth="1"/>
    <col min="16133" max="16134" width="19.140625" style="668" customWidth="1"/>
    <col min="16135" max="16384" width="10.8515625" style="668" customWidth="1"/>
  </cols>
  <sheetData>
    <row r="1" spans="1:6" ht="21" customHeight="1">
      <c r="A1" s="1204" t="s">
        <v>1049</v>
      </c>
      <c r="B1" s="1175"/>
      <c r="C1" s="1175"/>
      <c r="D1" s="1175"/>
      <c r="E1" s="1175"/>
      <c r="F1" s="1175"/>
    </row>
    <row r="2" spans="1:6" s="1176" customFormat="1" ht="57.75" customHeight="1">
      <c r="A2" s="1427" t="s">
        <v>1041</v>
      </c>
      <c r="B2" s="1427"/>
      <c r="C2" s="1427"/>
      <c r="D2" s="1427"/>
      <c r="E2" s="1427"/>
      <c r="F2" s="1427"/>
    </row>
    <row r="3" spans="1:6" s="1177" customFormat="1" ht="24" customHeight="1">
      <c r="A3" s="873">
        <v>44196</v>
      </c>
      <c r="B3" s="873"/>
      <c r="C3" s="873"/>
      <c r="D3" s="873"/>
      <c r="E3" s="873"/>
      <c r="F3" s="873"/>
    </row>
    <row r="4" spans="1:6" s="1177" customFormat="1" ht="17.1" customHeight="1">
      <c r="A4" s="1428" t="s">
        <v>70</v>
      </c>
      <c r="B4" s="1428"/>
      <c r="C4" s="1428"/>
      <c r="D4" s="1428"/>
      <c r="E4" s="1428"/>
      <c r="F4" s="1428"/>
    </row>
    <row r="5" spans="1:6" s="1179" customFormat="1" ht="6" customHeight="1" thickBot="1">
      <c r="A5" s="1429"/>
      <c r="B5" s="1429"/>
      <c r="C5" s="1429"/>
      <c r="D5" s="1429"/>
      <c r="E5" s="1429"/>
      <c r="F5" s="1178"/>
    </row>
    <row r="6" spans="1:6" s="1183" customFormat="1" ht="55.5" customHeight="1">
      <c r="A6" s="1180" t="s">
        <v>1</v>
      </c>
      <c r="B6" s="1181" t="s">
        <v>1042</v>
      </c>
      <c r="C6" s="1181" t="s">
        <v>1043</v>
      </c>
      <c r="D6" s="1181" t="s">
        <v>1044</v>
      </c>
      <c r="E6" s="1181" t="s">
        <v>1045</v>
      </c>
      <c r="F6" s="1182" t="s">
        <v>1046</v>
      </c>
    </row>
    <row r="7" spans="1:8" s="1187" customFormat="1" ht="20.1" customHeight="1">
      <c r="A7" s="884" t="s">
        <v>28</v>
      </c>
      <c r="B7" s="1184" t="s">
        <v>39</v>
      </c>
      <c r="C7" s="1184">
        <v>43266.99026</v>
      </c>
      <c r="D7" s="1184" t="s">
        <v>39</v>
      </c>
      <c r="E7" s="1184" t="s">
        <v>39</v>
      </c>
      <c r="F7" s="1185">
        <v>43266.99026</v>
      </c>
      <c r="G7" s="1186"/>
      <c r="H7" s="884"/>
    </row>
    <row r="8" spans="1:8" s="1187" customFormat="1" ht="20.1" customHeight="1">
      <c r="A8" s="884" t="s">
        <v>29</v>
      </c>
      <c r="B8" s="1184" t="s">
        <v>39</v>
      </c>
      <c r="C8" s="1184">
        <v>12773.39567</v>
      </c>
      <c r="D8" s="1184" t="s">
        <v>39</v>
      </c>
      <c r="E8" s="1184">
        <v>19469.387710000003</v>
      </c>
      <c r="F8" s="1185">
        <v>32242.78338</v>
      </c>
      <c r="G8" s="1188"/>
      <c r="H8" s="884"/>
    </row>
    <row r="9" spans="1:8" s="1187" customFormat="1" ht="20.1" customHeight="1">
      <c r="A9" s="884" t="s">
        <v>30</v>
      </c>
      <c r="B9" s="1184">
        <v>48215.643659999994</v>
      </c>
      <c r="C9" s="1184" t="s">
        <v>39</v>
      </c>
      <c r="D9" s="1184" t="s">
        <v>39</v>
      </c>
      <c r="E9" s="1184" t="s">
        <v>39</v>
      </c>
      <c r="F9" s="1185">
        <v>48215.643659999994</v>
      </c>
      <c r="G9" s="1188"/>
      <c r="H9" s="884"/>
    </row>
    <row r="10" spans="1:8" s="1187" customFormat="1" ht="20.1" customHeight="1">
      <c r="A10" s="884" t="s">
        <v>31</v>
      </c>
      <c r="B10" s="1184" t="s">
        <v>39</v>
      </c>
      <c r="C10" s="1184">
        <v>7034.61199</v>
      </c>
      <c r="D10" s="1184" t="s">
        <v>39</v>
      </c>
      <c r="E10" s="1184">
        <v>10790.314069999997</v>
      </c>
      <c r="F10" s="1185">
        <v>17824.926059999998</v>
      </c>
      <c r="G10" s="1188"/>
      <c r="H10" s="884"/>
    </row>
    <row r="11" spans="1:8" s="1187" customFormat="1" ht="20.1" customHeight="1">
      <c r="A11" s="884" t="s">
        <v>32</v>
      </c>
      <c r="B11" s="1184">
        <v>6447.145219999999</v>
      </c>
      <c r="C11" s="1184" t="s">
        <v>39</v>
      </c>
      <c r="D11" s="1184" t="s">
        <v>39</v>
      </c>
      <c r="E11" s="1184" t="s">
        <v>39</v>
      </c>
      <c r="F11" s="1185">
        <v>6447.145219999999</v>
      </c>
      <c r="G11" s="1188"/>
      <c r="H11" s="884"/>
    </row>
    <row r="12" spans="1:8" s="1187" customFormat="1" ht="20.1" customHeight="1">
      <c r="A12" s="683" t="s">
        <v>33</v>
      </c>
      <c r="B12" s="1184">
        <v>35870.47608</v>
      </c>
      <c r="C12" s="1184" t="s">
        <v>39</v>
      </c>
      <c r="D12" s="1184" t="s">
        <v>39</v>
      </c>
      <c r="E12" s="1184" t="s">
        <v>39</v>
      </c>
      <c r="F12" s="1185">
        <v>35870.47608</v>
      </c>
      <c r="G12" s="1188"/>
      <c r="H12" s="884"/>
    </row>
    <row r="13" spans="1:8" s="1187" customFormat="1" ht="20.1" customHeight="1">
      <c r="A13" s="884" t="s">
        <v>34</v>
      </c>
      <c r="B13" s="1184">
        <v>51.59509</v>
      </c>
      <c r="C13" s="1184" t="s">
        <v>39</v>
      </c>
      <c r="D13" s="1184" t="s">
        <v>39</v>
      </c>
      <c r="E13" s="1184" t="s">
        <v>39</v>
      </c>
      <c r="F13" s="1185">
        <v>51.59509</v>
      </c>
      <c r="G13" s="1188"/>
      <c r="H13" s="884"/>
    </row>
    <row r="14" spans="1:8" s="1187" customFormat="1" ht="20.1" customHeight="1">
      <c r="A14" s="884" t="s">
        <v>35</v>
      </c>
      <c r="B14" s="1184">
        <v>17941.56762</v>
      </c>
      <c r="C14" s="1184" t="s">
        <v>39</v>
      </c>
      <c r="D14" s="1184" t="s">
        <v>39</v>
      </c>
      <c r="E14" s="1184" t="s">
        <v>39</v>
      </c>
      <c r="F14" s="1185">
        <v>17941.56762</v>
      </c>
      <c r="G14" s="1188"/>
      <c r="H14" s="884"/>
    </row>
    <row r="15" spans="1:8" s="1187" customFormat="1" ht="20.1" customHeight="1">
      <c r="A15" s="884" t="s">
        <v>36</v>
      </c>
      <c r="B15" s="1184">
        <v>12952.649539999999</v>
      </c>
      <c r="C15" s="1184" t="s">
        <v>39</v>
      </c>
      <c r="D15" s="1184" t="s">
        <v>39</v>
      </c>
      <c r="E15" s="1184" t="s">
        <v>39</v>
      </c>
      <c r="F15" s="1185">
        <v>12952.649539999999</v>
      </c>
      <c r="G15" s="1188"/>
      <c r="H15" s="884"/>
    </row>
    <row r="16" spans="1:8" s="1187" customFormat="1" ht="20.1" customHeight="1">
      <c r="A16" s="884" t="s">
        <v>37</v>
      </c>
      <c r="B16" s="1184">
        <v>19564.37016</v>
      </c>
      <c r="C16" s="1184" t="s">
        <v>39</v>
      </c>
      <c r="D16" s="1184" t="s">
        <v>39</v>
      </c>
      <c r="E16" s="1184" t="s">
        <v>39</v>
      </c>
      <c r="F16" s="1185">
        <v>19564.37016</v>
      </c>
      <c r="G16" s="1188"/>
      <c r="H16" s="884"/>
    </row>
    <row r="17" spans="1:8" s="1192" customFormat="1" ht="21.95" customHeight="1">
      <c r="A17" s="1189" t="s">
        <v>38</v>
      </c>
      <c r="B17" s="1190">
        <v>141043.44737</v>
      </c>
      <c r="C17" s="1190">
        <v>63074.997919999994</v>
      </c>
      <c r="D17" s="1190" t="s">
        <v>39</v>
      </c>
      <c r="E17" s="1190">
        <v>30259.70178</v>
      </c>
      <c r="F17" s="1190">
        <v>234378.14707</v>
      </c>
      <c r="G17" s="1188"/>
      <c r="H17" s="1191"/>
    </row>
    <row r="18" spans="1:6" s="1195" customFormat="1" ht="7.5" customHeight="1" thickBot="1">
      <c r="A18" s="1193"/>
      <c r="B18" s="1194"/>
      <c r="C18" s="1194"/>
      <c r="D18" s="1194"/>
      <c r="E18" s="1194"/>
      <c r="F18" s="1194"/>
    </row>
    <row r="19" spans="1:6" s="1196" customFormat="1" ht="27.75" customHeight="1">
      <c r="A19" s="1430" t="s">
        <v>1047</v>
      </c>
      <c r="B19" s="1430"/>
      <c r="C19" s="1430"/>
      <c r="D19" s="1430"/>
      <c r="E19" s="1430"/>
      <c r="F19" s="1430"/>
    </row>
    <row r="20" spans="1:6" s="1196" customFormat="1" ht="16.5" customHeight="1">
      <c r="A20" s="432"/>
      <c r="B20" s="1197"/>
      <c r="C20" s="1197"/>
      <c r="D20" s="1197"/>
      <c r="E20" s="1197"/>
      <c r="F20" s="1198"/>
    </row>
    <row r="21" spans="3:6" s="1195" customFormat="1" ht="15">
      <c r="C21" s="1199"/>
      <c r="F21" s="1200"/>
    </row>
    <row r="22" s="1195" customFormat="1" ht="15">
      <c r="F22" s="1200"/>
    </row>
    <row r="23" s="1195" customFormat="1" ht="15">
      <c r="F23" s="1200"/>
    </row>
    <row r="24" s="1195" customFormat="1" ht="15">
      <c r="F24" s="1200"/>
    </row>
    <row r="25" s="1195" customFormat="1" ht="15">
      <c r="F25" s="1200"/>
    </row>
    <row r="26" s="1195" customFormat="1" ht="15">
      <c r="F26" s="1200"/>
    </row>
    <row r="27" s="1195" customFormat="1" ht="15">
      <c r="F27" s="1200"/>
    </row>
    <row r="28" s="1195" customFormat="1" ht="15">
      <c r="F28" s="1200"/>
    </row>
    <row r="29" s="1195" customFormat="1" ht="15">
      <c r="F29" s="1200"/>
    </row>
    <row r="30" s="1195" customFormat="1" ht="15">
      <c r="F30" s="1200"/>
    </row>
    <row r="31" s="1195" customFormat="1" ht="15">
      <c r="F31" s="1200"/>
    </row>
    <row r="32" s="1195" customFormat="1" ht="15">
      <c r="F32" s="1200"/>
    </row>
    <row r="33" s="1195" customFormat="1" ht="15">
      <c r="F33" s="1200"/>
    </row>
    <row r="34" s="1195" customFormat="1" ht="15">
      <c r="F34" s="1200"/>
    </row>
    <row r="35" s="1195" customFormat="1" ht="15">
      <c r="F35" s="1200"/>
    </row>
    <row r="36" s="1195" customFormat="1" ht="15">
      <c r="F36" s="1200"/>
    </row>
    <row r="37" s="1195" customFormat="1" ht="15">
      <c r="F37" s="1200"/>
    </row>
    <row r="38" s="1195" customFormat="1" ht="15">
      <c r="F38" s="1200"/>
    </row>
    <row r="39" s="1195" customFormat="1" ht="15">
      <c r="F39" s="1200"/>
    </row>
    <row r="40" s="1195" customFormat="1" ht="15">
      <c r="F40" s="1200"/>
    </row>
    <row r="41" s="1195" customFormat="1" ht="15">
      <c r="F41" s="1200"/>
    </row>
    <row r="42" s="1195" customFormat="1" ht="15">
      <c r="F42" s="1200"/>
    </row>
    <row r="43" s="1195" customFormat="1" ht="15">
      <c r="F43" s="1200"/>
    </row>
    <row r="44" s="1195" customFormat="1" ht="15">
      <c r="F44" s="1200"/>
    </row>
    <row r="45" s="1195" customFormat="1" ht="15">
      <c r="F45" s="1200"/>
    </row>
    <row r="46" s="1195" customFormat="1" ht="15">
      <c r="F46" s="1200"/>
    </row>
    <row r="47" s="1195" customFormat="1" ht="15">
      <c r="F47" s="1200"/>
    </row>
    <row r="48" s="1195" customFormat="1" ht="15">
      <c r="F48" s="1200"/>
    </row>
    <row r="49" s="1195" customFormat="1" ht="15">
      <c r="F49" s="1200"/>
    </row>
    <row r="50" s="1195" customFormat="1" ht="15">
      <c r="F50" s="1200"/>
    </row>
    <row r="51" s="1195" customFormat="1" ht="15">
      <c r="F51" s="1200"/>
    </row>
    <row r="52" s="1195" customFormat="1" ht="15">
      <c r="F52" s="1200"/>
    </row>
    <row r="53" s="1195" customFormat="1" ht="15">
      <c r="F53" s="1200"/>
    </row>
    <row r="54" s="1195" customFormat="1" ht="15">
      <c r="F54" s="1200"/>
    </row>
    <row r="55" s="1195" customFormat="1" ht="15">
      <c r="F55" s="1200"/>
    </row>
    <row r="56" s="1195" customFormat="1" ht="15">
      <c r="F56" s="1200"/>
    </row>
    <row r="57" s="1195" customFormat="1" ht="15">
      <c r="F57" s="1200"/>
    </row>
    <row r="58" s="1195" customFormat="1" ht="15">
      <c r="F58" s="1200"/>
    </row>
    <row r="59" s="1195" customFormat="1" ht="15">
      <c r="F59" s="1200"/>
    </row>
    <row r="60" s="1195" customFormat="1" ht="15">
      <c r="F60" s="1200"/>
    </row>
    <row r="61" s="1195" customFormat="1" ht="15">
      <c r="F61" s="1200"/>
    </row>
    <row r="62" s="1195" customFormat="1" ht="15">
      <c r="F62" s="1200"/>
    </row>
    <row r="63" s="1195" customFormat="1" ht="15">
      <c r="F63" s="1200"/>
    </row>
    <row r="64" s="1195" customFormat="1" ht="15">
      <c r="F64" s="1200"/>
    </row>
    <row r="65" s="1195" customFormat="1" ht="15">
      <c r="F65" s="1200"/>
    </row>
    <row r="66" s="1195" customFormat="1" ht="15">
      <c r="F66" s="1200"/>
    </row>
    <row r="67" s="1195" customFormat="1" ht="15">
      <c r="F67" s="1200"/>
    </row>
    <row r="68" s="1195" customFormat="1" ht="15">
      <c r="F68" s="1200"/>
    </row>
    <row r="69" s="1195" customFormat="1" ht="15">
      <c r="F69" s="1200"/>
    </row>
    <row r="70" s="1195" customFormat="1" ht="15">
      <c r="F70" s="1200"/>
    </row>
    <row r="71" s="1195" customFormat="1" ht="15">
      <c r="F71" s="1200"/>
    </row>
    <row r="72" s="1195" customFormat="1" ht="15">
      <c r="F72" s="1200"/>
    </row>
    <row r="73" s="1195" customFormat="1" ht="15">
      <c r="F73" s="1200"/>
    </row>
    <row r="74" s="1195" customFormat="1" ht="15">
      <c r="F74" s="1200"/>
    </row>
    <row r="75" s="1195" customFormat="1" ht="15">
      <c r="F75" s="1200"/>
    </row>
    <row r="76" s="1195" customFormat="1" ht="15">
      <c r="F76" s="1200"/>
    </row>
    <row r="77" s="1195" customFormat="1" ht="15">
      <c r="F77" s="1200"/>
    </row>
    <row r="78" s="1195" customFormat="1" ht="15">
      <c r="F78" s="1200"/>
    </row>
    <row r="79" s="1195" customFormat="1" ht="15">
      <c r="F79" s="1200"/>
    </row>
    <row r="80" s="1195" customFormat="1" ht="15">
      <c r="F80" s="1200"/>
    </row>
    <row r="81" s="1195" customFormat="1" ht="15">
      <c r="F81" s="1200"/>
    </row>
    <row r="82" s="1195" customFormat="1" ht="15">
      <c r="F82" s="1200"/>
    </row>
    <row r="83" s="1195" customFormat="1" ht="15">
      <c r="F83" s="1200"/>
    </row>
    <row r="84" s="1195" customFormat="1" ht="15">
      <c r="F84" s="1200"/>
    </row>
    <row r="85" s="1195" customFormat="1" ht="15">
      <c r="F85" s="1200"/>
    </row>
    <row r="86" s="1195" customFormat="1" ht="15">
      <c r="F86" s="1200"/>
    </row>
    <row r="87" s="1195" customFormat="1" ht="15">
      <c r="F87" s="1200"/>
    </row>
    <row r="88" s="1195" customFormat="1" ht="15">
      <c r="F88" s="1200"/>
    </row>
    <row r="89" s="1195" customFormat="1" ht="15">
      <c r="F89" s="1200"/>
    </row>
    <row r="90" s="1195" customFormat="1" ht="15">
      <c r="F90" s="1200"/>
    </row>
    <row r="91" s="1195" customFormat="1" ht="15">
      <c r="F91" s="1200"/>
    </row>
    <row r="92" s="1195" customFormat="1" ht="15">
      <c r="F92" s="1200"/>
    </row>
    <row r="93" s="1195" customFormat="1" ht="15">
      <c r="F93" s="1200"/>
    </row>
    <row r="94" s="1195" customFormat="1" ht="15">
      <c r="F94" s="1200"/>
    </row>
    <row r="95" s="1195" customFormat="1" ht="15">
      <c r="F95" s="1200"/>
    </row>
    <row r="96" s="1195" customFormat="1" ht="15">
      <c r="F96" s="1200"/>
    </row>
    <row r="97" s="1195" customFormat="1" ht="15">
      <c r="F97" s="1200"/>
    </row>
    <row r="98" s="1195" customFormat="1" ht="15">
      <c r="F98" s="1200"/>
    </row>
    <row r="99" s="1195" customFormat="1" ht="15">
      <c r="F99" s="1200"/>
    </row>
    <row r="100" s="1195" customFormat="1" ht="15">
      <c r="F100" s="1200"/>
    </row>
    <row r="101" s="1195" customFormat="1" ht="15">
      <c r="F101" s="1200"/>
    </row>
    <row r="102" s="1195" customFormat="1" ht="15">
      <c r="F102" s="1200"/>
    </row>
    <row r="103" s="1195" customFormat="1" ht="15">
      <c r="F103" s="1200"/>
    </row>
    <row r="104" s="1195" customFormat="1" ht="15">
      <c r="F104" s="1200"/>
    </row>
    <row r="105" s="1195" customFormat="1" ht="15">
      <c r="F105" s="1200"/>
    </row>
    <row r="106" s="1195" customFormat="1" ht="15">
      <c r="F106" s="1200"/>
    </row>
    <row r="107" s="1195" customFormat="1" ht="15">
      <c r="F107" s="1200"/>
    </row>
    <row r="108" s="1195" customFormat="1" ht="15">
      <c r="F108" s="1200"/>
    </row>
    <row r="109" s="1195" customFormat="1" ht="15">
      <c r="F109" s="1200"/>
    </row>
    <row r="110" s="1195" customFormat="1" ht="15">
      <c r="F110" s="1200"/>
    </row>
    <row r="111" s="1195" customFormat="1" ht="15">
      <c r="F111" s="1200"/>
    </row>
    <row r="112" s="1195" customFormat="1" ht="15">
      <c r="F112" s="1200"/>
    </row>
    <row r="113" s="1195" customFormat="1" ht="15">
      <c r="F113" s="1200"/>
    </row>
    <row r="114" s="1195" customFormat="1" ht="15">
      <c r="F114" s="1200"/>
    </row>
    <row r="115" s="1195" customFormat="1" ht="15">
      <c r="F115" s="1200"/>
    </row>
    <row r="116" s="1195" customFormat="1" ht="15">
      <c r="F116" s="1200"/>
    </row>
    <row r="117" s="1195" customFormat="1" ht="15">
      <c r="F117" s="1200"/>
    </row>
    <row r="118" s="1195" customFormat="1" ht="15">
      <c r="F118" s="1200"/>
    </row>
    <row r="119" s="1195" customFormat="1" ht="15">
      <c r="F119" s="1200"/>
    </row>
    <row r="120" s="1195" customFormat="1" ht="15">
      <c r="F120" s="1200"/>
    </row>
    <row r="121" s="1195" customFormat="1" ht="15">
      <c r="F121" s="1200"/>
    </row>
    <row r="122" s="1195" customFormat="1" ht="15">
      <c r="F122" s="1200"/>
    </row>
    <row r="123" s="1195" customFormat="1" ht="15">
      <c r="F123" s="1200"/>
    </row>
    <row r="124" s="1195" customFormat="1" ht="15">
      <c r="F124" s="1200"/>
    </row>
    <row r="125" s="1195" customFormat="1" ht="15">
      <c r="F125" s="1200"/>
    </row>
    <row r="126" s="1195" customFormat="1" ht="15">
      <c r="F126" s="1200"/>
    </row>
    <row r="127" s="1195" customFormat="1" ht="15">
      <c r="F127" s="1200"/>
    </row>
    <row r="128" s="1195" customFormat="1" ht="15">
      <c r="F128" s="1200"/>
    </row>
    <row r="129" s="1195" customFormat="1" ht="15">
      <c r="F129" s="1200"/>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204" t="s">
        <v>1049</v>
      </c>
      <c r="B1" s="65"/>
      <c r="C1" s="65"/>
      <c r="D1" s="65"/>
      <c r="E1" s="65"/>
      <c r="F1" s="65"/>
      <c r="G1" s="65"/>
      <c r="H1" s="65"/>
      <c r="I1" s="65"/>
    </row>
    <row r="2" spans="1:9" s="504" customFormat="1" ht="34.5" customHeight="1">
      <c r="A2" s="1337" t="s">
        <v>575</v>
      </c>
      <c r="B2" s="1337"/>
      <c r="C2" s="1337"/>
      <c r="D2" s="1337"/>
      <c r="E2" s="1337"/>
      <c r="F2" s="1337"/>
      <c r="G2" s="1337"/>
      <c r="H2" s="1337"/>
      <c r="I2" s="1337"/>
    </row>
    <row r="3" spans="1:9" s="505" customFormat="1" ht="24.75" customHeight="1">
      <c r="A3" s="1338">
        <v>44196</v>
      </c>
      <c r="B3" s="1338"/>
      <c r="C3" s="1338"/>
      <c r="D3" s="1338"/>
      <c r="E3" s="1338"/>
      <c r="F3" s="1338"/>
      <c r="G3" s="1338"/>
      <c r="H3" s="1338"/>
      <c r="I3" s="1338"/>
    </row>
    <row r="4" spans="1:9" s="506" customFormat="1" ht="23.25" customHeight="1">
      <c r="A4" s="1339" t="s">
        <v>65</v>
      </c>
      <c r="B4" s="1339"/>
      <c r="C4" s="1339"/>
      <c r="D4" s="1339"/>
      <c r="E4" s="1339"/>
      <c r="F4" s="1339"/>
      <c r="G4" s="1339"/>
      <c r="H4" s="1339"/>
      <c r="I4" s="1339"/>
    </row>
    <row r="5" s="508" customFormat="1" ht="13.5" thickBot="1">
      <c r="A5" s="507"/>
    </row>
    <row r="6" spans="1:9" s="508" customFormat="1" ht="23.25" customHeight="1">
      <c r="A6" s="1360" t="s">
        <v>1</v>
      </c>
      <c r="B6" s="1362" t="s">
        <v>461</v>
      </c>
      <c r="C6" s="1362" t="s">
        <v>576</v>
      </c>
      <c r="D6" s="1362" t="s">
        <v>577</v>
      </c>
      <c r="E6" s="1362" t="s">
        <v>578</v>
      </c>
      <c r="F6" s="1362" t="s">
        <v>579</v>
      </c>
      <c r="G6" s="1362" t="s">
        <v>580</v>
      </c>
      <c r="H6" s="1362" t="s">
        <v>581</v>
      </c>
      <c r="I6" s="1431" t="s">
        <v>582</v>
      </c>
    </row>
    <row r="7" spans="1:9" s="508" customFormat="1" ht="54" customHeight="1">
      <c r="A7" s="1433"/>
      <c r="B7" s="1363"/>
      <c r="C7" s="1363"/>
      <c r="D7" s="1363"/>
      <c r="E7" s="1363"/>
      <c r="F7" s="1363"/>
      <c r="G7" s="1363"/>
      <c r="H7" s="1363"/>
      <c r="I7" s="1432"/>
    </row>
    <row r="8" spans="1:9" s="508" customFormat="1" ht="9" customHeight="1">
      <c r="A8" s="509"/>
      <c r="B8" s="510"/>
      <c r="C8" s="511"/>
      <c r="D8" s="511"/>
      <c r="E8" s="511"/>
      <c r="F8" s="511"/>
      <c r="G8" s="511"/>
      <c r="H8" s="512"/>
      <c r="I8" s="513"/>
    </row>
    <row r="9" spans="1:169" s="14" customFormat="1" ht="23.1" customHeight="1">
      <c r="A9" s="79" t="s">
        <v>28</v>
      </c>
      <c r="B9" s="514">
        <v>16.84220266310426</v>
      </c>
      <c r="C9" s="514">
        <v>6.266668381167277</v>
      </c>
      <c r="D9" s="514">
        <v>63.18572241535748</v>
      </c>
      <c r="E9" s="514">
        <v>4.680653268192258</v>
      </c>
      <c r="F9" s="514">
        <v>0.009572224746926726</v>
      </c>
      <c r="G9" s="514">
        <v>0.7576993611532616</v>
      </c>
      <c r="H9" s="514">
        <v>8.257481686278528</v>
      </c>
      <c r="I9" s="515">
        <v>3444806.39264</v>
      </c>
      <c r="J9" s="516"/>
      <c r="K9" s="516"/>
      <c r="L9" s="516"/>
      <c r="M9" s="516"/>
      <c r="N9" s="516"/>
      <c r="O9" s="516"/>
      <c r="P9" s="516"/>
      <c r="Q9" s="516"/>
      <c r="R9" s="516"/>
      <c r="S9" s="517"/>
      <c r="T9" s="517"/>
      <c r="U9" s="517"/>
      <c r="V9" s="517"/>
      <c r="W9" s="517"/>
      <c r="X9" s="517"/>
      <c r="Y9" s="517"/>
      <c r="Z9" s="517"/>
      <c r="AA9" s="517"/>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row>
    <row r="10" spans="1:169" s="14" customFormat="1" ht="23.1" customHeight="1">
      <c r="A10" s="21" t="s">
        <v>29</v>
      </c>
      <c r="B10" s="514">
        <v>17.15513568470188</v>
      </c>
      <c r="C10" s="514">
        <v>6.805581336866257</v>
      </c>
      <c r="D10" s="514">
        <v>67.9462204737371</v>
      </c>
      <c r="E10" s="514">
        <v>3.285466688906801</v>
      </c>
      <c r="F10" s="514" t="s">
        <v>39</v>
      </c>
      <c r="G10" s="514">
        <v>1.7909489495965565</v>
      </c>
      <c r="H10" s="514">
        <v>3.0166468661914188</v>
      </c>
      <c r="I10" s="515">
        <v>3557385.72528</v>
      </c>
      <c r="J10" s="516"/>
      <c r="K10" s="516"/>
      <c r="L10" s="516"/>
      <c r="M10" s="516"/>
      <c r="N10" s="516"/>
      <c r="O10" s="516"/>
      <c r="P10" s="516"/>
      <c r="Q10" s="516"/>
      <c r="R10" s="516"/>
      <c r="S10" s="517"/>
      <c r="T10" s="517"/>
      <c r="U10" s="517"/>
      <c r="V10" s="517"/>
      <c r="W10" s="517"/>
      <c r="X10" s="517"/>
      <c r="Y10" s="517"/>
      <c r="Z10" s="517"/>
      <c r="AA10" s="517"/>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row>
    <row r="11" spans="1:169" s="14" customFormat="1" ht="23.1" customHeight="1">
      <c r="A11" s="21" t="s">
        <v>30</v>
      </c>
      <c r="B11" s="514">
        <v>15.902746968181583</v>
      </c>
      <c r="C11" s="514">
        <v>2.529741554073496</v>
      </c>
      <c r="D11" s="514">
        <v>75.21319135119367</v>
      </c>
      <c r="E11" s="514">
        <v>3.4776451658296743</v>
      </c>
      <c r="F11" s="514" t="s">
        <v>39</v>
      </c>
      <c r="G11" s="514">
        <v>0.9535751411252933</v>
      </c>
      <c r="H11" s="514">
        <v>1.9230998195962894</v>
      </c>
      <c r="I11" s="515">
        <v>2531452.1120499996</v>
      </c>
      <c r="J11" s="516"/>
      <c r="K11" s="516"/>
      <c r="L11" s="516"/>
      <c r="M11" s="516"/>
      <c r="N11" s="516"/>
      <c r="O11" s="516"/>
      <c r="P11" s="516"/>
      <c r="Q11" s="516"/>
      <c r="R11" s="516"/>
      <c r="S11" s="517"/>
      <c r="T11" s="517"/>
      <c r="U11" s="517"/>
      <c r="V11" s="517"/>
      <c r="W11" s="517"/>
      <c r="X11" s="517"/>
      <c r="Y11" s="517"/>
      <c r="Z11" s="517"/>
      <c r="AA11" s="517"/>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row>
    <row r="12" spans="1:169" s="14" customFormat="1" ht="23.1" customHeight="1">
      <c r="A12" s="21" t="s">
        <v>31</v>
      </c>
      <c r="B12" s="514">
        <v>5.385821650693193</v>
      </c>
      <c r="C12" s="514">
        <v>17.394211581594934</v>
      </c>
      <c r="D12" s="514">
        <v>67.43923446354029</v>
      </c>
      <c r="E12" s="514">
        <v>3.607801389627394</v>
      </c>
      <c r="F12" s="514">
        <v>0.04039679843568133</v>
      </c>
      <c r="G12" s="514">
        <v>0.2962906749276048</v>
      </c>
      <c r="H12" s="514">
        <v>5.836243441180897</v>
      </c>
      <c r="I12" s="515">
        <v>1131516.9709</v>
      </c>
      <c r="J12" s="516"/>
      <c r="K12" s="516"/>
      <c r="L12" s="516"/>
      <c r="M12" s="516"/>
      <c r="N12" s="516"/>
      <c r="O12" s="516"/>
      <c r="P12" s="516"/>
      <c r="Q12" s="516"/>
      <c r="R12" s="516"/>
      <c r="S12" s="517"/>
      <c r="T12" s="517"/>
      <c r="U12" s="517"/>
      <c r="V12" s="517"/>
      <c r="W12" s="517"/>
      <c r="X12" s="517"/>
      <c r="Y12" s="517"/>
      <c r="Z12" s="517"/>
      <c r="AA12" s="517"/>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c r="DX12" s="516"/>
      <c r="DY12" s="516"/>
      <c r="DZ12" s="516"/>
      <c r="EA12" s="516"/>
      <c r="EB12" s="516"/>
      <c r="EC12" s="516"/>
      <c r="ED12" s="516"/>
      <c r="EE12" s="516"/>
      <c r="EF12" s="516"/>
      <c r="EG12" s="516"/>
      <c r="EH12" s="516"/>
      <c r="EI12" s="516"/>
      <c r="EJ12" s="516"/>
      <c r="EK12" s="516"/>
      <c r="EL12" s="516"/>
      <c r="EM12" s="516"/>
      <c r="EN12" s="516"/>
      <c r="EO12" s="516"/>
      <c r="EP12" s="516"/>
      <c r="EQ12" s="516"/>
      <c r="ER12" s="516"/>
      <c r="ES12" s="516"/>
      <c r="ET12" s="516"/>
      <c r="EU12" s="516"/>
      <c r="EV12" s="516"/>
      <c r="EW12" s="516"/>
      <c r="EX12" s="516"/>
      <c r="EY12" s="516"/>
      <c r="EZ12" s="516"/>
      <c r="FA12" s="516"/>
      <c r="FB12" s="516"/>
      <c r="FC12" s="516"/>
      <c r="FD12" s="516"/>
      <c r="FE12" s="516"/>
      <c r="FF12" s="516"/>
      <c r="FG12" s="516"/>
      <c r="FH12" s="516"/>
      <c r="FI12" s="516"/>
      <c r="FJ12" s="516"/>
      <c r="FK12" s="516"/>
      <c r="FL12" s="516"/>
      <c r="FM12" s="516"/>
    </row>
    <row r="13" spans="1:169" s="14" customFormat="1" ht="23.1" customHeight="1">
      <c r="A13" s="21" t="s">
        <v>32</v>
      </c>
      <c r="B13" s="514">
        <v>28.330955579816237</v>
      </c>
      <c r="C13" s="514">
        <v>2.508645882974075</v>
      </c>
      <c r="D13" s="514">
        <v>55.57851785197092</v>
      </c>
      <c r="E13" s="514">
        <v>6.039408294108505</v>
      </c>
      <c r="F13" s="514">
        <v>0.061341025918524944</v>
      </c>
      <c r="G13" s="514">
        <v>3.155877836161125</v>
      </c>
      <c r="H13" s="514">
        <v>4.3252535290506176</v>
      </c>
      <c r="I13" s="515">
        <v>398668.14475</v>
      </c>
      <c r="J13" s="516"/>
      <c r="K13" s="516"/>
      <c r="L13" s="516"/>
      <c r="M13" s="516"/>
      <c r="N13" s="516"/>
      <c r="O13" s="516"/>
      <c r="P13" s="516"/>
      <c r="Q13" s="516"/>
      <c r="R13" s="516"/>
      <c r="S13" s="517"/>
      <c r="T13" s="517"/>
      <c r="U13" s="517"/>
      <c r="V13" s="517"/>
      <c r="W13" s="517"/>
      <c r="X13" s="517"/>
      <c r="Y13" s="517"/>
      <c r="Z13" s="517"/>
      <c r="AA13" s="517"/>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row>
    <row r="14" spans="1:169" s="14" customFormat="1" ht="23.1" customHeight="1">
      <c r="A14" s="21" t="s">
        <v>33</v>
      </c>
      <c r="B14" s="514">
        <v>22.269553637676413</v>
      </c>
      <c r="C14" s="514" t="s">
        <v>39</v>
      </c>
      <c r="D14" s="514">
        <v>66.44210215126974</v>
      </c>
      <c r="E14" s="514">
        <v>5.758407789302589</v>
      </c>
      <c r="F14" s="514" t="s">
        <v>39</v>
      </c>
      <c r="G14" s="514">
        <v>0.6087152919352188</v>
      </c>
      <c r="H14" s="514">
        <v>4.921221129816048</v>
      </c>
      <c r="I14" s="515">
        <v>1592400.07577</v>
      </c>
      <c r="J14" s="516"/>
      <c r="K14" s="516"/>
      <c r="L14" s="516"/>
      <c r="M14" s="516"/>
      <c r="N14" s="516"/>
      <c r="O14" s="516"/>
      <c r="P14" s="516"/>
      <c r="Q14" s="516"/>
      <c r="R14" s="516"/>
      <c r="S14" s="517"/>
      <c r="T14" s="517"/>
      <c r="U14" s="517"/>
      <c r="V14" s="517"/>
      <c r="W14" s="517"/>
      <c r="X14" s="517"/>
      <c r="Y14" s="517"/>
      <c r="Z14" s="517"/>
      <c r="AA14" s="517"/>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c r="DX14" s="516"/>
      <c r="DY14" s="516"/>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row>
    <row r="15" spans="1:169" s="14" customFormat="1" ht="23.1" customHeight="1">
      <c r="A15" s="21" t="s">
        <v>34</v>
      </c>
      <c r="B15" s="514">
        <v>35.60217990833154</v>
      </c>
      <c r="C15" s="514">
        <v>32.56224619937333</v>
      </c>
      <c r="D15" s="514" t="s">
        <v>39</v>
      </c>
      <c r="E15" s="514">
        <v>19.11056557407838</v>
      </c>
      <c r="F15" s="514" t="s">
        <v>39</v>
      </c>
      <c r="G15" s="514" t="s">
        <v>39</v>
      </c>
      <c r="H15" s="514">
        <v>12.725008318216743</v>
      </c>
      <c r="I15" s="515">
        <v>20259.751</v>
      </c>
      <c r="J15" s="516"/>
      <c r="K15" s="516"/>
      <c r="L15" s="516"/>
      <c r="M15" s="516"/>
      <c r="N15" s="516"/>
      <c r="O15" s="516"/>
      <c r="P15" s="516"/>
      <c r="Q15" s="516"/>
      <c r="R15" s="516"/>
      <c r="S15" s="517"/>
      <c r="T15" s="517"/>
      <c r="U15" s="517"/>
      <c r="V15" s="517"/>
      <c r="W15" s="517"/>
      <c r="X15" s="517"/>
      <c r="Y15" s="517"/>
      <c r="Z15" s="517"/>
      <c r="AA15" s="517"/>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c r="DX15" s="516"/>
      <c r="DY15" s="516"/>
      <c r="DZ15" s="516"/>
      <c r="EA15" s="516"/>
      <c r="EB15" s="516"/>
      <c r="EC15" s="516"/>
      <c r="ED15" s="516"/>
      <c r="EE15" s="516"/>
      <c r="EF15" s="516"/>
      <c r="EG15" s="516"/>
      <c r="EH15" s="516"/>
      <c r="EI15" s="516"/>
      <c r="EJ15" s="516"/>
      <c r="EK15" s="516"/>
      <c r="EL15" s="516"/>
      <c r="EM15" s="516"/>
      <c r="EN15" s="516"/>
      <c r="EO15" s="516"/>
      <c r="EP15" s="516"/>
      <c r="EQ15" s="516"/>
      <c r="ER15" s="516"/>
      <c r="ES15" s="516"/>
      <c r="ET15" s="516"/>
      <c r="EU15" s="516"/>
      <c r="EV15" s="516"/>
      <c r="EW15" s="516"/>
      <c r="EX15" s="516"/>
      <c r="EY15" s="516"/>
      <c r="EZ15" s="516"/>
      <c r="FA15" s="516"/>
      <c r="FB15" s="516"/>
      <c r="FC15" s="516"/>
      <c r="FD15" s="516"/>
      <c r="FE15" s="516"/>
      <c r="FF15" s="516"/>
      <c r="FG15" s="516"/>
      <c r="FH15" s="516"/>
      <c r="FI15" s="516"/>
      <c r="FJ15" s="516"/>
      <c r="FK15" s="516"/>
      <c r="FL15" s="516"/>
      <c r="FM15" s="516"/>
    </row>
    <row r="16" spans="1:169" s="14" customFormat="1" ht="23.1" customHeight="1">
      <c r="A16" s="79" t="s">
        <v>35</v>
      </c>
      <c r="B16" s="514">
        <v>4.099925378039776</v>
      </c>
      <c r="C16" s="514">
        <v>1.0615982569895935E-07</v>
      </c>
      <c r="D16" s="514">
        <v>88.80895698993677</v>
      </c>
      <c r="E16" s="514">
        <v>1.7084079937296073</v>
      </c>
      <c r="F16" s="514" t="s">
        <v>39</v>
      </c>
      <c r="G16" s="514">
        <v>0.16164477878366634</v>
      </c>
      <c r="H16" s="514">
        <v>5.221064753350365</v>
      </c>
      <c r="I16" s="515">
        <v>941975.9248999999</v>
      </c>
      <c r="J16" s="516"/>
      <c r="K16" s="516"/>
      <c r="L16" s="516"/>
      <c r="M16" s="516"/>
      <c r="N16" s="516"/>
      <c r="O16" s="516"/>
      <c r="P16" s="516"/>
      <c r="Q16" s="516"/>
      <c r="R16" s="516"/>
      <c r="S16" s="517"/>
      <c r="T16" s="517"/>
      <c r="U16" s="517"/>
      <c r="V16" s="517"/>
      <c r="W16" s="517"/>
      <c r="X16" s="517"/>
      <c r="Y16" s="517"/>
      <c r="Z16" s="517"/>
      <c r="AA16" s="517"/>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c r="DX16" s="516"/>
      <c r="DY16" s="516"/>
      <c r="DZ16" s="516"/>
      <c r="EA16" s="516"/>
      <c r="EB16" s="516"/>
      <c r="EC16" s="516"/>
      <c r="ED16" s="516"/>
      <c r="EE16" s="516"/>
      <c r="EF16" s="516"/>
      <c r="EG16" s="516"/>
      <c r="EH16" s="516"/>
      <c r="EI16" s="516"/>
      <c r="EJ16" s="516"/>
      <c r="EK16" s="516"/>
      <c r="EL16" s="516"/>
      <c r="EM16" s="516"/>
      <c r="EN16" s="516"/>
      <c r="EO16" s="516"/>
      <c r="EP16" s="516"/>
      <c r="EQ16" s="516"/>
      <c r="ER16" s="516"/>
      <c r="ES16" s="516"/>
      <c r="ET16" s="516"/>
      <c r="EU16" s="516"/>
      <c r="EV16" s="516"/>
      <c r="EW16" s="516"/>
      <c r="EX16" s="516"/>
      <c r="EY16" s="516"/>
      <c r="EZ16" s="516"/>
      <c r="FA16" s="516"/>
      <c r="FB16" s="516"/>
      <c r="FC16" s="516"/>
      <c r="FD16" s="516"/>
      <c r="FE16" s="516"/>
      <c r="FF16" s="516"/>
      <c r="FG16" s="516"/>
      <c r="FH16" s="516"/>
      <c r="FI16" s="516"/>
      <c r="FJ16" s="516"/>
      <c r="FK16" s="516"/>
      <c r="FL16" s="516"/>
      <c r="FM16" s="516"/>
    </row>
    <row r="17" spans="1:169" s="14" customFormat="1" ht="23.1" customHeight="1">
      <c r="A17" s="79" t="s">
        <v>36</v>
      </c>
      <c r="B17" s="514">
        <v>13.871504913562172</v>
      </c>
      <c r="C17" s="514">
        <v>0.15249669464825996</v>
      </c>
      <c r="D17" s="514">
        <v>80.33865743234823</v>
      </c>
      <c r="E17" s="514">
        <v>1.9406112418462147</v>
      </c>
      <c r="F17" s="514">
        <v>0.016135372405283895</v>
      </c>
      <c r="G17" s="514">
        <v>2.3662365819127418</v>
      </c>
      <c r="H17" s="514">
        <v>1.314357763277107</v>
      </c>
      <c r="I17" s="515">
        <v>649597.03047</v>
      </c>
      <c r="J17" s="516"/>
      <c r="K17" s="516"/>
      <c r="L17" s="516"/>
      <c r="M17" s="516"/>
      <c r="N17" s="516"/>
      <c r="O17" s="516"/>
      <c r="P17" s="516"/>
      <c r="Q17" s="516"/>
      <c r="R17" s="516"/>
      <c r="S17" s="517"/>
      <c r="T17" s="517"/>
      <c r="U17" s="517"/>
      <c r="V17" s="517"/>
      <c r="W17" s="517"/>
      <c r="X17" s="517"/>
      <c r="Y17" s="517"/>
      <c r="Z17" s="517"/>
      <c r="AA17" s="517"/>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c r="DX17" s="516"/>
      <c r="DY17" s="516"/>
      <c r="DZ17" s="516"/>
      <c r="EA17" s="516"/>
      <c r="EB17" s="516"/>
      <c r="EC17" s="516"/>
      <c r="ED17" s="516"/>
      <c r="EE17" s="516"/>
      <c r="EF17" s="516"/>
      <c r="EG17" s="516"/>
      <c r="EH17" s="516"/>
      <c r="EI17" s="516"/>
      <c r="EJ17" s="516"/>
      <c r="EK17" s="516"/>
      <c r="EL17" s="516"/>
      <c r="EM17" s="516"/>
      <c r="EN17" s="516"/>
      <c r="EO17" s="516"/>
      <c r="EP17" s="516"/>
      <c r="EQ17" s="516"/>
      <c r="ER17" s="516"/>
      <c r="ES17" s="516"/>
      <c r="ET17" s="516"/>
      <c r="EU17" s="516"/>
      <c r="EV17" s="516"/>
      <c r="EW17" s="516"/>
      <c r="EX17" s="516"/>
      <c r="EY17" s="516"/>
      <c r="EZ17" s="516"/>
      <c r="FA17" s="516"/>
      <c r="FB17" s="516"/>
      <c r="FC17" s="516"/>
      <c r="FD17" s="516"/>
      <c r="FE17" s="516"/>
      <c r="FF17" s="516"/>
      <c r="FG17" s="516"/>
      <c r="FH17" s="516"/>
      <c r="FI17" s="516"/>
      <c r="FJ17" s="516"/>
      <c r="FK17" s="516"/>
      <c r="FL17" s="516"/>
      <c r="FM17" s="516"/>
    </row>
    <row r="18" spans="1:169" s="14" customFormat="1" ht="23.1" customHeight="1">
      <c r="A18" s="79" t="s">
        <v>37</v>
      </c>
      <c r="B18" s="514">
        <v>13.194438445646792</v>
      </c>
      <c r="C18" s="514">
        <v>1.5937329702283443</v>
      </c>
      <c r="D18" s="514">
        <v>68.95301324136372</v>
      </c>
      <c r="E18" s="514">
        <v>5.046193786465045</v>
      </c>
      <c r="F18" s="514">
        <v>0.060262456961831266</v>
      </c>
      <c r="G18" s="514">
        <v>6.585960271807373</v>
      </c>
      <c r="H18" s="514">
        <v>4.566398827526883</v>
      </c>
      <c r="I18" s="515">
        <v>1177426.9184700001</v>
      </c>
      <c r="J18" s="516"/>
      <c r="K18" s="516"/>
      <c r="L18" s="516"/>
      <c r="M18" s="516"/>
      <c r="N18" s="516"/>
      <c r="O18" s="516"/>
      <c r="P18" s="516"/>
      <c r="Q18" s="516"/>
      <c r="R18" s="516"/>
      <c r="S18" s="517"/>
      <c r="T18" s="517"/>
      <c r="U18" s="517"/>
      <c r="V18" s="517"/>
      <c r="W18" s="517"/>
      <c r="X18" s="517"/>
      <c r="Y18" s="517"/>
      <c r="Z18" s="517"/>
      <c r="AA18" s="517"/>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c r="DX18" s="516"/>
      <c r="DY18" s="516"/>
      <c r="DZ18" s="516"/>
      <c r="EA18" s="516"/>
      <c r="EB18" s="516"/>
      <c r="EC18" s="516"/>
      <c r="ED18" s="516"/>
      <c r="EE18" s="516"/>
      <c r="EF18" s="516"/>
      <c r="EG18" s="516"/>
      <c r="EH18" s="516"/>
      <c r="EI18" s="516"/>
      <c r="EJ18" s="516"/>
      <c r="EK18" s="516"/>
      <c r="EL18" s="516"/>
      <c r="EM18" s="516"/>
      <c r="EN18" s="516"/>
      <c r="EO18" s="516"/>
      <c r="EP18" s="516"/>
      <c r="EQ18" s="516"/>
      <c r="ER18" s="516"/>
      <c r="ES18" s="516"/>
      <c r="ET18" s="516"/>
      <c r="EU18" s="516"/>
      <c r="EV18" s="516"/>
      <c r="EW18" s="516"/>
      <c r="EX18" s="516"/>
      <c r="EY18" s="516"/>
      <c r="EZ18" s="516"/>
      <c r="FA18" s="516"/>
      <c r="FB18" s="516"/>
      <c r="FC18" s="516"/>
      <c r="FD18" s="516"/>
      <c r="FE18" s="516"/>
      <c r="FF18" s="516"/>
      <c r="FG18" s="516"/>
      <c r="FH18" s="516"/>
      <c r="FI18" s="516"/>
      <c r="FJ18" s="516"/>
      <c r="FK18" s="516"/>
      <c r="FL18" s="516"/>
      <c r="FM18" s="516"/>
    </row>
    <row r="19" spans="1:169" s="14" customFormat="1" ht="36" customHeight="1" thickBot="1">
      <c r="A19" s="85" t="s">
        <v>38</v>
      </c>
      <c r="B19" s="518">
        <v>15.621592723792288</v>
      </c>
      <c r="C19" s="518">
        <v>4.889368538216207</v>
      </c>
      <c r="D19" s="518">
        <v>69.34525039603272</v>
      </c>
      <c r="E19" s="518">
        <v>3.980022906105695</v>
      </c>
      <c r="F19" s="518">
        <v>0.011950088821891454</v>
      </c>
      <c r="G19" s="518">
        <v>1.5151174810299706</v>
      </c>
      <c r="H19" s="518">
        <v>4.636697866001229</v>
      </c>
      <c r="I19" s="519">
        <v>15445489.04623</v>
      </c>
      <c r="J19" s="516"/>
      <c r="K19" s="516"/>
      <c r="L19" s="516"/>
      <c r="M19" s="516"/>
      <c r="N19" s="516"/>
      <c r="O19" s="516"/>
      <c r="P19" s="516"/>
      <c r="Q19" s="516"/>
      <c r="R19" s="516"/>
      <c r="S19" s="517"/>
      <c r="T19" s="517"/>
      <c r="U19" s="517"/>
      <c r="V19" s="517"/>
      <c r="W19" s="517"/>
      <c r="X19" s="517"/>
      <c r="Y19" s="517"/>
      <c r="Z19" s="517"/>
      <c r="AA19" s="517"/>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c r="DX19" s="516"/>
      <c r="DY19" s="516"/>
      <c r="DZ19" s="516"/>
      <c r="EA19" s="516"/>
      <c r="EB19" s="516"/>
      <c r="EC19" s="516"/>
      <c r="ED19" s="516"/>
      <c r="EE19" s="516"/>
      <c r="EF19" s="516"/>
      <c r="EG19" s="516"/>
      <c r="EH19" s="516"/>
      <c r="EI19" s="516"/>
      <c r="EJ19" s="516"/>
      <c r="EK19" s="516"/>
      <c r="EL19" s="516"/>
      <c r="EM19" s="516"/>
      <c r="EN19" s="516"/>
      <c r="EO19" s="516"/>
      <c r="EP19" s="516"/>
      <c r="EQ19" s="516"/>
      <c r="ER19" s="516"/>
      <c r="ES19" s="516"/>
      <c r="ET19" s="516"/>
      <c r="EU19" s="516"/>
      <c r="EV19" s="516"/>
      <c r="EW19" s="516"/>
      <c r="EX19" s="516"/>
      <c r="EY19" s="516"/>
      <c r="EZ19" s="516"/>
      <c r="FA19" s="516"/>
      <c r="FB19" s="516"/>
      <c r="FC19" s="516"/>
      <c r="FD19" s="516"/>
      <c r="FE19" s="516"/>
      <c r="FF19" s="516"/>
      <c r="FG19" s="516"/>
      <c r="FH19" s="516"/>
      <c r="FI19" s="516"/>
      <c r="FJ19" s="516"/>
      <c r="FK19" s="516"/>
      <c r="FL19" s="516"/>
      <c r="FM19" s="516"/>
    </row>
    <row r="20" spans="1:168" s="508" customFormat="1" ht="8.25" customHeight="1">
      <c r="A20" s="79"/>
      <c r="B20" s="520"/>
      <c r="C20" s="520"/>
      <c r="D20" s="520"/>
      <c r="E20" s="520"/>
      <c r="F20" s="520"/>
      <c r="G20" s="520"/>
      <c r="H20" s="520"/>
      <c r="I20" s="520"/>
      <c r="J20" s="521"/>
      <c r="K20" s="521"/>
      <c r="L20" s="521"/>
      <c r="M20" s="521"/>
      <c r="N20" s="521"/>
      <c r="O20" s="521"/>
      <c r="P20" s="521"/>
      <c r="Q20" s="521"/>
      <c r="R20" s="517"/>
      <c r="S20" s="517"/>
      <c r="T20" s="517"/>
      <c r="U20" s="517"/>
      <c r="V20" s="517"/>
      <c r="W20" s="517"/>
      <c r="X20" s="517"/>
      <c r="Y20" s="517"/>
      <c r="Z20" s="517"/>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6" customFormat="1" ht="12" customHeight="1">
      <c r="A21" s="112" t="s">
        <v>583</v>
      </c>
      <c r="B21" s="522"/>
      <c r="C21" s="522"/>
      <c r="D21" s="522"/>
      <c r="E21" s="522"/>
      <c r="F21" s="522"/>
      <c r="G21" s="522"/>
      <c r="H21" s="523"/>
      <c r="I21" s="516"/>
      <c r="J21" s="524"/>
      <c r="K21" s="524"/>
      <c r="L21" s="524"/>
      <c r="M21" s="524"/>
      <c r="N21" s="524"/>
      <c r="O21" s="524"/>
      <c r="P21" s="524"/>
      <c r="Q21" s="524"/>
      <c r="R21" s="525"/>
      <c r="S21" s="525"/>
      <c r="T21" s="525"/>
      <c r="U21" s="525"/>
      <c r="V21" s="525"/>
      <c r="W21" s="525"/>
      <c r="X21" s="525"/>
      <c r="Y21" s="525"/>
      <c r="Z21" s="525"/>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c r="CN21" s="524"/>
      <c r="CO21" s="524"/>
      <c r="CP21" s="524"/>
      <c r="CQ21" s="524"/>
      <c r="CR21" s="524"/>
      <c r="CS21" s="524"/>
      <c r="CT21" s="524"/>
      <c r="CU21" s="524"/>
      <c r="CV21" s="524"/>
      <c r="CW21" s="524"/>
      <c r="CX21" s="524"/>
      <c r="CY21" s="524"/>
      <c r="CZ21" s="524"/>
      <c r="DA21" s="524"/>
      <c r="DB21" s="524"/>
      <c r="DC21" s="524"/>
      <c r="DD21" s="524"/>
      <c r="DE21" s="524"/>
      <c r="DF21" s="524"/>
      <c r="DG21" s="524"/>
      <c r="DH21" s="524"/>
      <c r="DI21" s="524"/>
      <c r="DJ21" s="524"/>
      <c r="DK21" s="524"/>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4"/>
      <c r="EK21" s="524"/>
      <c r="EL21" s="524"/>
      <c r="EM21" s="524"/>
      <c r="EN21" s="524"/>
      <c r="EO21" s="524"/>
      <c r="EP21" s="524"/>
      <c r="EQ21" s="524"/>
      <c r="ER21" s="524"/>
      <c r="ES21" s="524"/>
      <c r="ET21" s="524"/>
      <c r="EU21" s="524"/>
      <c r="EV21" s="524"/>
      <c r="EW21" s="524"/>
      <c r="EX21" s="524"/>
      <c r="EY21" s="524"/>
      <c r="EZ21" s="524"/>
      <c r="FA21" s="524"/>
      <c r="FB21" s="524"/>
      <c r="FC21" s="524"/>
      <c r="FD21" s="524"/>
      <c r="FE21" s="524"/>
      <c r="FF21" s="524"/>
      <c r="FG21" s="524"/>
      <c r="FH21" s="524"/>
      <c r="FI21" s="524"/>
      <c r="FJ21" s="524"/>
      <c r="FK21" s="524"/>
      <c r="FL21" s="524"/>
    </row>
    <row r="22" spans="1:168" s="526" customFormat="1" ht="12" customHeight="1">
      <c r="A22" s="112" t="s">
        <v>584</v>
      </c>
      <c r="B22" s="14"/>
      <c r="C22" s="14"/>
      <c r="D22" s="14"/>
      <c r="E22" s="14"/>
      <c r="F22" s="14"/>
      <c r="G22" s="14"/>
      <c r="H22" s="14"/>
      <c r="I22" s="14"/>
      <c r="J22" s="524"/>
      <c r="K22" s="524"/>
      <c r="L22" s="524"/>
      <c r="M22" s="524"/>
      <c r="N22" s="524"/>
      <c r="O22" s="524"/>
      <c r="P22" s="524"/>
      <c r="Q22" s="524"/>
      <c r="R22" s="525"/>
      <c r="S22" s="525"/>
      <c r="T22" s="525"/>
      <c r="U22" s="525"/>
      <c r="V22" s="525"/>
      <c r="W22" s="525"/>
      <c r="X22" s="525"/>
      <c r="Y22" s="525"/>
      <c r="Z22" s="525"/>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c r="DJ22" s="524"/>
      <c r="DK22" s="524"/>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4"/>
      <c r="EK22" s="524"/>
      <c r="EL22" s="524"/>
      <c r="EM22" s="524"/>
      <c r="EN22" s="524"/>
      <c r="EO22" s="524"/>
      <c r="EP22" s="524"/>
      <c r="EQ22" s="524"/>
      <c r="ER22" s="524"/>
      <c r="ES22" s="524"/>
      <c r="ET22" s="524"/>
      <c r="EU22" s="524"/>
      <c r="EV22" s="524"/>
      <c r="EW22" s="524"/>
      <c r="EX22" s="524"/>
      <c r="EY22" s="524"/>
      <c r="EZ22" s="524"/>
      <c r="FA22" s="524"/>
      <c r="FB22" s="524"/>
      <c r="FC22" s="524"/>
      <c r="FD22" s="524"/>
      <c r="FE22" s="524"/>
      <c r="FF22" s="524"/>
      <c r="FG22" s="524"/>
      <c r="FH22" s="524"/>
      <c r="FI22" s="524"/>
      <c r="FJ22" s="524"/>
      <c r="FK22" s="524"/>
      <c r="FL22" s="524"/>
    </row>
    <row r="23" spans="1:168" s="508" customFormat="1" ht="13.5">
      <c r="A23" s="112" t="s">
        <v>585</v>
      </c>
      <c r="B23" s="516"/>
      <c r="C23" s="516"/>
      <c r="D23" s="516"/>
      <c r="E23" s="516"/>
      <c r="F23" s="516"/>
      <c r="G23" s="516"/>
      <c r="H23" s="516"/>
      <c r="I23" s="516"/>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21"/>
      <c r="DE23" s="521"/>
      <c r="DF23" s="521"/>
      <c r="DG23" s="521"/>
      <c r="DH23" s="521"/>
      <c r="DI23" s="521"/>
      <c r="DJ23" s="521"/>
      <c r="DK23" s="521"/>
      <c r="DL23" s="521"/>
      <c r="DM23" s="521"/>
      <c r="DN23" s="521"/>
      <c r="DO23" s="521"/>
      <c r="DP23" s="521"/>
      <c r="DQ23" s="521"/>
      <c r="DR23" s="521"/>
      <c r="DS23" s="521"/>
      <c r="DT23" s="521"/>
      <c r="DU23" s="521"/>
      <c r="DV23" s="521"/>
      <c r="DW23" s="521"/>
      <c r="DX23" s="521"/>
      <c r="DY23" s="521"/>
      <c r="DZ23" s="521"/>
      <c r="EA23" s="521"/>
      <c r="EB23" s="521"/>
      <c r="EC23" s="521"/>
      <c r="ED23" s="521"/>
      <c r="EE23" s="521"/>
      <c r="EF23" s="521"/>
      <c r="EG23" s="521"/>
      <c r="EH23" s="521"/>
      <c r="EI23" s="521"/>
      <c r="EJ23" s="521"/>
      <c r="EK23" s="521"/>
      <c r="EL23" s="521"/>
      <c r="EM23" s="521"/>
      <c r="EN23" s="521"/>
      <c r="EO23" s="521"/>
      <c r="EP23" s="521"/>
      <c r="EQ23" s="521"/>
      <c r="ER23" s="521"/>
      <c r="ES23" s="521"/>
      <c r="ET23" s="521"/>
      <c r="EU23" s="521"/>
      <c r="EV23" s="521"/>
      <c r="EW23" s="521"/>
      <c r="EX23" s="521"/>
      <c r="EY23" s="521"/>
      <c r="EZ23" s="521"/>
      <c r="FA23" s="521"/>
      <c r="FB23" s="521"/>
      <c r="FC23" s="521"/>
      <c r="FD23" s="521"/>
      <c r="FE23" s="521"/>
      <c r="FF23" s="521"/>
      <c r="FG23" s="521"/>
      <c r="FH23" s="521"/>
      <c r="FI23" s="521"/>
      <c r="FJ23" s="521"/>
      <c r="FK23" s="521"/>
      <c r="FL23" s="521"/>
    </row>
    <row r="24" spans="1:9" s="508" customFormat="1" ht="13.5">
      <c r="A24" s="218"/>
      <c r="B24" s="516"/>
      <c r="C24" s="516"/>
      <c r="D24" s="516"/>
      <c r="E24" s="516"/>
      <c r="F24" s="516"/>
      <c r="G24" s="516"/>
      <c r="H24" s="516"/>
      <c r="I24" s="14"/>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pans="2:8" s="7" customFormat="1" ht="15">
      <c r="B31" s="527"/>
      <c r="C31" s="527"/>
      <c r="D31" s="527"/>
      <c r="E31" s="527"/>
      <c r="F31" s="527"/>
      <c r="G31" s="527"/>
      <c r="H31" s="527"/>
    </row>
    <row r="32" spans="2:8" s="7" customFormat="1" ht="15">
      <c r="B32" s="527"/>
      <c r="C32" s="527"/>
      <c r="D32" s="527"/>
      <c r="E32" s="527"/>
      <c r="F32" s="527"/>
      <c r="G32" s="527"/>
      <c r="H32" s="527"/>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60"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204" t="s">
        <v>1049</v>
      </c>
    </row>
    <row r="2" spans="1:12" ht="49.5" customHeight="1">
      <c r="A2" s="1434" t="s">
        <v>620</v>
      </c>
      <c r="B2" s="1434"/>
      <c r="C2" s="1434"/>
      <c r="D2" s="1434"/>
      <c r="E2" s="1434"/>
      <c r="F2" s="1434"/>
      <c r="G2" s="1434"/>
      <c r="H2" s="1434"/>
      <c r="I2" s="1434"/>
      <c r="J2" s="1434"/>
      <c r="K2" s="1434"/>
      <c r="L2" s="1434"/>
    </row>
    <row r="3" spans="1:12" ht="15.75" customHeight="1">
      <c r="A3" s="1385">
        <v>44196</v>
      </c>
      <c r="B3" s="1385"/>
      <c r="C3" s="1385"/>
      <c r="D3" s="1385"/>
      <c r="E3" s="1385"/>
      <c r="F3" s="1385"/>
      <c r="G3" s="1385"/>
      <c r="H3" s="1385"/>
      <c r="I3" s="1385"/>
      <c r="J3" s="1385"/>
      <c r="K3" s="1385"/>
      <c r="L3" s="1385"/>
    </row>
    <row r="4" spans="1:12" ht="18" customHeight="1">
      <c r="A4" s="1339" t="s">
        <v>65</v>
      </c>
      <c r="B4" s="1339"/>
      <c r="C4" s="1339"/>
      <c r="D4" s="1339"/>
      <c r="E4" s="1339"/>
      <c r="F4" s="1339"/>
      <c r="G4" s="1339"/>
      <c r="H4" s="1339"/>
      <c r="I4" s="1339"/>
      <c r="J4" s="1339"/>
      <c r="K4" s="1339"/>
      <c r="L4" s="1339"/>
    </row>
    <row r="5" spans="1:253" s="563" customFormat="1" ht="15.75" customHeight="1" thickBot="1">
      <c r="A5" s="561"/>
      <c r="B5" s="562"/>
      <c r="C5" s="562"/>
      <c r="D5" s="562"/>
      <c r="E5" s="562"/>
      <c r="F5" s="562"/>
      <c r="G5" s="562"/>
      <c r="H5" s="562"/>
      <c r="I5" s="562"/>
      <c r="J5" s="562"/>
      <c r="K5" s="562"/>
      <c r="L5" s="562"/>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2" t="s">
        <v>621</v>
      </c>
      <c r="B6" s="564" t="s">
        <v>28</v>
      </c>
      <c r="C6" s="565" t="s">
        <v>29</v>
      </c>
      <c r="D6" s="565" t="s">
        <v>30</v>
      </c>
      <c r="E6" s="565" t="s">
        <v>31</v>
      </c>
      <c r="F6" s="565" t="s">
        <v>32</v>
      </c>
      <c r="G6" s="565" t="s">
        <v>33</v>
      </c>
      <c r="H6" s="565" t="s">
        <v>34</v>
      </c>
      <c r="I6" s="565" t="s">
        <v>35</v>
      </c>
      <c r="J6" s="565" t="s">
        <v>36</v>
      </c>
      <c r="K6" s="565" t="s">
        <v>37</v>
      </c>
      <c r="L6" s="566" t="s">
        <v>38</v>
      </c>
      <c r="M6" s="89"/>
    </row>
    <row r="7" spans="1:13" ht="13.5">
      <c r="A7" s="567" t="s">
        <v>622</v>
      </c>
      <c r="B7" s="568">
        <v>0</v>
      </c>
      <c r="C7" s="569">
        <v>0</v>
      </c>
      <c r="D7" s="569">
        <v>0</v>
      </c>
      <c r="E7" s="569">
        <v>0</v>
      </c>
      <c r="F7" s="569">
        <v>0</v>
      </c>
      <c r="G7" s="569">
        <v>0</v>
      </c>
      <c r="H7" s="569" t="s">
        <v>39</v>
      </c>
      <c r="I7" s="569">
        <v>0.05049531366635564</v>
      </c>
      <c r="J7" s="569">
        <v>0</v>
      </c>
      <c r="K7" s="569">
        <v>1.7806510874510078</v>
      </c>
      <c r="L7" s="569">
        <v>0.11972368826504867</v>
      </c>
      <c r="M7" s="27"/>
    </row>
    <row r="8" spans="1:13" ht="13.5">
      <c r="A8" s="570" t="s">
        <v>623</v>
      </c>
      <c r="B8" s="571">
        <v>0</v>
      </c>
      <c r="C8" s="572">
        <v>0</v>
      </c>
      <c r="D8" s="572">
        <v>0</v>
      </c>
      <c r="E8" s="572">
        <v>0</v>
      </c>
      <c r="F8" s="572">
        <v>0</v>
      </c>
      <c r="G8" s="572">
        <v>0</v>
      </c>
      <c r="H8" s="572" t="s">
        <v>39</v>
      </c>
      <c r="I8" s="572">
        <v>0</v>
      </c>
      <c r="J8" s="572">
        <v>0</v>
      </c>
      <c r="K8" s="572">
        <v>0</v>
      </c>
      <c r="L8" s="572">
        <v>0</v>
      </c>
      <c r="M8" s="27"/>
    </row>
    <row r="9" spans="1:13" ht="13.5">
      <c r="A9" s="570" t="s">
        <v>393</v>
      </c>
      <c r="B9" s="571">
        <v>0</v>
      </c>
      <c r="C9" s="572">
        <v>0</v>
      </c>
      <c r="D9" s="572">
        <v>0</v>
      </c>
      <c r="E9" s="572">
        <v>0</v>
      </c>
      <c r="F9" s="572">
        <v>0</v>
      </c>
      <c r="G9" s="572">
        <v>0</v>
      </c>
      <c r="H9" s="572" t="s">
        <v>39</v>
      </c>
      <c r="I9" s="572">
        <v>0</v>
      </c>
      <c r="J9" s="572">
        <v>0</v>
      </c>
      <c r="K9" s="572">
        <v>0</v>
      </c>
      <c r="L9" s="572">
        <v>0</v>
      </c>
      <c r="M9" s="27"/>
    </row>
    <row r="10" spans="1:13" ht="13.5">
      <c r="A10" s="570" t="s">
        <v>397</v>
      </c>
      <c r="B10" s="571">
        <v>0</v>
      </c>
      <c r="C10" s="572">
        <v>0</v>
      </c>
      <c r="D10" s="572">
        <v>0</v>
      </c>
      <c r="E10" s="572">
        <v>0</v>
      </c>
      <c r="F10" s="572">
        <v>0</v>
      </c>
      <c r="G10" s="572">
        <v>0</v>
      </c>
      <c r="H10" s="572" t="s">
        <v>39</v>
      </c>
      <c r="I10" s="572">
        <v>0</v>
      </c>
      <c r="J10" s="572">
        <v>0</v>
      </c>
      <c r="K10" s="572">
        <v>1.7806510874510078</v>
      </c>
      <c r="L10" s="572">
        <v>0.11618363002562518</v>
      </c>
      <c r="M10" s="27"/>
    </row>
    <row r="11" spans="1:13" ht="13.5">
      <c r="A11" s="570" t="s">
        <v>624</v>
      </c>
      <c r="B11" s="571">
        <v>0</v>
      </c>
      <c r="C11" s="572">
        <v>0</v>
      </c>
      <c r="D11" s="572">
        <v>0</v>
      </c>
      <c r="E11" s="572">
        <v>0</v>
      </c>
      <c r="F11" s="572">
        <v>0</v>
      </c>
      <c r="G11" s="572">
        <v>0</v>
      </c>
      <c r="H11" s="572" t="s">
        <v>39</v>
      </c>
      <c r="I11" s="572">
        <v>0</v>
      </c>
      <c r="J11" s="572">
        <v>0</v>
      </c>
      <c r="K11" s="572">
        <v>0</v>
      </c>
      <c r="L11" s="572">
        <v>0</v>
      </c>
      <c r="M11" s="27"/>
    </row>
    <row r="12" spans="1:13" ht="13.5">
      <c r="A12" s="570" t="s">
        <v>625</v>
      </c>
      <c r="B12" s="571">
        <v>0</v>
      </c>
      <c r="C12" s="572">
        <v>0</v>
      </c>
      <c r="D12" s="572">
        <v>0</v>
      </c>
      <c r="E12" s="572">
        <v>0</v>
      </c>
      <c r="F12" s="572">
        <v>0</v>
      </c>
      <c r="G12" s="572">
        <v>0</v>
      </c>
      <c r="H12" s="572" t="s">
        <v>39</v>
      </c>
      <c r="I12" s="572">
        <v>0.05049531366635564</v>
      </c>
      <c r="J12" s="572">
        <v>0</v>
      </c>
      <c r="K12" s="572">
        <v>0</v>
      </c>
      <c r="L12" s="572">
        <v>0.0035400582394234962</v>
      </c>
      <c r="M12" s="27"/>
    </row>
    <row r="13" spans="1:13" ht="13.5">
      <c r="A13" s="570" t="s">
        <v>626</v>
      </c>
      <c r="B13" s="571">
        <v>0</v>
      </c>
      <c r="C13" s="572">
        <v>0</v>
      </c>
      <c r="D13" s="572">
        <v>0</v>
      </c>
      <c r="E13" s="572">
        <v>0</v>
      </c>
      <c r="F13" s="572">
        <v>0</v>
      </c>
      <c r="G13" s="572">
        <v>0</v>
      </c>
      <c r="H13" s="572" t="s">
        <v>39</v>
      </c>
      <c r="I13" s="572">
        <v>0</v>
      </c>
      <c r="J13" s="572">
        <v>0</v>
      </c>
      <c r="K13" s="572">
        <v>0</v>
      </c>
      <c r="L13" s="572">
        <v>0</v>
      </c>
      <c r="M13" s="27"/>
    </row>
    <row r="14" spans="1:13" ht="13.5">
      <c r="A14" s="570" t="s">
        <v>627</v>
      </c>
      <c r="B14" s="571">
        <v>0</v>
      </c>
      <c r="C14" s="572">
        <v>0</v>
      </c>
      <c r="D14" s="572">
        <v>0</v>
      </c>
      <c r="E14" s="572">
        <v>0</v>
      </c>
      <c r="F14" s="572">
        <v>0</v>
      </c>
      <c r="G14" s="572">
        <v>0</v>
      </c>
      <c r="H14" s="572" t="s">
        <v>39</v>
      </c>
      <c r="I14" s="572">
        <v>0</v>
      </c>
      <c r="J14" s="572">
        <v>0</v>
      </c>
      <c r="K14" s="572">
        <v>0</v>
      </c>
      <c r="L14" s="572">
        <v>0</v>
      </c>
      <c r="M14" s="27"/>
    </row>
    <row r="15" spans="1:13" ht="3" customHeight="1">
      <c r="A15" s="570"/>
      <c r="B15" s="573"/>
      <c r="C15" s="574"/>
      <c r="D15" s="574"/>
      <c r="E15" s="574"/>
      <c r="F15" s="574"/>
      <c r="G15" s="574"/>
      <c r="H15" s="574"/>
      <c r="I15" s="574"/>
      <c r="J15" s="574"/>
      <c r="K15" s="574"/>
      <c r="L15" s="574"/>
      <c r="M15" s="27"/>
    </row>
    <row r="16" spans="1:15" ht="13.5">
      <c r="A16" s="567" t="s">
        <v>628</v>
      </c>
      <c r="B16" s="575">
        <v>0</v>
      </c>
      <c r="C16" s="576">
        <v>0</v>
      </c>
      <c r="D16" s="576">
        <v>0</v>
      </c>
      <c r="E16" s="576">
        <v>0</v>
      </c>
      <c r="F16" s="576">
        <v>0</v>
      </c>
      <c r="G16" s="576">
        <v>0</v>
      </c>
      <c r="H16" s="569" t="s">
        <v>39</v>
      </c>
      <c r="I16" s="576">
        <v>1.0620660993078643</v>
      </c>
      <c r="J16" s="576">
        <v>1.1498806525926326</v>
      </c>
      <c r="K16" s="576">
        <v>0</v>
      </c>
      <c r="L16" s="576">
        <v>0.12322251180981836</v>
      </c>
      <c r="M16" s="27"/>
      <c r="O16" s="577"/>
    </row>
    <row r="17" spans="1:13" ht="13.5">
      <c r="A17" s="570" t="s">
        <v>623</v>
      </c>
      <c r="B17" s="573">
        <v>0</v>
      </c>
      <c r="C17" s="574">
        <v>0</v>
      </c>
      <c r="D17" s="574">
        <v>0</v>
      </c>
      <c r="E17" s="574">
        <v>0</v>
      </c>
      <c r="F17" s="574">
        <v>0</v>
      </c>
      <c r="G17" s="574">
        <v>0</v>
      </c>
      <c r="H17" s="572" t="s">
        <v>39</v>
      </c>
      <c r="I17" s="574">
        <v>0</v>
      </c>
      <c r="J17" s="574">
        <v>0</v>
      </c>
      <c r="K17" s="574">
        <v>0</v>
      </c>
      <c r="L17" s="574">
        <v>0</v>
      </c>
      <c r="M17" s="27"/>
    </row>
    <row r="18" spans="1:13" ht="13.5">
      <c r="A18" s="570" t="s">
        <v>393</v>
      </c>
      <c r="B18" s="573">
        <v>0</v>
      </c>
      <c r="C18" s="574">
        <v>0</v>
      </c>
      <c r="D18" s="574">
        <v>0</v>
      </c>
      <c r="E18" s="574">
        <v>0</v>
      </c>
      <c r="F18" s="574">
        <v>0</v>
      </c>
      <c r="G18" s="574">
        <v>0</v>
      </c>
      <c r="H18" s="572" t="s">
        <v>39</v>
      </c>
      <c r="I18" s="574">
        <v>0</v>
      </c>
      <c r="J18" s="574">
        <v>0</v>
      </c>
      <c r="K18" s="574">
        <v>0</v>
      </c>
      <c r="L18" s="574">
        <v>0</v>
      </c>
      <c r="M18" s="27"/>
    </row>
    <row r="19" spans="1:13" ht="13.5">
      <c r="A19" s="570" t="s">
        <v>397</v>
      </c>
      <c r="B19" s="573">
        <v>0</v>
      </c>
      <c r="C19" s="574">
        <v>0</v>
      </c>
      <c r="D19" s="574">
        <v>0</v>
      </c>
      <c r="E19" s="574">
        <v>0</v>
      </c>
      <c r="F19" s="574">
        <v>0</v>
      </c>
      <c r="G19" s="574">
        <v>0</v>
      </c>
      <c r="H19" s="572" t="s">
        <v>39</v>
      </c>
      <c r="I19" s="574">
        <v>0.7120815074472525</v>
      </c>
      <c r="J19" s="574">
        <v>1.1498806525926326</v>
      </c>
      <c r="K19" s="574">
        <v>0</v>
      </c>
      <c r="L19" s="574">
        <v>0.09868625788586392</v>
      </c>
      <c r="M19" s="27"/>
    </row>
    <row r="20" spans="1:13" ht="13.5">
      <c r="A20" s="570" t="s">
        <v>624</v>
      </c>
      <c r="B20" s="573">
        <v>0</v>
      </c>
      <c r="C20" s="574">
        <v>0</v>
      </c>
      <c r="D20" s="574">
        <v>0</v>
      </c>
      <c r="E20" s="574">
        <v>0</v>
      </c>
      <c r="F20" s="574">
        <v>0</v>
      </c>
      <c r="G20" s="574">
        <v>0</v>
      </c>
      <c r="H20" s="572" t="s">
        <v>39</v>
      </c>
      <c r="I20" s="574">
        <v>0</v>
      </c>
      <c r="J20" s="574">
        <v>0</v>
      </c>
      <c r="K20" s="574">
        <v>0</v>
      </c>
      <c r="L20" s="574">
        <v>0</v>
      </c>
      <c r="M20" s="27"/>
    </row>
    <row r="21" spans="1:13" ht="13.5">
      <c r="A21" s="570" t="s">
        <v>625</v>
      </c>
      <c r="B21" s="573">
        <v>0</v>
      </c>
      <c r="C21" s="574">
        <v>0</v>
      </c>
      <c r="D21" s="574">
        <v>0</v>
      </c>
      <c r="E21" s="574">
        <v>0</v>
      </c>
      <c r="F21" s="574">
        <v>0</v>
      </c>
      <c r="G21" s="574">
        <v>0</v>
      </c>
      <c r="H21" s="572" t="s">
        <v>39</v>
      </c>
      <c r="I21" s="574">
        <v>0.3499845918606118</v>
      </c>
      <c r="J21" s="574">
        <v>0</v>
      </c>
      <c r="K21" s="574">
        <v>0</v>
      </c>
      <c r="L21" s="574">
        <v>0.024536253923954435</v>
      </c>
      <c r="M21" s="27"/>
    </row>
    <row r="22" spans="1:13" ht="13.5">
      <c r="A22" s="570" t="s">
        <v>626</v>
      </c>
      <c r="B22" s="573">
        <v>0</v>
      </c>
      <c r="C22" s="574">
        <v>0</v>
      </c>
      <c r="D22" s="574">
        <v>0</v>
      </c>
      <c r="E22" s="574">
        <v>0</v>
      </c>
      <c r="F22" s="574">
        <v>0</v>
      </c>
      <c r="G22" s="574">
        <v>0</v>
      </c>
      <c r="H22" s="572" t="s">
        <v>39</v>
      </c>
      <c r="I22" s="574">
        <v>0</v>
      </c>
      <c r="J22" s="574">
        <v>0</v>
      </c>
      <c r="K22" s="574">
        <v>0</v>
      </c>
      <c r="L22" s="574">
        <v>0</v>
      </c>
      <c r="M22" s="27"/>
    </row>
    <row r="23" spans="1:13" ht="13.5">
      <c r="A23" s="570" t="s">
        <v>627</v>
      </c>
      <c r="B23" s="573">
        <v>0</v>
      </c>
      <c r="C23" s="574">
        <v>0</v>
      </c>
      <c r="D23" s="574">
        <v>0</v>
      </c>
      <c r="E23" s="574">
        <v>0</v>
      </c>
      <c r="F23" s="574">
        <v>0</v>
      </c>
      <c r="G23" s="574">
        <v>0</v>
      </c>
      <c r="H23" s="572" t="s">
        <v>39</v>
      </c>
      <c r="I23" s="574">
        <v>0</v>
      </c>
      <c r="J23" s="574">
        <v>0</v>
      </c>
      <c r="K23" s="574">
        <v>0</v>
      </c>
      <c r="L23" s="574">
        <v>0</v>
      </c>
      <c r="M23" s="27"/>
    </row>
    <row r="24" spans="1:13" ht="2.25" customHeight="1">
      <c r="A24" s="570"/>
      <c r="B24" s="573"/>
      <c r="C24" s="574"/>
      <c r="D24" s="574"/>
      <c r="E24" s="574"/>
      <c r="F24" s="574"/>
      <c r="G24" s="574"/>
      <c r="H24" s="572"/>
      <c r="I24" s="574"/>
      <c r="J24" s="574"/>
      <c r="K24" s="574"/>
      <c r="L24" s="574"/>
      <c r="M24" s="27"/>
    </row>
    <row r="25" spans="1:13" ht="13.5">
      <c r="A25" s="567" t="s">
        <v>629</v>
      </c>
      <c r="B25" s="575">
        <v>0.44072426036853746</v>
      </c>
      <c r="C25" s="576">
        <v>0.31469561087196735</v>
      </c>
      <c r="D25" s="576">
        <v>0.30678515902099457</v>
      </c>
      <c r="E25" s="576">
        <v>0.016173290975969205</v>
      </c>
      <c r="F25" s="576">
        <v>0.32566857462880633</v>
      </c>
      <c r="G25" s="576">
        <v>0.22534895156141274</v>
      </c>
      <c r="H25" s="569" t="s">
        <v>39</v>
      </c>
      <c r="I25" s="576">
        <v>11.667276152349789</v>
      </c>
      <c r="J25" s="576">
        <v>3.0439360927844628</v>
      </c>
      <c r="K25" s="576">
        <v>7.03642565641741</v>
      </c>
      <c r="L25" s="576">
        <v>1.6688811589502563</v>
      </c>
      <c r="M25" s="27"/>
    </row>
    <row r="26" spans="1:13" ht="13.5">
      <c r="A26" s="570" t="s">
        <v>623</v>
      </c>
      <c r="B26" s="573">
        <v>0.05242927120218952</v>
      </c>
      <c r="C26" s="574">
        <v>0</v>
      </c>
      <c r="D26" s="574">
        <v>0</v>
      </c>
      <c r="E26" s="574">
        <v>0</v>
      </c>
      <c r="F26" s="574">
        <v>0</v>
      </c>
      <c r="G26" s="574">
        <v>0.14778823221041115</v>
      </c>
      <c r="H26" s="572" t="s">
        <v>39</v>
      </c>
      <c r="I26" s="574">
        <v>0</v>
      </c>
      <c r="J26" s="574">
        <v>0</v>
      </c>
      <c r="K26" s="574">
        <v>0</v>
      </c>
      <c r="L26" s="574">
        <v>0.029459864158399046</v>
      </c>
      <c r="M26" s="27"/>
    </row>
    <row r="27" spans="1:13" ht="13.5">
      <c r="A27" s="570" t="s">
        <v>393</v>
      </c>
      <c r="B27" s="573">
        <v>0</v>
      </c>
      <c r="C27" s="574">
        <v>0</v>
      </c>
      <c r="D27" s="574">
        <v>0</v>
      </c>
      <c r="E27" s="574">
        <v>0</v>
      </c>
      <c r="F27" s="574">
        <v>0</v>
      </c>
      <c r="G27" s="574">
        <v>0</v>
      </c>
      <c r="H27" s="572" t="s">
        <v>39</v>
      </c>
      <c r="I27" s="574">
        <v>0</v>
      </c>
      <c r="J27" s="574">
        <v>0</v>
      </c>
      <c r="K27" s="574">
        <v>0</v>
      </c>
      <c r="L27" s="574">
        <v>0</v>
      </c>
      <c r="M27" s="27"/>
    </row>
    <row r="28" spans="1:13" ht="13.5">
      <c r="A28" s="570" t="s">
        <v>397</v>
      </c>
      <c r="B28" s="573">
        <v>0.3882949891663479</v>
      </c>
      <c r="C28" s="574">
        <v>0.31469561087196735</v>
      </c>
      <c r="D28" s="574">
        <v>0.30678515902099457</v>
      </c>
      <c r="E28" s="574">
        <v>0.016173290975969205</v>
      </c>
      <c r="F28" s="574">
        <v>0.32566857462880633</v>
      </c>
      <c r="G28" s="574">
        <v>0.07756071935100159</v>
      </c>
      <c r="H28" s="572" t="s">
        <v>39</v>
      </c>
      <c r="I28" s="574">
        <v>9.60675472644858</v>
      </c>
      <c r="J28" s="574">
        <v>3.0439360927844628</v>
      </c>
      <c r="K28" s="574">
        <v>6.5346938500195515</v>
      </c>
      <c r="L28" s="574">
        <v>1.4622280867024642</v>
      </c>
      <c r="M28" s="27"/>
    </row>
    <row r="29" spans="1:13" ht="13.5">
      <c r="A29" s="570" t="s">
        <v>624</v>
      </c>
      <c r="B29" s="573">
        <v>0</v>
      </c>
      <c r="C29" s="574">
        <v>0</v>
      </c>
      <c r="D29" s="574">
        <v>0</v>
      </c>
      <c r="E29" s="574">
        <v>0</v>
      </c>
      <c r="F29" s="574">
        <v>0</v>
      </c>
      <c r="G29" s="574">
        <v>0</v>
      </c>
      <c r="H29" s="572" t="s">
        <v>39</v>
      </c>
      <c r="I29" s="574">
        <v>0</v>
      </c>
      <c r="J29" s="574">
        <v>0</v>
      </c>
      <c r="K29" s="574">
        <v>0.5017318063978573</v>
      </c>
      <c r="L29" s="574">
        <v>0.03273691459120349</v>
      </c>
      <c r="M29" s="27"/>
    </row>
    <row r="30" spans="1:13" ht="13.5">
      <c r="A30" s="570" t="s">
        <v>625</v>
      </c>
      <c r="B30" s="573">
        <v>0</v>
      </c>
      <c r="C30" s="574">
        <v>0</v>
      </c>
      <c r="D30" s="574">
        <v>0</v>
      </c>
      <c r="E30" s="574">
        <v>0</v>
      </c>
      <c r="F30" s="574">
        <v>0</v>
      </c>
      <c r="G30" s="574">
        <v>0</v>
      </c>
      <c r="H30" s="572" t="s">
        <v>39</v>
      </c>
      <c r="I30" s="574">
        <v>2.0605214259012077</v>
      </c>
      <c r="J30" s="574">
        <v>0</v>
      </c>
      <c r="K30" s="574">
        <v>0</v>
      </c>
      <c r="L30" s="574">
        <v>0.14445629349818975</v>
      </c>
      <c r="M30" s="27"/>
    </row>
    <row r="31" spans="1:13" ht="13.5">
      <c r="A31" s="570" t="s">
        <v>626</v>
      </c>
      <c r="B31" s="573">
        <v>0</v>
      </c>
      <c r="C31" s="574">
        <v>0</v>
      </c>
      <c r="D31" s="574">
        <v>0</v>
      </c>
      <c r="E31" s="574">
        <v>0</v>
      </c>
      <c r="F31" s="574">
        <v>0</v>
      </c>
      <c r="G31" s="574">
        <v>0</v>
      </c>
      <c r="H31" s="572" t="s">
        <v>39</v>
      </c>
      <c r="I31" s="574">
        <v>0</v>
      </c>
      <c r="J31" s="574">
        <v>0</v>
      </c>
      <c r="K31" s="574">
        <v>0</v>
      </c>
      <c r="L31" s="574">
        <v>0</v>
      </c>
      <c r="M31" s="27"/>
    </row>
    <row r="32" spans="1:13" ht="13.5">
      <c r="A32" s="570" t="s">
        <v>627</v>
      </c>
      <c r="B32" s="573">
        <v>0</v>
      </c>
      <c r="C32" s="574">
        <v>0</v>
      </c>
      <c r="D32" s="574">
        <v>0</v>
      </c>
      <c r="E32" s="574">
        <v>0</v>
      </c>
      <c r="F32" s="574">
        <v>0</v>
      </c>
      <c r="G32" s="574">
        <v>0</v>
      </c>
      <c r="H32" s="572" t="s">
        <v>39</v>
      </c>
      <c r="I32" s="574">
        <v>0</v>
      </c>
      <c r="J32" s="574">
        <v>0</v>
      </c>
      <c r="K32" s="574">
        <v>0</v>
      </c>
      <c r="L32" s="574">
        <v>0</v>
      </c>
      <c r="M32" s="27"/>
    </row>
    <row r="33" spans="1:13" ht="3.75" customHeight="1">
      <c r="A33" s="570"/>
      <c r="B33" s="573"/>
      <c r="C33" s="574"/>
      <c r="D33" s="574"/>
      <c r="E33" s="574"/>
      <c r="F33" s="574"/>
      <c r="G33" s="574"/>
      <c r="H33" s="572"/>
      <c r="I33" s="574"/>
      <c r="J33" s="574"/>
      <c r="K33" s="574"/>
      <c r="L33" s="574"/>
      <c r="M33" s="27"/>
    </row>
    <row r="34" spans="1:13" ht="13.5">
      <c r="A34" s="567" t="s">
        <v>630</v>
      </c>
      <c r="B34" s="575">
        <v>9.09100196987767</v>
      </c>
      <c r="C34" s="576">
        <v>49.78872927013107</v>
      </c>
      <c r="D34" s="576">
        <v>44.00950488413659</v>
      </c>
      <c r="E34" s="576">
        <v>2.5351277076555525</v>
      </c>
      <c r="F34" s="576">
        <v>34.08900011784867</v>
      </c>
      <c r="G34" s="576">
        <v>0</v>
      </c>
      <c r="H34" s="569" t="s">
        <v>39</v>
      </c>
      <c r="I34" s="576">
        <v>25.261358927659533</v>
      </c>
      <c r="J34" s="576">
        <v>48.37264435702397</v>
      </c>
      <c r="K34" s="576">
        <v>50.79487230559935</v>
      </c>
      <c r="L34" s="576">
        <v>27.45706221643872</v>
      </c>
      <c r="M34" s="27"/>
    </row>
    <row r="35" spans="1:13" ht="13.5">
      <c r="A35" s="570" t="s">
        <v>623</v>
      </c>
      <c r="B35" s="573">
        <v>0</v>
      </c>
      <c r="C35" s="574">
        <v>0</v>
      </c>
      <c r="D35" s="574">
        <v>0</v>
      </c>
      <c r="E35" s="574">
        <v>0</v>
      </c>
      <c r="F35" s="574">
        <v>0</v>
      </c>
      <c r="G35" s="574">
        <v>0</v>
      </c>
      <c r="H35" s="572" t="s">
        <v>39</v>
      </c>
      <c r="I35" s="574">
        <v>0</v>
      </c>
      <c r="J35" s="574">
        <v>0</v>
      </c>
      <c r="K35" s="574">
        <v>0</v>
      </c>
      <c r="L35" s="574">
        <v>0</v>
      </c>
      <c r="M35" s="27"/>
    </row>
    <row r="36" spans="1:13" ht="13.5">
      <c r="A36" s="570" t="s">
        <v>393</v>
      </c>
      <c r="B36" s="573">
        <v>0</v>
      </c>
      <c r="C36" s="574">
        <v>0</v>
      </c>
      <c r="D36" s="574">
        <v>0</v>
      </c>
      <c r="E36" s="574">
        <v>0</v>
      </c>
      <c r="F36" s="574">
        <v>0</v>
      </c>
      <c r="G36" s="574">
        <v>0</v>
      </c>
      <c r="H36" s="572" t="s">
        <v>39</v>
      </c>
      <c r="I36" s="574">
        <v>0</v>
      </c>
      <c r="J36" s="574">
        <v>0</v>
      </c>
      <c r="K36" s="574">
        <v>0</v>
      </c>
      <c r="L36" s="574">
        <v>0</v>
      </c>
      <c r="M36" s="27"/>
    </row>
    <row r="37" spans="1:13" ht="13.5">
      <c r="A37" s="570" t="s">
        <v>397</v>
      </c>
      <c r="B37" s="573">
        <v>9.09100196987767</v>
      </c>
      <c r="C37" s="574">
        <v>49.78872927013107</v>
      </c>
      <c r="D37" s="574">
        <v>44.00950488413659</v>
      </c>
      <c r="E37" s="574">
        <v>2.5351277076555525</v>
      </c>
      <c r="F37" s="574">
        <v>34.08900011784867</v>
      </c>
      <c r="G37" s="574">
        <v>0</v>
      </c>
      <c r="H37" s="572" t="s">
        <v>39</v>
      </c>
      <c r="I37" s="574">
        <v>25.18506063074674</v>
      </c>
      <c r="J37" s="574">
        <v>48.37264435702397</v>
      </c>
      <c r="K37" s="574">
        <v>50.329109337543656</v>
      </c>
      <c r="L37" s="574">
        <v>27.421323171266565</v>
      </c>
      <c r="M37" s="27"/>
    </row>
    <row r="38" spans="1:13" ht="13.5">
      <c r="A38" s="570" t="s">
        <v>624</v>
      </c>
      <c r="B38" s="573">
        <v>0</v>
      </c>
      <c r="C38" s="574">
        <v>0</v>
      </c>
      <c r="D38" s="574">
        <v>0</v>
      </c>
      <c r="E38" s="574">
        <v>0</v>
      </c>
      <c r="F38" s="574">
        <v>0</v>
      </c>
      <c r="G38" s="574">
        <v>0</v>
      </c>
      <c r="H38" s="572" t="s">
        <v>39</v>
      </c>
      <c r="I38" s="574">
        <v>0</v>
      </c>
      <c r="J38" s="574">
        <v>0</v>
      </c>
      <c r="K38" s="574">
        <v>0.4657629680556998</v>
      </c>
      <c r="L38" s="574">
        <v>0.030390025727996185</v>
      </c>
      <c r="M38" s="27"/>
    </row>
    <row r="39" spans="1:13" ht="13.5">
      <c r="A39" s="570" t="s">
        <v>625</v>
      </c>
      <c r="B39" s="573">
        <v>0</v>
      </c>
      <c r="C39" s="574">
        <v>0</v>
      </c>
      <c r="D39" s="574">
        <v>0</v>
      </c>
      <c r="E39" s="574">
        <v>0</v>
      </c>
      <c r="F39" s="574">
        <v>0</v>
      </c>
      <c r="G39" s="574">
        <v>0</v>
      </c>
      <c r="H39" s="572" t="s">
        <v>39</v>
      </c>
      <c r="I39" s="574">
        <v>0.07629829691279147</v>
      </c>
      <c r="J39" s="574">
        <v>0</v>
      </c>
      <c r="K39" s="574">
        <v>0</v>
      </c>
      <c r="L39" s="574">
        <v>0.005349019444156302</v>
      </c>
      <c r="M39" s="27"/>
    </row>
    <row r="40" spans="1:13" ht="13.5">
      <c r="A40" s="570" t="s">
        <v>626</v>
      </c>
      <c r="B40" s="573">
        <v>0</v>
      </c>
      <c r="C40" s="574">
        <v>0</v>
      </c>
      <c r="D40" s="574">
        <v>0</v>
      </c>
      <c r="E40" s="574">
        <v>0</v>
      </c>
      <c r="F40" s="574">
        <v>0</v>
      </c>
      <c r="G40" s="574">
        <v>0</v>
      </c>
      <c r="H40" s="572" t="s">
        <v>39</v>
      </c>
      <c r="I40" s="574">
        <v>0</v>
      </c>
      <c r="J40" s="574">
        <v>0</v>
      </c>
      <c r="K40" s="574">
        <v>0</v>
      </c>
      <c r="L40" s="574">
        <v>0</v>
      </c>
      <c r="M40" s="27"/>
    </row>
    <row r="41" spans="1:13" ht="13.5">
      <c r="A41" s="570" t="s">
        <v>627</v>
      </c>
      <c r="B41" s="573">
        <v>0</v>
      </c>
      <c r="C41" s="574">
        <v>0</v>
      </c>
      <c r="D41" s="574">
        <v>0</v>
      </c>
      <c r="E41" s="574">
        <v>0</v>
      </c>
      <c r="F41" s="574">
        <v>0</v>
      </c>
      <c r="G41" s="574">
        <v>0</v>
      </c>
      <c r="H41" s="572" t="s">
        <v>39</v>
      </c>
      <c r="I41" s="574">
        <v>0</v>
      </c>
      <c r="J41" s="574">
        <v>0</v>
      </c>
      <c r="K41" s="574">
        <v>0</v>
      </c>
      <c r="L41" s="574">
        <v>0</v>
      </c>
      <c r="M41" s="27"/>
    </row>
    <row r="42" spans="1:13" ht="3" customHeight="1">
      <c r="A42" s="570"/>
      <c r="B42" s="573"/>
      <c r="C42" s="574"/>
      <c r="D42" s="574"/>
      <c r="E42" s="574"/>
      <c r="F42" s="574"/>
      <c r="G42" s="574"/>
      <c r="H42" s="572"/>
      <c r="I42" s="574"/>
      <c r="J42" s="574"/>
      <c r="K42" s="574"/>
      <c r="L42" s="574"/>
      <c r="M42" s="27"/>
    </row>
    <row r="43" spans="1:13" ht="13.5">
      <c r="A43" s="567" t="s">
        <v>631</v>
      </c>
      <c r="B43" s="575">
        <v>3.579775221711576</v>
      </c>
      <c r="C43" s="576">
        <v>44.540957296676964</v>
      </c>
      <c r="D43" s="576">
        <v>36.06278652036632</v>
      </c>
      <c r="E43" s="576">
        <v>9.202886882064965</v>
      </c>
      <c r="F43" s="576">
        <v>32.60173850682925</v>
      </c>
      <c r="G43" s="576">
        <v>0</v>
      </c>
      <c r="H43" s="569" t="s">
        <v>39</v>
      </c>
      <c r="I43" s="576">
        <v>2.770393175990623</v>
      </c>
      <c r="J43" s="576">
        <v>40.07977469525204</v>
      </c>
      <c r="K43" s="576">
        <v>27.345787417967614</v>
      </c>
      <c r="L43" s="576">
        <v>20.610055915725535</v>
      </c>
      <c r="M43" s="27"/>
    </row>
    <row r="44" spans="1:13" ht="13.5" customHeight="1">
      <c r="A44" s="570" t="s">
        <v>623</v>
      </c>
      <c r="B44" s="573">
        <v>0</v>
      </c>
      <c r="C44" s="574">
        <v>0</v>
      </c>
      <c r="D44" s="574">
        <v>0</v>
      </c>
      <c r="E44" s="574">
        <v>0</v>
      </c>
      <c r="F44" s="574">
        <v>0</v>
      </c>
      <c r="G44" s="574">
        <v>0</v>
      </c>
      <c r="H44" s="572" t="s">
        <v>39</v>
      </c>
      <c r="I44" s="574">
        <v>0</v>
      </c>
      <c r="J44" s="574">
        <v>0</v>
      </c>
      <c r="K44" s="574">
        <v>0</v>
      </c>
      <c r="L44" s="574">
        <v>0</v>
      </c>
      <c r="M44" s="27"/>
    </row>
    <row r="45" spans="1:13" ht="13.5">
      <c r="A45" s="570" t="s">
        <v>393</v>
      </c>
      <c r="B45" s="573">
        <v>0</v>
      </c>
      <c r="C45" s="574">
        <v>0</v>
      </c>
      <c r="D45" s="574">
        <v>0</v>
      </c>
      <c r="E45" s="574">
        <v>0</v>
      </c>
      <c r="F45" s="574">
        <v>0</v>
      </c>
      <c r="G45" s="574">
        <v>0</v>
      </c>
      <c r="H45" s="572" t="s">
        <v>39</v>
      </c>
      <c r="I45" s="574">
        <v>0</v>
      </c>
      <c r="J45" s="574">
        <v>0</v>
      </c>
      <c r="K45" s="574">
        <v>0</v>
      </c>
      <c r="L45" s="574">
        <v>0</v>
      </c>
      <c r="M45" s="27"/>
    </row>
    <row r="46" spans="1:13" ht="12.75" customHeight="1">
      <c r="A46" s="570" t="s">
        <v>397</v>
      </c>
      <c r="B46" s="573">
        <v>3.579775221711576</v>
      </c>
      <c r="C46" s="574">
        <v>44.540957296676964</v>
      </c>
      <c r="D46" s="574">
        <v>36.06278652036632</v>
      </c>
      <c r="E46" s="574">
        <v>9.202886882064965</v>
      </c>
      <c r="F46" s="574">
        <v>32.60173850682925</v>
      </c>
      <c r="G46" s="574">
        <v>0</v>
      </c>
      <c r="H46" s="572" t="s">
        <v>39</v>
      </c>
      <c r="I46" s="574">
        <v>2.768029824489074</v>
      </c>
      <c r="J46" s="574">
        <v>40.07977469525204</v>
      </c>
      <c r="K46" s="574">
        <v>27.329348063426686</v>
      </c>
      <c r="L46" s="574">
        <v>20.60881759671608</v>
      </c>
      <c r="M46" s="27"/>
    </row>
    <row r="47" spans="1:13" ht="13.5">
      <c r="A47" s="570" t="s">
        <v>624</v>
      </c>
      <c r="B47" s="573">
        <v>0</v>
      </c>
      <c r="C47" s="574">
        <v>0</v>
      </c>
      <c r="D47" s="574">
        <v>0</v>
      </c>
      <c r="E47" s="574">
        <v>0</v>
      </c>
      <c r="F47" s="574">
        <v>0</v>
      </c>
      <c r="G47" s="574">
        <v>0</v>
      </c>
      <c r="H47" s="572" t="s">
        <v>39</v>
      </c>
      <c r="I47" s="574">
        <v>0</v>
      </c>
      <c r="J47" s="574">
        <v>0</v>
      </c>
      <c r="K47" s="574">
        <v>0.016439354540936868</v>
      </c>
      <c r="L47" s="574">
        <v>0.0010726323080949127</v>
      </c>
      <c r="M47" s="27"/>
    </row>
    <row r="48" spans="1:13" ht="13.5">
      <c r="A48" s="570" t="s">
        <v>625</v>
      </c>
      <c r="B48" s="573">
        <v>0</v>
      </c>
      <c r="C48" s="574">
        <v>0</v>
      </c>
      <c r="D48" s="574">
        <v>0</v>
      </c>
      <c r="E48" s="574">
        <v>0</v>
      </c>
      <c r="F48" s="574">
        <v>0</v>
      </c>
      <c r="G48" s="574">
        <v>0</v>
      </c>
      <c r="H48" s="572" t="s">
        <v>39</v>
      </c>
      <c r="I48" s="574">
        <v>0.0023633515015488455</v>
      </c>
      <c r="J48" s="574">
        <v>0</v>
      </c>
      <c r="K48" s="574">
        <v>0</v>
      </c>
      <c r="L48" s="574">
        <v>0.00016568670136385958</v>
      </c>
      <c r="M48" s="27"/>
    </row>
    <row r="49" spans="1:13" ht="13.5">
      <c r="A49" s="570" t="s">
        <v>626</v>
      </c>
      <c r="B49" s="573">
        <v>0</v>
      </c>
      <c r="C49" s="574">
        <v>0</v>
      </c>
      <c r="D49" s="574">
        <v>0</v>
      </c>
      <c r="E49" s="574">
        <v>0</v>
      </c>
      <c r="F49" s="574">
        <v>0</v>
      </c>
      <c r="G49" s="574">
        <v>0</v>
      </c>
      <c r="H49" s="572" t="s">
        <v>39</v>
      </c>
      <c r="I49" s="574">
        <v>0</v>
      </c>
      <c r="J49" s="574">
        <v>0</v>
      </c>
      <c r="K49" s="574">
        <v>0</v>
      </c>
      <c r="L49" s="574">
        <v>0</v>
      </c>
      <c r="M49" s="27"/>
    </row>
    <row r="50" spans="1:13" ht="13.5">
      <c r="A50" s="570" t="s">
        <v>627</v>
      </c>
      <c r="B50" s="573">
        <v>0</v>
      </c>
      <c r="C50" s="574">
        <v>0</v>
      </c>
      <c r="D50" s="574">
        <v>0</v>
      </c>
      <c r="E50" s="574">
        <v>0</v>
      </c>
      <c r="F50" s="574">
        <v>0</v>
      </c>
      <c r="G50" s="574">
        <v>0</v>
      </c>
      <c r="H50" s="572" t="s">
        <v>39</v>
      </c>
      <c r="I50" s="574">
        <v>0</v>
      </c>
      <c r="J50" s="574">
        <v>0</v>
      </c>
      <c r="K50" s="574">
        <v>0</v>
      </c>
      <c r="L50" s="574">
        <v>0</v>
      </c>
      <c r="M50" s="27"/>
    </row>
    <row r="51" spans="1:13" ht="3" customHeight="1">
      <c r="A51" s="570"/>
      <c r="B51" s="573"/>
      <c r="C51" s="574"/>
      <c r="D51" s="574"/>
      <c r="E51" s="574"/>
      <c r="F51" s="574"/>
      <c r="G51" s="574"/>
      <c r="H51" s="572"/>
      <c r="I51" s="574"/>
      <c r="J51" s="574"/>
      <c r="K51" s="574"/>
      <c r="L51" s="574"/>
      <c r="M51" s="27"/>
    </row>
    <row r="52" spans="1:13" ht="13.5">
      <c r="A52" s="567" t="s">
        <v>632</v>
      </c>
      <c r="B52" s="575">
        <v>86.86913480291363</v>
      </c>
      <c r="C52" s="576">
        <v>5.355554945269755</v>
      </c>
      <c r="D52" s="576">
        <v>19.567131316113883</v>
      </c>
      <c r="E52" s="576">
        <v>71.9699723582707</v>
      </c>
      <c r="F52" s="576">
        <v>32.98359280069326</v>
      </c>
      <c r="G52" s="576">
        <v>99.77465104843859</v>
      </c>
      <c r="H52" s="569" t="s">
        <v>39</v>
      </c>
      <c r="I52" s="576">
        <v>59.18841033102583</v>
      </c>
      <c r="J52" s="576">
        <v>7.353764202346881</v>
      </c>
      <c r="K52" s="576">
        <v>9.688050898770431</v>
      </c>
      <c r="L52" s="576">
        <v>48.684204818992214</v>
      </c>
      <c r="M52" s="27"/>
    </row>
    <row r="53" spans="1:13" ht="13.5">
      <c r="A53" s="570" t="s">
        <v>623</v>
      </c>
      <c r="B53" s="573">
        <v>25.783561883595986</v>
      </c>
      <c r="C53" s="574">
        <v>0</v>
      </c>
      <c r="D53" s="574">
        <v>0</v>
      </c>
      <c r="E53" s="574">
        <v>0</v>
      </c>
      <c r="F53" s="574">
        <v>0</v>
      </c>
      <c r="G53" s="574">
        <v>68.67117004047569</v>
      </c>
      <c r="H53" s="572" t="s">
        <v>39</v>
      </c>
      <c r="I53" s="574">
        <v>0</v>
      </c>
      <c r="J53" s="574">
        <v>0</v>
      </c>
      <c r="K53" s="574">
        <v>0</v>
      </c>
      <c r="L53" s="574">
        <v>14.076955165162245</v>
      </c>
      <c r="M53" s="27"/>
    </row>
    <row r="54" spans="1:13" ht="13.5">
      <c r="A54" s="570" t="s">
        <v>397</v>
      </c>
      <c r="B54" s="573">
        <v>61.085571842737366</v>
      </c>
      <c r="C54" s="574">
        <v>5.355554945269755</v>
      </c>
      <c r="D54" s="574">
        <v>19.567131316113883</v>
      </c>
      <c r="E54" s="574">
        <v>71.9699723582707</v>
      </c>
      <c r="F54" s="574">
        <v>31.204578047580352</v>
      </c>
      <c r="G54" s="574">
        <v>31.103481007962902</v>
      </c>
      <c r="H54" s="572" t="s">
        <v>39</v>
      </c>
      <c r="I54" s="574">
        <v>59.188021303912464</v>
      </c>
      <c r="J54" s="574">
        <v>7.353764202346881</v>
      </c>
      <c r="K54" s="574">
        <v>9.688050898770431</v>
      </c>
      <c r="L54" s="574">
        <v>34.573292277278455</v>
      </c>
      <c r="M54" s="27"/>
    </row>
    <row r="55" spans="1:13" ht="13.5">
      <c r="A55" s="578" t="s">
        <v>633</v>
      </c>
      <c r="B55" s="573">
        <v>0</v>
      </c>
      <c r="C55" s="574">
        <v>0</v>
      </c>
      <c r="D55" s="574">
        <v>0</v>
      </c>
      <c r="E55" s="574">
        <v>0</v>
      </c>
      <c r="F55" s="574">
        <v>0</v>
      </c>
      <c r="G55" s="574">
        <v>0</v>
      </c>
      <c r="H55" s="572" t="s">
        <v>39</v>
      </c>
      <c r="I55" s="574">
        <v>0</v>
      </c>
      <c r="J55" s="574">
        <v>0</v>
      </c>
      <c r="K55" s="574">
        <v>0</v>
      </c>
      <c r="L55" s="574">
        <v>0</v>
      </c>
      <c r="M55" s="27"/>
    </row>
    <row r="56" spans="1:13" ht="13.5">
      <c r="A56" s="578" t="s">
        <v>634</v>
      </c>
      <c r="B56" s="573">
        <v>61.085571842737366</v>
      </c>
      <c r="C56" s="574">
        <v>5.355554945269755</v>
      </c>
      <c r="D56" s="574">
        <v>19.567131316113883</v>
      </c>
      <c r="E56" s="574">
        <v>71.9699723582707</v>
      </c>
      <c r="F56" s="574">
        <v>31.204578047580352</v>
      </c>
      <c r="G56" s="574">
        <v>31.103481007962902</v>
      </c>
      <c r="H56" s="572" t="s">
        <v>39</v>
      </c>
      <c r="I56" s="574">
        <v>59.188021303912464</v>
      </c>
      <c r="J56" s="574">
        <v>7.353764202346881</v>
      </c>
      <c r="K56" s="574">
        <v>9.688050898770431</v>
      </c>
      <c r="L56" s="574">
        <v>34.573292277278455</v>
      </c>
      <c r="M56" s="27"/>
    </row>
    <row r="57" spans="1:13" ht="13.5">
      <c r="A57" s="579" t="s">
        <v>635</v>
      </c>
      <c r="B57" s="573">
        <v>0.00032324783097087303</v>
      </c>
      <c r="C57" s="574">
        <v>0</v>
      </c>
      <c r="D57" s="574">
        <v>0</v>
      </c>
      <c r="E57" s="574">
        <v>5.62855463030219</v>
      </c>
      <c r="F57" s="574">
        <v>0</v>
      </c>
      <c r="G57" s="574">
        <v>0</v>
      </c>
      <c r="H57" s="572" t="s">
        <v>39</v>
      </c>
      <c r="I57" s="574">
        <v>58.99183385599679</v>
      </c>
      <c r="J57" s="574">
        <v>0</v>
      </c>
      <c r="K57" s="574">
        <v>0</v>
      </c>
      <c r="L57" s="574">
        <v>4.517711382078569</v>
      </c>
      <c r="M57" s="27"/>
    </row>
    <row r="58" spans="1:13" ht="13.5">
      <c r="A58" s="570" t="s">
        <v>625</v>
      </c>
      <c r="B58" s="573">
        <v>0</v>
      </c>
      <c r="C58" s="574">
        <v>0</v>
      </c>
      <c r="D58" s="574">
        <v>0</v>
      </c>
      <c r="E58" s="574">
        <v>0</v>
      </c>
      <c r="F58" s="574">
        <v>0</v>
      </c>
      <c r="G58" s="574">
        <v>0</v>
      </c>
      <c r="H58" s="572" t="s">
        <v>39</v>
      </c>
      <c r="I58" s="574">
        <v>0.00038902711337541237</v>
      </c>
      <c r="J58" s="574">
        <v>0</v>
      </c>
      <c r="K58" s="574">
        <v>0</v>
      </c>
      <c r="L58" s="574">
        <v>2.7273395055299225E-05</v>
      </c>
      <c r="M58" s="27"/>
    </row>
    <row r="59" spans="1:13" ht="13.5">
      <c r="A59" s="570" t="s">
        <v>627</v>
      </c>
      <c r="B59" s="573">
        <v>1.0765802896268257E-06</v>
      </c>
      <c r="C59" s="574">
        <v>0</v>
      </c>
      <c r="D59" s="574">
        <v>0</v>
      </c>
      <c r="E59" s="574">
        <v>0</v>
      </c>
      <c r="F59" s="574">
        <v>1.7790147531129137</v>
      </c>
      <c r="G59" s="574">
        <v>0</v>
      </c>
      <c r="H59" s="572" t="s">
        <v>39</v>
      </c>
      <c r="I59" s="574">
        <v>0</v>
      </c>
      <c r="J59" s="574">
        <v>0</v>
      </c>
      <c r="K59" s="574">
        <v>0</v>
      </c>
      <c r="L59" s="574">
        <v>0.033930103156457926</v>
      </c>
      <c r="M59" s="27"/>
    </row>
    <row r="60" spans="1:13" ht="3" customHeight="1">
      <c r="A60" s="570"/>
      <c r="B60" s="573">
        <v>0</v>
      </c>
      <c r="C60" s="574">
        <v>0</v>
      </c>
      <c r="D60" s="574">
        <v>0</v>
      </c>
      <c r="E60" s="574">
        <v>0</v>
      </c>
      <c r="F60" s="574">
        <v>0</v>
      </c>
      <c r="G60" s="574">
        <v>0</v>
      </c>
      <c r="H60" s="572">
        <v>0</v>
      </c>
      <c r="I60" s="574">
        <v>0</v>
      </c>
      <c r="J60" s="574">
        <v>0</v>
      </c>
      <c r="K60" s="574">
        <v>0</v>
      </c>
      <c r="L60" s="574">
        <v>0</v>
      </c>
      <c r="M60" s="27"/>
    </row>
    <row r="61" spans="1:13" ht="13.5">
      <c r="A61" s="567" t="s">
        <v>636</v>
      </c>
      <c r="B61" s="575">
        <v>0.01936374512857837</v>
      </c>
      <c r="C61" s="576">
        <v>6.287705024391065E-05</v>
      </c>
      <c r="D61" s="576">
        <v>0.05379212036220976</v>
      </c>
      <c r="E61" s="576">
        <v>16.27583976103282</v>
      </c>
      <c r="F61" s="576">
        <v>0</v>
      </c>
      <c r="G61" s="576">
        <v>0</v>
      </c>
      <c r="H61" s="569" t="s">
        <v>39</v>
      </c>
      <c r="I61" s="576">
        <v>0</v>
      </c>
      <c r="J61" s="576">
        <v>0</v>
      </c>
      <c r="K61" s="576">
        <v>3.354212633794186</v>
      </c>
      <c r="L61" s="576">
        <v>1.3368496898183995</v>
      </c>
      <c r="M61" s="27"/>
    </row>
    <row r="62" spans="1:13" ht="13.5">
      <c r="A62" s="570" t="s">
        <v>397</v>
      </c>
      <c r="B62" s="573">
        <v>0</v>
      </c>
      <c r="C62" s="574">
        <v>0</v>
      </c>
      <c r="D62" s="574">
        <v>0.0045462014240911465</v>
      </c>
      <c r="E62" s="574">
        <v>0</v>
      </c>
      <c r="F62" s="574">
        <v>0</v>
      </c>
      <c r="G62" s="574">
        <v>0</v>
      </c>
      <c r="H62" s="572" t="s">
        <v>39</v>
      </c>
      <c r="I62" s="574">
        <v>0</v>
      </c>
      <c r="J62" s="574">
        <v>0</v>
      </c>
      <c r="K62" s="574">
        <v>0.013463782032355293</v>
      </c>
      <c r="L62" s="574">
        <v>0.001585528240958984</v>
      </c>
      <c r="M62" s="27"/>
    </row>
    <row r="63" spans="1:13" ht="13.5">
      <c r="A63" s="570" t="s">
        <v>637</v>
      </c>
      <c r="B63" s="573">
        <v>0.01936374512857837</v>
      </c>
      <c r="C63" s="574">
        <v>6.287705024391065E-05</v>
      </c>
      <c r="D63" s="574">
        <v>0.04226368842996219</v>
      </c>
      <c r="E63" s="574">
        <v>16.27583976103282</v>
      </c>
      <c r="F63" s="574">
        <v>0</v>
      </c>
      <c r="G63" s="574">
        <v>0</v>
      </c>
      <c r="H63" s="572" t="s">
        <v>39</v>
      </c>
      <c r="I63" s="574">
        <v>0</v>
      </c>
      <c r="J63" s="574">
        <v>0</v>
      </c>
      <c r="K63" s="574">
        <v>3.340748851761831</v>
      </c>
      <c r="L63" s="574">
        <v>1.33417825382795</v>
      </c>
      <c r="M63" s="27"/>
    </row>
    <row r="64" spans="1:13" ht="13.5">
      <c r="A64" s="570" t="s">
        <v>627</v>
      </c>
      <c r="B64" s="573">
        <v>0</v>
      </c>
      <c r="C64" s="574">
        <v>0</v>
      </c>
      <c r="D64" s="574">
        <v>0.006982230508156428</v>
      </c>
      <c r="E64" s="574">
        <v>0</v>
      </c>
      <c r="F64" s="574">
        <v>0</v>
      </c>
      <c r="G64" s="574">
        <v>0</v>
      </c>
      <c r="H64" s="572" t="s">
        <v>39</v>
      </c>
      <c r="I64" s="574">
        <v>0</v>
      </c>
      <c r="J64" s="574">
        <v>0</v>
      </c>
      <c r="K64" s="574">
        <v>0</v>
      </c>
      <c r="L64" s="574">
        <v>0.0010859077494903633</v>
      </c>
      <c r="M64" s="27"/>
    </row>
    <row r="65" spans="1:13" ht="4.5" customHeight="1">
      <c r="A65" s="580"/>
      <c r="B65" s="581"/>
      <c r="C65" s="14"/>
      <c r="D65" s="14"/>
      <c r="E65" s="14"/>
      <c r="F65" s="14"/>
      <c r="G65" s="14"/>
      <c r="H65" s="14"/>
      <c r="I65" s="14"/>
      <c r="J65" s="14"/>
      <c r="K65" s="14"/>
      <c r="L65" s="14"/>
      <c r="M65" s="27"/>
    </row>
    <row r="66" spans="1:13" ht="24.75" customHeight="1">
      <c r="A66" s="582" t="s">
        <v>638</v>
      </c>
      <c r="B66" s="583">
        <v>3642087.85706</v>
      </c>
      <c r="C66" s="584">
        <v>2725557.2476</v>
      </c>
      <c r="D66" s="584">
        <v>2074844.27549</v>
      </c>
      <c r="E66" s="584">
        <v>905194.6831200001</v>
      </c>
      <c r="F66" s="584">
        <v>254441.89724000002</v>
      </c>
      <c r="G66" s="584">
        <v>1367298.0587</v>
      </c>
      <c r="H66" s="584">
        <v>0</v>
      </c>
      <c r="I66" s="584">
        <v>935289.56592</v>
      </c>
      <c r="J66" s="584">
        <v>565768.30607</v>
      </c>
      <c r="K66" s="584">
        <v>870468.11749</v>
      </c>
      <c r="L66" s="584">
        <v>13340950.008690001</v>
      </c>
      <c r="M66" s="27"/>
    </row>
    <row r="67" spans="1:13" ht="6" customHeight="1" thickBot="1">
      <c r="A67" s="585"/>
      <c r="B67" s="23"/>
      <c r="C67" s="23"/>
      <c r="D67" s="23"/>
      <c r="E67" s="23"/>
      <c r="F67" s="23"/>
      <c r="G67" s="23"/>
      <c r="H67" s="23"/>
      <c r="I67" s="23"/>
      <c r="J67" s="23"/>
      <c r="K67" s="23"/>
      <c r="L67" s="23"/>
      <c r="M67" s="27"/>
    </row>
    <row r="68" spans="1:13" ht="13.5">
      <c r="A68" s="27" t="s">
        <v>583</v>
      </c>
      <c r="B68" s="14"/>
      <c r="C68" s="14"/>
      <c r="D68" s="14"/>
      <c r="E68" s="14"/>
      <c r="F68" s="14"/>
      <c r="G68" s="14"/>
      <c r="H68" s="14"/>
      <c r="I68" s="14"/>
      <c r="J68" s="14"/>
      <c r="K68" s="14"/>
      <c r="L68" s="14"/>
      <c r="M68" s="27"/>
    </row>
    <row r="69" spans="1:13" ht="13.5">
      <c r="A69" s="27" t="s">
        <v>639</v>
      </c>
      <c r="B69" s="14"/>
      <c r="C69" s="14"/>
      <c r="D69" s="14"/>
      <c r="E69" s="14"/>
      <c r="F69" s="14"/>
      <c r="G69" s="14"/>
      <c r="H69" s="14"/>
      <c r="I69" s="14"/>
      <c r="J69" s="14"/>
      <c r="K69" s="14"/>
      <c r="L69" s="14"/>
      <c r="M69" s="27"/>
    </row>
    <row r="70" spans="1:13" ht="13.5">
      <c r="A70" s="27" t="s">
        <v>640</v>
      </c>
      <c r="B70" s="586"/>
      <c r="C70" s="586"/>
      <c r="D70" s="586"/>
      <c r="E70" s="586"/>
      <c r="F70" s="586"/>
      <c r="G70" s="586"/>
      <c r="H70" s="586"/>
      <c r="I70" s="586"/>
      <c r="J70" s="586"/>
      <c r="K70" s="586"/>
      <c r="L70" s="586"/>
      <c r="M70" s="27"/>
    </row>
    <row r="71" spans="1:13" ht="13.5">
      <c r="A71" s="587" t="s">
        <v>641</v>
      </c>
      <c r="B71" s="586"/>
      <c r="C71" s="586"/>
      <c r="D71" s="586"/>
      <c r="E71" s="586"/>
      <c r="F71" s="586"/>
      <c r="G71" s="586"/>
      <c r="H71" s="586"/>
      <c r="I71" s="586"/>
      <c r="J71" s="586"/>
      <c r="K71" s="586"/>
      <c r="L71" s="586"/>
      <c r="M71" s="27"/>
    </row>
    <row r="72" spans="1:13" ht="13.5">
      <c r="A72" s="1336"/>
      <c r="B72" s="1336"/>
      <c r="C72" s="1336"/>
      <c r="D72" s="1336"/>
      <c r="E72" s="1336"/>
      <c r="F72" s="1336"/>
      <c r="G72" s="1336"/>
      <c r="H72" s="588"/>
      <c r="I72" s="588"/>
      <c r="J72" s="588"/>
      <c r="K72" s="588"/>
      <c r="L72" s="588"/>
      <c r="M72" s="27"/>
    </row>
    <row r="73" spans="1:13" ht="13.5">
      <c r="A73" s="589"/>
      <c r="B73" s="590"/>
      <c r="C73" s="590"/>
      <c r="D73" s="590"/>
      <c r="E73" s="590"/>
      <c r="F73" s="590"/>
      <c r="G73" s="590"/>
      <c r="H73" s="590"/>
      <c r="I73" s="590"/>
      <c r="J73" s="590"/>
      <c r="K73" s="590"/>
      <c r="L73" s="590"/>
      <c r="M73" s="27"/>
    </row>
    <row r="74" spans="1:13" ht="13.5">
      <c r="A74" s="591"/>
      <c r="B74" s="14"/>
      <c r="C74" s="14"/>
      <c r="D74" s="14"/>
      <c r="E74" s="14"/>
      <c r="F74" s="14"/>
      <c r="G74" s="14"/>
      <c r="H74" s="14"/>
      <c r="I74" s="14"/>
      <c r="J74" s="14"/>
      <c r="K74" s="14"/>
      <c r="L74" s="14"/>
      <c r="M74" s="27"/>
    </row>
    <row r="75" spans="1:13" ht="13.5">
      <c r="A75" s="591"/>
      <c r="B75" s="14"/>
      <c r="C75" s="14"/>
      <c r="D75" s="14"/>
      <c r="E75" s="14"/>
      <c r="F75" s="14"/>
      <c r="G75" s="14"/>
      <c r="H75" s="14"/>
      <c r="I75" s="14"/>
      <c r="J75" s="14"/>
      <c r="K75" s="14"/>
      <c r="L75" s="14"/>
      <c r="M75" s="27"/>
    </row>
    <row r="76" spans="1:13" ht="13.5">
      <c r="A76" s="591"/>
      <c r="B76" s="592"/>
      <c r="C76" s="592"/>
      <c r="D76" s="592"/>
      <c r="E76" s="592"/>
      <c r="F76" s="592"/>
      <c r="G76" s="592"/>
      <c r="H76" s="592"/>
      <c r="I76" s="592"/>
      <c r="J76" s="592"/>
      <c r="K76" s="592"/>
      <c r="L76" s="592"/>
      <c r="M76" s="27"/>
    </row>
    <row r="77" spans="1:12" ht="15">
      <c r="A77" s="593"/>
      <c r="B77" s="594"/>
      <c r="C77" s="594"/>
      <c r="D77" s="594"/>
      <c r="E77" s="594"/>
      <c r="F77" s="594"/>
      <c r="G77" s="594"/>
      <c r="H77" s="594"/>
      <c r="I77" s="594"/>
      <c r="J77" s="594"/>
      <c r="K77" s="594"/>
      <c r="L77" s="594"/>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row r="94" spans="1:12" ht="15">
      <c r="A94" s="593"/>
      <c r="B94" s="7"/>
      <c r="C94" s="7"/>
      <c r="D94" s="7"/>
      <c r="E94" s="7"/>
      <c r="F94" s="7"/>
      <c r="G94" s="7"/>
      <c r="H94" s="7"/>
      <c r="I94" s="7"/>
      <c r="J94" s="7"/>
      <c r="K94" s="7"/>
      <c r="L94" s="7"/>
    </row>
    <row r="95" spans="1:12" ht="15">
      <c r="A95" s="593"/>
      <c r="B95" s="7"/>
      <c r="C95" s="7"/>
      <c r="D95" s="7"/>
      <c r="E95" s="7"/>
      <c r="F95" s="7"/>
      <c r="G95" s="7"/>
      <c r="H95" s="7"/>
      <c r="I95" s="7"/>
      <c r="J95" s="7"/>
      <c r="K95" s="7"/>
      <c r="L95" s="7"/>
    </row>
    <row r="96" spans="1:12" ht="15">
      <c r="A96" s="593"/>
      <c r="B96" s="7"/>
      <c r="C96" s="7"/>
      <c r="D96" s="7"/>
      <c r="E96" s="7"/>
      <c r="F96" s="7"/>
      <c r="G96" s="7"/>
      <c r="H96" s="7"/>
      <c r="I96" s="7"/>
      <c r="J96" s="7"/>
      <c r="K96" s="7"/>
      <c r="L96" s="7"/>
    </row>
    <row r="97" spans="1:12" ht="15">
      <c r="A97" s="593"/>
      <c r="B97" s="7"/>
      <c r="C97" s="7"/>
      <c r="D97" s="7"/>
      <c r="E97" s="7"/>
      <c r="F97" s="7"/>
      <c r="G97" s="7"/>
      <c r="H97" s="7"/>
      <c r="I97" s="7"/>
      <c r="J97" s="7"/>
      <c r="K97" s="7"/>
      <c r="L97" s="7"/>
    </row>
  </sheetData>
  <mergeCells count="4">
    <mergeCell ref="A2:L2"/>
    <mergeCell ref="A3:L3"/>
    <mergeCell ref="A4:L4"/>
    <mergeCell ref="A72:G72"/>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3" customFormat="1" ht="20.1" customHeight="1">
      <c r="A1" s="1204" t="s">
        <v>1049</v>
      </c>
      <c r="B1" s="65"/>
      <c r="C1" s="65"/>
      <c r="D1" s="65"/>
      <c r="E1" s="65"/>
      <c r="F1" s="65"/>
      <c r="G1" s="65"/>
      <c r="H1" s="65"/>
      <c r="I1" s="65"/>
      <c r="J1" s="65"/>
      <c r="K1" s="65"/>
    </row>
    <row r="2" spans="1:14" s="94" customFormat="1" ht="24" customHeight="1">
      <c r="A2" s="358" t="s">
        <v>642</v>
      </c>
      <c r="B2" s="358"/>
      <c r="C2" s="358"/>
      <c r="D2" s="358"/>
      <c r="E2" s="358"/>
      <c r="F2" s="358"/>
      <c r="G2" s="358"/>
      <c r="H2" s="358"/>
      <c r="I2" s="358"/>
      <c r="J2" s="358"/>
      <c r="K2" s="358"/>
      <c r="L2" s="595"/>
      <c r="M2" s="595"/>
      <c r="N2" s="595"/>
    </row>
    <row r="3" spans="1:14" s="93" customFormat="1" ht="20.1" customHeight="1">
      <c r="A3" s="95">
        <v>44196</v>
      </c>
      <c r="B3" s="95"/>
      <c r="C3" s="95"/>
      <c r="D3" s="95"/>
      <c r="E3" s="95"/>
      <c r="F3" s="95"/>
      <c r="G3" s="95"/>
      <c r="H3" s="95"/>
      <c r="I3" s="95"/>
      <c r="J3" s="95"/>
      <c r="K3" s="95"/>
      <c r="L3" s="596"/>
      <c r="M3" s="596"/>
      <c r="N3" s="596"/>
    </row>
    <row r="4" spans="1:14" s="99" customFormat="1" ht="20.1" customHeight="1">
      <c r="A4" s="185" t="s">
        <v>65</v>
      </c>
      <c r="B4" s="185"/>
      <c r="C4" s="185"/>
      <c r="D4" s="185"/>
      <c r="E4" s="185"/>
      <c r="F4" s="185"/>
      <c r="G4" s="185"/>
      <c r="H4" s="185"/>
      <c r="I4" s="185"/>
      <c r="J4" s="185"/>
      <c r="K4" s="185"/>
      <c r="L4" s="597"/>
      <c r="M4" s="597"/>
      <c r="N4" s="597"/>
    </row>
    <row r="5" ht="6.75" customHeight="1" thickBot="1">
      <c r="A5" s="598"/>
    </row>
    <row r="6" spans="1:33" s="104" customFormat="1" ht="60" customHeight="1">
      <c r="A6" s="162" t="s">
        <v>1</v>
      </c>
      <c r="B6" s="551" t="s">
        <v>643</v>
      </c>
      <c r="C6" s="551" t="s">
        <v>396</v>
      </c>
      <c r="D6" s="599" t="s">
        <v>644</v>
      </c>
      <c r="E6" s="600" t="s">
        <v>397</v>
      </c>
      <c r="F6" s="551" t="s">
        <v>645</v>
      </c>
      <c r="G6" s="551" t="s">
        <v>624</v>
      </c>
      <c r="H6" s="599" t="s">
        <v>646</v>
      </c>
      <c r="I6" s="551" t="s">
        <v>647</v>
      </c>
      <c r="J6" s="599" t="s">
        <v>648</v>
      </c>
      <c r="K6" s="162" t="s">
        <v>649</v>
      </c>
      <c r="L6" s="103"/>
      <c r="M6" s="103"/>
      <c r="N6" s="103"/>
      <c r="O6" s="103"/>
      <c r="P6" s="103"/>
      <c r="Q6" s="103"/>
      <c r="R6" s="103"/>
      <c r="S6" s="103"/>
      <c r="T6" s="103"/>
      <c r="U6" s="103"/>
      <c r="V6" s="103"/>
      <c r="W6" s="103"/>
      <c r="X6" s="103"/>
      <c r="Y6" s="103"/>
      <c r="Z6" s="103"/>
      <c r="AA6" s="103"/>
      <c r="AB6" s="103"/>
      <c r="AC6" s="103"/>
      <c r="AD6" s="103"/>
      <c r="AE6" s="103"/>
      <c r="AF6" s="103"/>
      <c r="AG6" s="103"/>
    </row>
    <row r="7" spans="1:33" s="104" customFormat="1" ht="7.5" customHeight="1">
      <c r="A7" s="101"/>
      <c r="B7" s="101"/>
      <c r="C7" s="101"/>
      <c r="D7" s="101"/>
      <c r="E7" s="101"/>
      <c r="F7" s="101"/>
      <c r="G7" s="101"/>
      <c r="H7" s="101"/>
      <c r="I7" s="101"/>
      <c r="J7" s="101"/>
      <c r="K7" s="101"/>
      <c r="L7" s="103"/>
      <c r="M7" s="103"/>
      <c r="N7" s="103"/>
      <c r="O7" s="103"/>
      <c r="P7" s="103"/>
      <c r="Q7" s="103"/>
      <c r="R7" s="103"/>
      <c r="S7" s="103"/>
      <c r="T7" s="103"/>
      <c r="U7" s="103"/>
      <c r="V7" s="103"/>
      <c r="W7" s="103"/>
      <c r="X7" s="103"/>
      <c r="Y7" s="103"/>
      <c r="Z7" s="103"/>
      <c r="AA7" s="103"/>
      <c r="AB7" s="103"/>
      <c r="AC7" s="103"/>
      <c r="AD7" s="103"/>
      <c r="AE7" s="103"/>
      <c r="AF7" s="103"/>
      <c r="AG7" s="103"/>
    </row>
    <row r="8" spans="1:12" s="20" customFormat="1" ht="20.1" customHeight="1">
      <c r="A8" s="79" t="s">
        <v>28</v>
      </c>
      <c r="B8" s="601">
        <v>1.0708143661346058E-06</v>
      </c>
      <c r="C8" s="601">
        <v>25.83599116620651</v>
      </c>
      <c r="D8" s="601" t="s">
        <v>39</v>
      </c>
      <c r="E8" s="601">
        <v>74.14464403459885</v>
      </c>
      <c r="F8" s="601">
        <v>0.01936375583704103</v>
      </c>
      <c r="G8" s="601" t="s">
        <v>39</v>
      </c>
      <c r="H8" s="601" t="s">
        <v>39</v>
      </c>
      <c r="I8" s="601" t="s">
        <v>39</v>
      </c>
      <c r="J8" s="601">
        <v>-2.7456780050943505E-08</v>
      </c>
      <c r="K8" s="602">
        <v>3642087.857</v>
      </c>
      <c r="L8" s="603"/>
    </row>
    <row r="9" spans="1:12" s="20" customFormat="1" ht="20.1" customHeight="1">
      <c r="A9" s="21" t="s">
        <v>29</v>
      </c>
      <c r="B9" s="601" t="s">
        <v>39</v>
      </c>
      <c r="C9" s="601" t="s">
        <v>39</v>
      </c>
      <c r="D9" s="601" t="s">
        <v>39</v>
      </c>
      <c r="E9" s="601">
        <v>99.99993715046706</v>
      </c>
      <c r="F9" s="601">
        <v>6.288622269396787E-05</v>
      </c>
      <c r="G9" s="601" t="s">
        <v>39</v>
      </c>
      <c r="H9" s="601" t="s">
        <v>39</v>
      </c>
      <c r="I9" s="601" t="s">
        <v>39</v>
      </c>
      <c r="J9" s="601">
        <v>-3.6689745272330325E-08</v>
      </c>
      <c r="K9" s="602">
        <v>2725557.247</v>
      </c>
      <c r="L9" s="603"/>
    </row>
    <row r="10" spans="1:12" s="20" customFormat="1" ht="20.1" customHeight="1">
      <c r="A10" s="21" t="s">
        <v>30</v>
      </c>
      <c r="B10" s="601" t="s">
        <v>39</v>
      </c>
      <c r="C10" s="601" t="s">
        <v>39</v>
      </c>
      <c r="D10" s="601" t="s">
        <v>39</v>
      </c>
      <c r="E10" s="601">
        <v>99.94620791480845</v>
      </c>
      <c r="F10" s="601">
        <v>0.053792133387938236</v>
      </c>
      <c r="G10" s="601" t="s">
        <v>39</v>
      </c>
      <c r="H10" s="601" t="s">
        <v>39</v>
      </c>
      <c r="I10" s="601" t="s">
        <v>39</v>
      </c>
      <c r="J10" s="601">
        <v>-4.819639029386758E-08</v>
      </c>
      <c r="K10" s="602">
        <v>2074844.275</v>
      </c>
      <c r="L10" s="603"/>
    </row>
    <row r="11" spans="1:12" s="20" customFormat="1" ht="20.1" customHeight="1">
      <c r="A11" s="21" t="s">
        <v>31</v>
      </c>
      <c r="B11" s="601" t="s">
        <v>39</v>
      </c>
      <c r="C11" s="601" t="s">
        <v>39</v>
      </c>
      <c r="D11" s="601" t="s">
        <v>39</v>
      </c>
      <c r="E11" s="601">
        <v>83.72416025338055</v>
      </c>
      <c r="F11" s="601">
        <v>16.275839746619457</v>
      </c>
      <c r="G11" s="601" t="s">
        <v>39</v>
      </c>
      <c r="H11" s="601" t="s">
        <v>39</v>
      </c>
      <c r="I11" s="601" t="s">
        <v>39</v>
      </c>
      <c r="J11" s="601">
        <v>-3.215201216193368E-15</v>
      </c>
      <c r="K11" s="602">
        <v>905194.683</v>
      </c>
      <c r="L11" s="603"/>
    </row>
    <row r="12" spans="1:12" s="20" customFormat="1" ht="20.1" customHeight="1">
      <c r="A12" s="21" t="s">
        <v>32</v>
      </c>
      <c r="B12" s="601" t="s">
        <v>39</v>
      </c>
      <c r="C12" s="601" t="s">
        <v>39</v>
      </c>
      <c r="D12" s="601" t="s">
        <v>39</v>
      </c>
      <c r="E12" s="601">
        <v>98.22098520197717</v>
      </c>
      <c r="F12" s="601" t="s">
        <v>39</v>
      </c>
      <c r="G12" s="601" t="s">
        <v>39</v>
      </c>
      <c r="H12" s="601" t="s">
        <v>39</v>
      </c>
      <c r="I12" s="601" t="s">
        <v>39</v>
      </c>
      <c r="J12" s="601">
        <v>1.7790147980228304</v>
      </c>
      <c r="K12" s="602">
        <v>254441.897</v>
      </c>
      <c r="L12" s="603"/>
    </row>
    <row r="13" spans="1:12" s="20" customFormat="1" ht="20.1" customHeight="1">
      <c r="A13" s="21" t="s">
        <v>33</v>
      </c>
      <c r="B13" s="601" t="s">
        <v>39</v>
      </c>
      <c r="C13" s="601">
        <v>68.81895827281282</v>
      </c>
      <c r="D13" s="601" t="s">
        <v>39</v>
      </c>
      <c r="E13" s="601">
        <v>31.181041727187182</v>
      </c>
      <c r="F13" s="601" t="s">
        <v>39</v>
      </c>
      <c r="G13" s="601" t="s">
        <v>39</v>
      </c>
      <c r="H13" s="601" t="s">
        <v>39</v>
      </c>
      <c r="I13" s="601" t="s">
        <v>39</v>
      </c>
      <c r="J13" s="601">
        <v>-4.257130372774026E-15</v>
      </c>
      <c r="K13" s="602">
        <v>1367298.058</v>
      </c>
      <c r="L13" s="603"/>
    </row>
    <row r="14" spans="1:12" s="20" customFormat="1" ht="20.1" customHeight="1">
      <c r="A14" s="21" t="s">
        <v>34</v>
      </c>
      <c r="B14" s="601" t="s">
        <v>39</v>
      </c>
      <c r="C14" s="601" t="s">
        <v>39</v>
      </c>
      <c r="D14" s="601" t="s">
        <v>39</v>
      </c>
      <c r="E14" s="601" t="s">
        <v>39</v>
      </c>
      <c r="F14" s="601" t="s">
        <v>39</v>
      </c>
      <c r="G14" s="601" t="s">
        <v>39</v>
      </c>
      <c r="H14" s="601" t="s">
        <v>39</v>
      </c>
      <c r="I14" s="601" t="s">
        <v>39</v>
      </c>
      <c r="J14" s="601" t="s">
        <v>39</v>
      </c>
      <c r="K14" s="602" t="s">
        <v>39</v>
      </c>
      <c r="L14" s="603"/>
    </row>
    <row r="15" spans="1:12" s="20" customFormat="1" ht="20.1" customHeight="1">
      <c r="A15" s="79" t="s">
        <v>35</v>
      </c>
      <c r="B15" s="601" t="s">
        <v>39</v>
      </c>
      <c r="C15" s="601" t="s">
        <v>39</v>
      </c>
      <c r="D15" s="601" t="s">
        <v>39</v>
      </c>
      <c r="E15" s="601">
        <v>97.45994813916266</v>
      </c>
      <c r="F15" s="601" t="s">
        <v>39</v>
      </c>
      <c r="G15" s="601" t="s">
        <v>39</v>
      </c>
      <c r="H15" s="601">
        <v>2.5400519677561033</v>
      </c>
      <c r="I15" s="601" t="s">
        <v>39</v>
      </c>
      <c r="J15" s="601">
        <v>-1.0691876295503588E-07</v>
      </c>
      <c r="K15" s="602">
        <v>935289.565</v>
      </c>
      <c r="L15" s="603"/>
    </row>
    <row r="16" spans="1:12" s="20" customFormat="1" ht="20.1" customHeight="1">
      <c r="A16" s="79" t="s">
        <v>36</v>
      </c>
      <c r="B16" s="601" t="s">
        <v>39</v>
      </c>
      <c r="C16" s="601" t="s">
        <v>39</v>
      </c>
      <c r="D16" s="601" t="s">
        <v>39</v>
      </c>
      <c r="E16" s="601">
        <v>100</v>
      </c>
      <c r="F16" s="601" t="s">
        <v>39</v>
      </c>
      <c r="G16" s="601" t="s">
        <v>39</v>
      </c>
      <c r="H16" s="601" t="s">
        <v>39</v>
      </c>
      <c r="I16" s="601" t="s">
        <v>39</v>
      </c>
      <c r="J16" s="601" t="s">
        <v>39</v>
      </c>
      <c r="K16" s="602">
        <v>565768.306</v>
      </c>
      <c r="L16" s="603"/>
    </row>
    <row r="17" spans="1:12" s="20" customFormat="1" ht="20.1" customHeight="1">
      <c r="A17" s="79" t="s">
        <v>37</v>
      </c>
      <c r="B17" s="601" t="s">
        <v>39</v>
      </c>
      <c r="C17" s="601" t="s">
        <v>39</v>
      </c>
      <c r="D17" s="601" t="s">
        <v>39</v>
      </c>
      <c r="E17" s="601">
        <v>95.66185328761443</v>
      </c>
      <c r="F17" s="601">
        <v>3.3542126850810323</v>
      </c>
      <c r="G17" s="601">
        <v>0.9839341421852446</v>
      </c>
      <c r="H17" s="601" t="s">
        <v>39</v>
      </c>
      <c r="I17" s="601" t="s">
        <v>39</v>
      </c>
      <c r="J17" s="601">
        <v>-1.1488071436265824E-07</v>
      </c>
      <c r="K17" s="602">
        <v>870468.117</v>
      </c>
      <c r="L17" s="603"/>
    </row>
    <row r="18" spans="1:12" s="121" customFormat="1" ht="27" customHeight="1" thickBot="1">
      <c r="A18" s="85" t="s">
        <v>38</v>
      </c>
      <c r="B18" s="604">
        <v>2.9233300466146223E-07</v>
      </c>
      <c r="C18" s="604">
        <v>14.106415032622706</v>
      </c>
      <c r="D18" s="604" t="s">
        <v>39</v>
      </c>
      <c r="E18" s="604">
        <v>84.28053104753388</v>
      </c>
      <c r="F18" s="604">
        <v>1.3368496991080658</v>
      </c>
      <c r="G18" s="604">
        <v>0.06419957346958066</v>
      </c>
      <c r="H18" s="604">
        <v>0.1780745823280671</v>
      </c>
      <c r="I18" s="604" t="s">
        <v>39</v>
      </c>
      <c r="J18" s="604">
        <v>0.03392977260467433</v>
      </c>
      <c r="K18" s="108">
        <v>13340950.005</v>
      </c>
      <c r="L18" s="603"/>
    </row>
    <row r="19" spans="1:12" s="6" customFormat="1" ht="7.5" customHeight="1">
      <c r="A19" s="605"/>
      <c r="B19" s="113"/>
      <c r="C19" s="113"/>
      <c r="D19" s="113"/>
      <c r="E19" s="113"/>
      <c r="F19" s="113"/>
      <c r="G19" s="113"/>
      <c r="H19" s="113"/>
      <c r="I19" s="113"/>
      <c r="J19" s="114"/>
      <c r="K19" s="606"/>
      <c r="L19" s="607"/>
    </row>
    <row r="20" spans="1:11" s="122" customFormat="1" ht="11.25" customHeight="1">
      <c r="A20" s="91" t="s">
        <v>650</v>
      </c>
      <c r="B20" s="27"/>
      <c r="C20" s="27"/>
      <c r="D20" s="27"/>
      <c r="E20" s="27"/>
      <c r="F20" s="27"/>
      <c r="G20" s="27"/>
      <c r="H20" s="27"/>
      <c r="I20" s="27"/>
      <c r="J20" s="27"/>
      <c r="K20" s="539"/>
    </row>
    <row r="21" spans="1:11" s="122" customFormat="1" ht="13.5" customHeight="1">
      <c r="A21" s="91" t="s">
        <v>651</v>
      </c>
      <c r="B21" s="27"/>
      <c r="C21" s="27"/>
      <c r="D21" s="27"/>
      <c r="E21" s="27"/>
      <c r="F21" s="27"/>
      <c r="G21" s="27"/>
      <c r="H21" s="27"/>
      <c r="I21" s="27"/>
      <c r="J21" s="27"/>
      <c r="K21" s="135"/>
    </row>
    <row r="22" spans="1:11" ht="13.5">
      <c r="A22" s="91" t="s">
        <v>652</v>
      </c>
      <c r="B22" s="27"/>
      <c r="C22" s="27"/>
      <c r="D22" s="27"/>
      <c r="E22" s="27"/>
      <c r="F22" s="27"/>
      <c r="G22" s="27"/>
      <c r="H22" s="27"/>
      <c r="I22" s="27"/>
      <c r="J22" s="27"/>
      <c r="K22" s="135"/>
    </row>
    <row r="23" spans="1:11" ht="13.5">
      <c r="A23" s="91" t="s">
        <v>653</v>
      </c>
      <c r="B23" s="27"/>
      <c r="C23" s="27"/>
      <c r="D23" s="27"/>
      <c r="E23" s="27"/>
      <c r="F23" s="27"/>
      <c r="G23" s="27"/>
      <c r="H23" s="27"/>
      <c r="I23" s="27"/>
      <c r="J23" s="27"/>
      <c r="K23" s="135"/>
    </row>
    <row r="24" spans="1:11" ht="13.5">
      <c r="A24" s="218"/>
      <c r="B24" s="27"/>
      <c r="C24" s="27"/>
      <c r="D24" s="27"/>
      <c r="E24" s="27"/>
      <c r="F24" s="27"/>
      <c r="G24" s="27"/>
      <c r="H24" s="27"/>
      <c r="I24" s="27"/>
      <c r="J24" s="27"/>
      <c r="K24" s="135"/>
    </row>
    <row r="25" spans="1:11" ht="13.5">
      <c r="A25" s="27"/>
      <c r="B25" s="27"/>
      <c r="C25" s="27"/>
      <c r="D25" s="27"/>
      <c r="E25" s="27"/>
      <c r="F25" s="27"/>
      <c r="G25" s="27"/>
      <c r="H25" s="27"/>
      <c r="I25" s="27"/>
      <c r="J25" s="27"/>
      <c r="K25" s="135"/>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9" customFormat="1" ht="18" customHeight="1">
      <c r="A1" s="1204" t="s">
        <v>1049</v>
      </c>
      <c r="B1" s="608"/>
      <c r="C1" s="608"/>
      <c r="D1" s="608"/>
      <c r="E1" s="608"/>
      <c r="F1" s="608"/>
      <c r="G1" s="608"/>
    </row>
    <row r="2" spans="1:7" s="504" customFormat="1" ht="24.95" customHeight="1">
      <c r="A2" s="358" t="s">
        <v>654</v>
      </c>
      <c r="B2" s="358"/>
      <c r="C2" s="358"/>
      <c r="D2" s="358"/>
      <c r="E2" s="358"/>
      <c r="F2" s="358"/>
      <c r="G2" s="358"/>
    </row>
    <row r="3" spans="1:7" s="610" customFormat="1" ht="18" customHeight="1">
      <c r="A3" s="95">
        <v>44196</v>
      </c>
      <c r="B3" s="95"/>
      <c r="C3" s="95"/>
      <c r="D3" s="95"/>
      <c r="E3" s="95"/>
      <c r="F3" s="95"/>
      <c r="G3" s="95"/>
    </row>
    <row r="4" spans="1:7" s="99" customFormat="1" ht="18" customHeight="1">
      <c r="A4" s="185" t="s">
        <v>65</v>
      </c>
      <c r="B4" s="185"/>
      <c r="C4" s="185"/>
      <c r="D4" s="185"/>
      <c r="E4" s="185"/>
      <c r="F4" s="185"/>
      <c r="G4" s="185"/>
    </row>
    <row r="5" spans="1:3" ht="7.5" customHeight="1" thickBot="1">
      <c r="A5" s="611"/>
      <c r="B5" s="611"/>
      <c r="C5" s="611"/>
    </row>
    <row r="6" spans="1:30" ht="27" customHeight="1">
      <c r="A6" s="1358" t="s">
        <v>1</v>
      </c>
      <c r="B6" s="1362" t="s">
        <v>655</v>
      </c>
      <c r="C6" s="1362" t="s">
        <v>656</v>
      </c>
      <c r="D6" s="1362" t="s">
        <v>657</v>
      </c>
      <c r="E6" s="1362" t="s">
        <v>658</v>
      </c>
      <c r="F6" s="1362" t="s">
        <v>659</v>
      </c>
      <c r="G6" s="1358" t="s">
        <v>660</v>
      </c>
      <c r="H6" s="611"/>
      <c r="I6" s="611"/>
      <c r="J6" s="611"/>
      <c r="K6" s="611"/>
      <c r="L6" s="611"/>
      <c r="M6" s="611"/>
      <c r="N6" s="611"/>
      <c r="O6" s="611"/>
      <c r="P6" s="611"/>
      <c r="Q6" s="611"/>
      <c r="R6" s="611"/>
      <c r="S6" s="611"/>
      <c r="T6" s="611"/>
      <c r="U6" s="611"/>
      <c r="V6" s="611"/>
      <c r="W6" s="611"/>
      <c r="X6" s="611"/>
      <c r="Y6" s="611"/>
      <c r="Z6" s="611"/>
      <c r="AA6" s="611"/>
      <c r="AB6" s="611"/>
      <c r="AC6" s="611"/>
      <c r="AD6" s="611"/>
    </row>
    <row r="7" spans="1:30" ht="39" customHeight="1">
      <c r="A7" s="1359"/>
      <c r="B7" s="1363"/>
      <c r="C7" s="1363"/>
      <c r="D7" s="1363"/>
      <c r="E7" s="1363"/>
      <c r="F7" s="1363"/>
      <c r="G7" s="1359"/>
      <c r="H7" s="612"/>
      <c r="I7" s="612"/>
      <c r="J7" s="612"/>
      <c r="K7" s="612"/>
      <c r="L7" s="612"/>
      <c r="M7" s="612"/>
      <c r="N7" s="612"/>
      <c r="O7" s="612"/>
      <c r="P7" s="612"/>
      <c r="Q7" s="612"/>
      <c r="R7" s="611"/>
      <c r="S7" s="611"/>
      <c r="T7" s="611"/>
      <c r="U7" s="611"/>
      <c r="V7" s="611"/>
      <c r="W7" s="611"/>
      <c r="X7" s="611"/>
      <c r="Y7" s="611"/>
      <c r="Z7" s="611"/>
      <c r="AA7" s="611"/>
      <c r="AB7" s="611"/>
      <c r="AC7" s="611"/>
      <c r="AD7" s="611"/>
    </row>
    <row r="8" spans="1:30" ht="3" customHeight="1">
      <c r="A8" s="613"/>
      <c r="B8" s="614"/>
      <c r="C8" s="614"/>
      <c r="D8" s="614"/>
      <c r="E8" s="614"/>
      <c r="F8" s="614"/>
      <c r="G8" s="101"/>
      <c r="H8" s="612"/>
      <c r="I8" s="612"/>
      <c r="J8" s="612"/>
      <c r="K8" s="612"/>
      <c r="L8" s="612"/>
      <c r="M8" s="612"/>
      <c r="N8" s="612"/>
      <c r="O8" s="612"/>
      <c r="P8" s="612"/>
      <c r="Q8" s="612"/>
      <c r="R8" s="611"/>
      <c r="S8" s="611"/>
      <c r="T8" s="611"/>
      <c r="U8" s="611"/>
      <c r="V8" s="611"/>
      <c r="W8" s="611"/>
      <c r="X8" s="611"/>
      <c r="Y8" s="611"/>
      <c r="Z8" s="611"/>
      <c r="AA8" s="611"/>
      <c r="AB8" s="611"/>
      <c r="AC8" s="611"/>
      <c r="AD8" s="611"/>
    </row>
    <row r="9" spans="1:17" s="83" customFormat="1" ht="6" customHeight="1">
      <c r="A9" s="615"/>
      <c r="B9" s="616"/>
      <c r="C9" s="616"/>
      <c r="D9" s="616"/>
      <c r="E9" s="616"/>
      <c r="F9" s="616"/>
      <c r="G9" s="617"/>
      <c r="H9" s="618"/>
      <c r="I9" s="618"/>
      <c r="J9" s="618"/>
      <c r="K9" s="618"/>
      <c r="L9" s="618"/>
      <c r="M9" s="618"/>
      <c r="N9" s="619"/>
      <c r="O9" s="619"/>
      <c r="P9" s="20"/>
      <c r="Q9" s="20"/>
    </row>
    <row r="10" spans="1:17" s="83" customFormat="1" ht="20.1" customHeight="1">
      <c r="A10" s="79" t="s">
        <v>28</v>
      </c>
      <c r="B10" s="620" t="s">
        <v>39</v>
      </c>
      <c r="C10" s="620">
        <v>3.890255538541249</v>
      </c>
      <c r="D10" s="620" t="s">
        <v>39</v>
      </c>
      <c r="E10" s="620" t="s">
        <v>39</v>
      </c>
      <c r="F10" s="620">
        <v>96.10974446145875</v>
      </c>
      <c r="G10" s="621">
        <v>3084630.272</v>
      </c>
      <c r="H10" s="618"/>
      <c r="I10" s="618"/>
      <c r="J10" s="618"/>
      <c r="K10" s="618"/>
      <c r="L10" s="618"/>
      <c r="M10" s="618"/>
      <c r="N10" s="619"/>
      <c r="O10" s="619"/>
      <c r="P10" s="20"/>
      <c r="Q10" s="20"/>
    </row>
    <row r="11" spans="1:17" s="83" customFormat="1" ht="20.1" customHeight="1">
      <c r="A11" s="21" t="s">
        <v>29</v>
      </c>
      <c r="B11" s="620" t="s">
        <v>39</v>
      </c>
      <c r="C11" s="620" t="s">
        <v>39</v>
      </c>
      <c r="D11" s="620" t="s">
        <v>39</v>
      </c>
      <c r="E11" s="620" t="s">
        <v>39</v>
      </c>
      <c r="F11" s="620" t="s">
        <v>39</v>
      </c>
      <c r="G11" s="621" t="s">
        <v>39</v>
      </c>
      <c r="H11" s="618"/>
      <c r="I11" s="618"/>
      <c r="J11" s="618"/>
      <c r="K11" s="618"/>
      <c r="L11" s="618"/>
      <c r="M11" s="618"/>
      <c r="N11" s="619"/>
      <c r="O11" s="619"/>
      <c r="P11" s="20"/>
      <c r="Q11" s="20"/>
    </row>
    <row r="12" spans="1:17" s="83" customFormat="1" ht="20.1" customHeight="1">
      <c r="A12" s="21" t="s">
        <v>30</v>
      </c>
      <c r="B12" s="620" t="s">
        <v>39</v>
      </c>
      <c r="C12" s="620" t="s">
        <v>39</v>
      </c>
      <c r="D12" s="620" t="s">
        <v>39</v>
      </c>
      <c r="E12" s="620" t="s">
        <v>39</v>
      </c>
      <c r="F12" s="620">
        <v>100</v>
      </c>
      <c r="G12" s="621">
        <v>231.116</v>
      </c>
      <c r="H12" s="618"/>
      <c r="I12" s="618"/>
      <c r="J12" s="618"/>
      <c r="K12" s="618"/>
      <c r="L12" s="618"/>
      <c r="M12" s="618"/>
      <c r="N12" s="619"/>
      <c r="O12" s="619"/>
      <c r="P12" s="20"/>
      <c r="Q12" s="20"/>
    </row>
    <row r="13" spans="1:17" s="83" customFormat="1" ht="20.1" customHeight="1">
      <c r="A13" s="21" t="s">
        <v>31</v>
      </c>
      <c r="B13" s="620" t="s">
        <v>39</v>
      </c>
      <c r="C13" s="620">
        <v>2.687958509882907</v>
      </c>
      <c r="D13" s="620" t="s">
        <v>39</v>
      </c>
      <c r="E13" s="620" t="s">
        <v>39</v>
      </c>
      <c r="F13" s="620">
        <v>97.3120414901171</v>
      </c>
      <c r="G13" s="621">
        <v>166061.715</v>
      </c>
      <c r="H13" s="618"/>
      <c r="I13" s="618"/>
      <c r="J13" s="618"/>
      <c r="K13" s="618"/>
      <c r="L13" s="618"/>
      <c r="M13" s="618"/>
      <c r="N13" s="619"/>
      <c r="O13" s="619"/>
      <c r="P13" s="20"/>
      <c r="Q13" s="20"/>
    </row>
    <row r="14" spans="1:17" s="83" customFormat="1" ht="20.1" customHeight="1">
      <c r="A14" s="21" t="s">
        <v>32</v>
      </c>
      <c r="B14" s="620" t="s">
        <v>39</v>
      </c>
      <c r="C14" s="620" t="s">
        <v>39</v>
      </c>
      <c r="D14" s="620" t="s">
        <v>39</v>
      </c>
      <c r="E14" s="620" t="s">
        <v>39</v>
      </c>
      <c r="F14" s="620" t="s">
        <v>39</v>
      </c>
      <c r="G14" s="621" t="s">
        <v>39</v>
      </c>
      <c r="H14" s="618"/>
      <c r="I14" s="618"/>
      <c r="J14" s="618"/>
      <c r="K14" s="618"/>
      <c r="L14" s="618"/>
      <c r="M14" s="618"/>
      <c r="N14" s="619"/>
      <c r="O14" s="619"/>
      <c r="P14" s="20"/>
      <c r="Q14" s="20"/>
    </row>
    <row r="15" spans="1:17" s="83" customFormat="1" ht="20.1" customHeight="1">
      <c r="A15" s="21" t="s">
        <v>33</v>
      </c>
      <c r="B15" s="620" t="s">
        <v>39</v>
      </c>
      <c r="C15" s="620" t="s">
        <v>39</v>
      </c>
      <c r="D15" s="620" t="s">
        <v>39</v>
      </c>
      <c r="E15" s="620" t="s">
        <v>39</v>
      </c>
      <c r="F15" s="620">
        <v>100</v>
      </c>
      <c r="G15" s="621">
        <v>3084336.884</v>
      </c>
      <c r="H15" s="618"/>
      <c r="I15" s="618"/>
      <c r="J15" s="618"/>
      <c r="K15" s="618"/>
      <c r="L15" s="618"/>
      <c r="M15" s="618"/>
      <c r="N15" s="619"/>
      <c r="O15" s="619"/>
      <c r="P15" s="20"/>
      <c r="Q15" s="20"/>
    </row>
    <row r="16" spans="1:17" s="83" customFormat="1" ht="20.1" customHeight="1">
      <c r="A16" s="21" t="s">
        <v>34</v>
      </c>
      <c r="B16" s="620" t="s">
        <v>39</v>
      </c>
      <c r="C16" s="620" t="s">
        <v>39</v>
      </c>
      <c r="D16" s="620" t="s">
        <v>39</v>
      </c>
      <c r="E16" s="620" t="s">
        <v>39</v>
      </c>
      <c r="F16" s="620" t="s">
        <v>39</v>
      </c>
      <c r="G16" s="621" t="s">
        <v>39</v>
      </c>
      <c r="H16" s="618"/>
      <c r="I16" s="618"/>
      <c r="J16" s="618"/>
      <c r="K16" s="618"/>
      <c r="L16" s="618"/>
      <c r="M16" s="618"/>
      <c r="N16" s="619"/>
      <c r="O16" s="619"/>
      <c r="P16" s="20"/>
      <c r="Q16" s="20"/>
    </row>
    <row r="17" spans="1:17" s="83" customFormat="1" ht="20.1" customHeight="1">
      <c r="A17" s="79" t="s">
        <v>35</v>
      </c>
      <c r="B17" s="620" t="s">
        <v>39</v>
      </c>
      <c r="C17" s="620" t="s">
        <v>39</v>
      </c>
      <c r="D17" s="620" t="s">
        <v>39</v>
      </c>
      <c r="E17" s="620" t="s">
        <v>39</v>
      </c>
      <c r="F17" s="620" t="s">
        <v>39</v>
      </c>
      <c r="G17" s="621" t="s">
        <v>39</v>
      </c>
      <c r="H17" s="618"/>
      <c r="I17" s="618"/>
      <c r="J17" s="618"/>
      <c r="K17" s="618"/>
      <c r="L17" s="618"/>
      <c r="M17" s="618"/>
      <c r="N17" s="619"/>
      <c r="O17" s="619"/>
      <c r="P17" s="20"/>
      <c r="Q17" s="20"/>
    </row>
    <row r="18" spans="1:17" s="83" customFormat="1" ht="20.1" customHeight="1">
      <c r="A18" s="79" t="s">
        <v>36</v>
      </c>
      <c r="B18" s="620" t="s">
        <v>39</v>
      </c>
      <c r="C18" s="620" t="s">
        <v>39</v>
      </c>
      <c r="D18" s="620" t="s">
        <v>39</v>
      </c>
      <c r="E18" s="620" t="s">
        <v>39</v>
      </c>
      <c r="F18" s="620" t="s">
        <v>39</v>
      </c>
      <c r="G18" s="621" t="s">
        <v>39</v>
      </c>
      <c r="H18" s="618"/>
      <c r="I18" s="618"/>
      <c r="J18" s="618"/>
      <c r="K18" s="618"/>
      <c r="L18" s="618"/>
      <c r="M18" s="618"/>
      <c r="N18" s="619"/>
      <c r="O18" s="619"/>
      <c r="P18" s="20"/>
      <c r="Q18" s="20"/>
    </row>
    <row r="19" spans="1:17" s="83" customFormat="1" ht="20.1" customHeight="1">
      <c r="A19" s="79" t="s">
        <v>37</v>
      </c>
      <c r="B19" s="620" t="s">
        <v>39</v>
      </c>
      <c r="C19" s="620">
        <v>100</v>
      </c>
      <c r="D19" s="620" t="s">
        <v>39</v>
      </c>
      <c r="E19" s="620" t="s">
        <v>39</v>
      </c>
      <c r="F19" s="620" t="s">
        <v>39</v>
      </c>
      <c r="G19" s="621">
        <v>4845.114</v>
      </c>
      <c r="H19" s="618"/>
      <c r="I19" s="618"/>
      <c r="J19" s="618"/>
      <c r="K19" s="618"/>
      <c r="L19" s="618"/>
      <c r="M19" s="618"/>
      <c r="N19" s="619"/>
      <c r="O19" s="619"/>
      <c r="P19" s="20"/>
      <c r="Q19" s="20"/>
    </row>
    <row r="20" spans="1:17" s="626" customFormat="1" ht="30" customHeight="1" thickBot="1">
      <c r="A20" s="85" t="s">
        <v>38</v>
      </c>
      <c r="B20" s="622" t="s">
        <v>39</v>
      </c>
      <c r="C20" s="622">
        <v>2.0395369152414307</v>
      </c>
      <c r="D20" s="622" t="s">
        <v>39</v>
      </c>
      <c r="E20" s="622" t="s">
        <v>39</v>
      </c>
      <c r="F20" s="622">
        <v>97.96046308475856</v>
      </c>
      <c r="G20" s="623">
        <v>6340105.101</v>
      </c>
      <c r="H20" s="618"/>
      <c r="I20" s="624"/>
      <c r="J20" s="624"/>
      <c r="K20" s="624"/>
      <c r="L20" s="624"/>
      <c r="M20" s="624"/>
      <c r="N20" s="625"/>
      <c r="O20" s="625"/>
      <c r="P20" s="625"/>
      <c r="Q20" s="625"/>
    </row>
    <row r="21" spans="1:16" s="70" customFormat="1" ht="6" customHeight="1">
      <c r="A21" s="123"/>
      <c r="B21" s="627"/>
      <c r="C21" s="628"/>
      <c r="D21" s="627"/>
      <c r="E21" s="627"/>
      <c r="F21" s="627"/>
      <c r="G21" s="629"/>
      <c r="H21" s="630"/>
      <c r="I21" s="630"/>
      <c r="J21" s="630"/>
      <c r="K21" s="630"/>
      <c r="L21" s="630"/>
      <c r="M21" s="630"/>
      <c r="N21" s="630"/>
      <c r="O21" s="630"/>
      <c r="P21" s="630"/>
    </row>
    <row r="22" spans="1:7" s="174" customFormat="1" ht="11.25" customHeight="1">
      <c r="A22" s="134" t="s">
        <v>661</v>
      </c>
      <c r="B22" s="123"/>
      <c r="C22" s="123"/>
      <c r="D22" s="123"/>
      <c r="E22" s="631"/>
      <c r="F22" s="631"/>
      <c r="G22" s="123"/>
    </row>
    <row r="23" spans="1:16" s="70" customFormat="1" ht="15">
      <c r="A23" s="134" t="s">
        <v>662</v>
      </c>
      <c r="B23" s="123"/>
      <c r="C23" s="123"/>
      <c r="D23" s="123"/>
      <c r="E23" s="123"/>
      <c r="F23" s="123"/>
      <c r="G23" s="21"/>
      <c r="H23" s="630"/>
      <c r="I23" s="630"/>
      <c r="J23" s="630"/>
      <c r="K23" s="630"/>
      <c r="L23" s="630"/>
      <c r="M23" s="630"/>
      <c r="N23" s="630"/>
      <c r="O23" s="630"/>
      <c r="P23" s="630"/>
    </row>
    <row r="24" spans="1:16" s="70" customFormat="1" ht="13.5">
      <c r="A24" s="218"/>
      <c r="B24" s="72"/>
      <c r="C24" s="72"/>
      <c r="D24" s="72"/>
      <c r="E24" s="72"/>
      <c r="F24" s="72"/>
      <c r="G24" s="220"/>
      <c r="H24" s="630"/>
      <c r="I24" s="630"/>
      <c r="J24" s="630"/>
      <c r="K24" s="630"/>
      <c r="L24" s="630"/>
      <c r="M24" s="630"/>
      <c r="N24" s="630"/>
      <c r="O24" s="630"/>
      <c r="P24" s="630"/>
    </row>
    <row r="25" spans="1:7" s="70" customFormat="1" ht="15">
      <c r="A25" s="72"/>
      <c r="B25" s="72"/>
      <c r="C25" s="72"/>
      <c r="D25" s="72"/>
      <c r="E25" s="72"/>
      <c r="F25" s="72"/>
      <c r="G25" s="72"/>
    </row>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row r="278" s="70"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204" t="s">
        <v>1049</v>
      </c>
      <c r="B1" s="65"/>
      <c r="C1" s="65"/>
      <c r="D1" s="65"/>
      <c r="E1" s="65"/>
      <c r="F1" s="65"/>
      <c r="G1" s="65"/>
      <c r="H1" s="65"/>
      <c r="I1" s="65"/>
    </row>
    <row r="2" spans="1:9" s="504" customFormat="1" ht="33.75" customHeight="1">
      <c r="A2" s="1337" t="s">
        <v>586</v>
      </c>
      <c r="B2" s="1337"/>
      <c r="C2" s="1337"/>
      <c r="D2" s="1337"/>
      <c r="E2" s="1337"/>
      <c r="F2" s="1337"/>
      <c r="G2" s="1337"/>
      <c r="H2" s="1337"/>
      <c r="I2" s="1337"/>
    </row>
    <row r="3" spans="1:9" s="505" customFormat="1" ht="24" customHeight="1">
      <c r="A3" s="1338">
        <v>44196</v>
      </c>
      <c r="B3" s="1338"/>
      <c r="C3" s="1338"/>
      <c r="D3" s="1338"/>
      <c r="E3" s="1338"/>
      <c r="F3" s="1338"/>
      <c r="G3" s="1338"/>
      <c r="H3" s="1338"/>
      <c r="I3" s="1338"/>
    </row>
    <row r="4" spans="1:9" s="506" customFormat="1" ht="22.5" customHeight="1">
      <c r="A4" s="1339" t="s">
        <v>65</v>
      </c>
      <c r="B4" s="1339"/>
      <c r="C4" s="1339"/>
      <c r="D4" s="1339"/>
      <c r="E4" s="1339"/>
      <c r="F4" s="1339"/>
      <c r="G4" s="1339"/>
      <c r="H4" s="1339"/>
      <c r="I4" s="1339"/>
    </row>
    <row r="5" s="508" customFormat="1" ht="12" customHeight="1" thickBot="1"/>
    <row r="6" spans="1:9" s="508" customFormat="1" ht="30" customHeight="1">
      <c r="A6" s="1360" t="s">
        <v>1</v>
      </c>
      <c r="B6" s="1412" t="s">
        <v>587</v>
      </c>
      <c r="C6" s="1412"/>
      <c r="D6" s="1435" t="s">
        <v>588</v>
      </c>
      <c r="E6" s="1435" t="s">
        <v>589</v>
      </c>
      <c r="F6" s="1362" t="s">
        <v>590</v>
      </c>
      <c r="G6" s="1435" t="s">
        <v>591</v>
      </c>
      <c r="H6" s="1435" t="s">
        <v>592</v>
      </c>
      <c r="I6" s="1358" t="s">
        <v>593</v>
      </c>
    </row>
    <row r="7" spans="1:9" s="508" customFormat="1" ht="50.1" customHeight="1">
      <c r="A7" s="1361"/>
      <c r="B7" s="528" t="s">
        <v>594</v>
      </c>
      <c r="C7" s="528" t="s">
        <v>595</v>
      </c>
      <c r="D7" s="1436"/>
      <c r="E7" s="1436"/>
      <c r="F7" s="1363"/>
      <c r="G7" s="1436"/>
      <c r="H7" s="1436"/>
      <c r="I7" s="1359"/>
    </row>
    <row r="8" spans="1:10" s="508" customFormat="1" ht="8.25" customHeight="1">
      <c r="A8" s="79"/>
      <c r="B8" s="529"/>
      <c r="C8" s="529"/>
      <c r="D8" s="529"/>
      <c r="E8" s="529"/>
      <c r="F8" s="529"/>
      <c r="G8" s="529"/>
      <c r="H8" s="529"/>
      <c r="I8" s="530"/>
      <c r="J8" s="531"/>
    </row>
    <row r="9" spans="1:10" s="14" customFormat="1" ht="20.1" customHeight="1">
      <c r="A9" s="79" t="s">
        <v>28</v>
      </c>
      <c r="B9" s="532">
        <v>75.00442454264532</v>
      </c>
      <c r="C9" s="532">
        <v>1.052305278857655</v>
      </c>
      <c r="D9" s="532" t="s">
        <v>39</v>
      </c>
      <c r="E9" s="532">
        <v>13.895273569775327</v>
      </c>
      <c r="F9" s="532">
        <v>4.698987521784981</v>
      </c>
      <c r="G9" s="532">
        <v>4.275511334126517</v>
      </c>
      <c r="H9" s="532">
        <v>1.0734977528101883</v>
      </c>
      <c r="I9" s="533">
        <v>2851927.535</v>
      </c>
      <c r="J9" s="534"/>
    </row>
    <row r="10" spans="1:10" s="14" customFormat="1" ht="20.1" customHeight="1">
      <c r="A10" s="21" t="s">
        <v>29</v>
      </c>
      <c r="B10" s="532">
        <v>64.7752889455675</v>
      </c>
      <c r="C10" s="532">
        <v>0.179956218008912</v>
      </c>
      <c r="D10" s="532" t="s">
        <v>39</v>
      </c>
      <c r="E10" s="532">
        <v>21.37530983824752</v>
      </c>
      <c r="F10" s="532">
        <v>8.133604287130627</v>
      </c>
      <c r="G10" s="532">
        <v>4.5892155082925665</v>
      </c>
      <c r="H10" s="532">
        <v>0.9466252027528673</v>
      </c>
      <c r="I10" s="533">
        <v>3018234.1350000002</v>
      </c>
      <c r="J10" s="534"/>
    </row>
    <row r="11" spans="1:10" s="14" customFormat="1" ht="20.1" customHeight="1">
      <c r="A11" s="21" t="s">
        <v>30</v>
      </c>
      <c r="B11" s="532">
        <v>75.56100129573431</v>
      </c>
      <c r="C11" s="532">
        <v>1.461040550533577</v>
      </c>
      <c r="D11" s="532" t="s">
        <v>39</v>
      </c>
      <c r="E11" s="532">
        <v>18.12365979213204</v>
      </c>
      <c r="F11" s="532">
        <v>1.3972608317940711</v>
      </c>
      <c r="G11" s="532">
        <v>3.0271676055434917</v>
      </c>
      <c r="H11" s="532">
        <v>0.429869924262499</v>
      </c>
      <c r="I11" s="533">
        <v>2158347.555</v>
      </c>
      <c r="J11" s="534"/>
    </row>
    <row r="12" spans="1:10" s="14" customFormat="1" ht="20.1" customHeight="1">
      <c r="A12" s="21" t="s">
        <v>31</v>
      </c>
      <c r="B12" s="532">
        <v>58.66264794976408</v>
      </c>
      <c r="C12" s="532" t="s">
        <v>39</v>
      </c>
      <c r="D12" s="532" t="s">
        <v>39</v>
      </c>
      <c r="E12" s="532">
        <v>18.8992062667407</v>
      </c>
      <c r="F12" s="532">
        <v>12.45279255615186</v>
      </c>
      <c r="G12" s="532">
        <v>7.494204142091619</v>
      </c>
      <c r="H12" s="532">
        <v>2.491149085251735</v>
      </c>
      <c r="I12" s="533">
        <v>879076.934</v>
      </c>
      <c r="J12" s="534"/>
    </row>
    <row r="13" spans="1:10" s="14" customFormat="1" ht="20.1" customHeight="1">
      <c r="A13" s="21" t="s">
        <v>32</v>
      </c>
      <c r="B13" s="532">
        <v>78.27702412321116</v>
      </c>
      <c r="C13" s="532" t="s">
        <v>39</v>
      </c>
      <c r="D13" s="532" t="s">
        <v>39</v>
      </c>
      <c r="E13" s="532">
        <v>6.397084407172189</v>
      </c>
      <c r="F13" s="532" t="s">
        <v>39</v>
      </c>
      <c r="G13" s="532">
        <v>15.0232402451424</v>
      </c>
      <c r="H13" s="532">
        <v>0.3026512244742659</v>
      </c>
      <c r="I13" s="533">
        <v>349028.16</v>
      </c>
      <c r="J13" s="534"/>
    </row>
    <row r="14" spans="1:10" s="14" customFormat="1" ht="20.1" customHeight="1">
      <c r="A14" s="21" t="s">
        <v>33</v>
      </c>
      <c r="B14" s="532">
        <v>43.11971827539986</v>
      </c>
      <c r="C14" s="532" t="s">
        <v>39</v>
      </c>
      <c r="D14" s="532" t="s">
        <v>39</v>
      </c>
      <c r="E14" s="532">
        <v>3.2197398714516665</v>
      </c>
      <c r="F14" s="532">
        <v>45.136169030538305</v>
      </c>
      <c r="G14" s="532">
        <v>7.266329987996646</v>
      </c>
      <c r="H14" s="532">
        <v>1.25804283461353</v>
      </c>
      <c r="I14" s="533">
        <v>1273394.7969999998</v>
      </c>
      <c r="J14" s="534"/>
    </row>
    <row r="15" spans="1:10" s="14" customFormat="1" ht="20.1" customHeight="1">
      <c r="A15" s="21" t="s">
        <v>34</v>
      </c>
      <c r="B15" s="532" t="s">
        <v>39</v>
      </c>
      <c r="C15" s="532" t="s">
        <v>39</v>
      </c>
      <c r="D15" s="532" t="s">
        <v>39</v>
      </c>
      <c r="E15" s="532" t="s">
        <v>39</v>
      </c>
      <c r="F15" s="532" t="s">
        <v>39</v>
      </c>
      <c r="G15" s="532">
        <v>91.40412048297159</v>
      </c>
      <c r="H15" s="532">
        <v>8.5958795170284</v>
      </c>
      <c r="I15" s="533">
        <v>4039.5750000000003</v>
      </c>
      <c r="J15" s="534"/>
    </row>
    <row r="16" spans="1:10" s="14" customFormat="1" ht="20.1" customHeight="1">
      <c r="A16" s="79" t="s">
        <v>35</v>
      </c>
      <c r="B16" s="532" t="s">
        <v>39</v>
      </c>
      <c r="C16" s="532" t="s">
        <v>39</v>
      </c>
      <c r="D16" s="532" t="s">
        <v>39</v>
      </c>
      <c r="E16" s="532">
        <v>94.04988967460729</v>
      </c>
      <c r="F16" s="532" t="s">
        <v>39</v>
      </c>
      <c r="G16" s="532">
        <v>4.404553103422303</v>
      </c>
      <c r="H16" s="532">
        <v>1.5455572219704126</v>
      </c>
      <c r="I16" s="533">
        <v>718561.231</v>
      </c>
      <c r="J16" s="535"/>
    </row>
    <row r="17" spans="1:10" s="14" customFormat="1" ht="20.1" customHeight="1">
      <c r="A17" s="79" t="s">
        <v>36</v>
      </c>
      <c r="B17" s="532">
        <v>81.2387041200205</v>
      </c>
      <c r="C17" s="532">
        <v>0.07192572453429333</v>
      </c>
      <c r="D17" s="532" t="s">
        <v>39</v>
      </c>
      <c r="E17" s="532">
        <v>6.754021173780675</v>
      </c>
      <c r="F17" s="532" t="s">
        <v>39</v>
      </c>
      <c r="G17" s="532">
        <v>11.551877385639717</v>
      </c>
      <c r="H17" s="532">
        <v>0.38347159602481384</v>
      </c>
      <c r="I17" s="533">
        <v>564761.777</v>
      </c>
      <c r="J17" s="535"/>
    </row>
    <row r="18" spans="1:10" s="14" customFormat="1" ht="20.1" customHeight="1">
      <c r="A18" s="79" t="s">
        <v>37</v>
      </c>
      <c r="B18" s="532">
        <v>76.53834005498965</v>
      </c>
      <c r="C18" s="532">
        <v>0.5139645211928697</v>
      </c>
      <c r="D18" s="532" t="s">
        <v>39</v>
      </c>
      <c r="E18" s="532">
        <v>15.634756056155885</v>
      </c>
      <c r="F18" s="532" t="s">
        <v>39</v>
      </c>
      <c r="G18" s="532">
        <v>7.0422156547284604</v>
      </c>
      <c r="H18" s="532">
        <v>0.27072371293313585</v>
      </c>
      <c r="I18" s="533">
        <v>1025324.6640000001</v>
      </c>
      <c r="J18" s="535"/>
    </row>
    <row r="19" spans="1:10" s="14" customFormat="1" ht="36" customHeight="1" thickBot="1">
      <c r="A19" s="85" t="s">
        <v>38</v>
      </c>
      <c r="B19" s="536">
        <v>64.67929356277034</v>
      </c>
      <c r="C19" s="536">
        <v>0.5657132189881393</v>
      </c>
      <c r="D19" s="536" t="s">
        <v>39</v>
      </c>
      <c r="E19" s="536">
        <v>19.74924035662183</v>
      </c>
      <c r="F19" s="536">
        <v>8.51761895696233</v>
      </c>
      <c r="G19" s="536">
        <v>5.523892101380205</v>
      </c>
      <c r="H19" s="536">
        <v>0.9642418032771487</v>
      </c>
      <c r="I19" s="537">
        <v>12842696.363000002</v>
      </c>
      <c r="J19" s="516"/>
    </row>
    <row r="20" spans="1:9" s="508" customFormat="1" ht="6.75" customHeight="1">
      <c r="A20" s="79"/>
      <c r="B20" s="538"/>
      <c r="C20" s="538"/>
      <c r="D20" s="538"/>
      <c r="E20" s="538"/>
      <c r="F20" s="538"/>
      <c r="G20" s="538"/>
      <c r="H20" s="538"/>
      <c r="I20" s="14"/>
    </row>
    <row r="21" spans="1:9" s="526" customFormat="1" ht="12" customHeight="1">
      <c r="A21" s="212" t="s">
        <v>583</v>
      </c>
      <c r="B21" s="14"/>
      <c r="C21" s="14"/>
      <c r="D21" s="14"/>
      <c r="E21" s="14"/>
      <c r="F21" s="14"/>
      <c r="G21" s="14"/>
      <c r="H21" s="539"/>
      <c r="I21" s="14"/>
    </row>
    <row r="22" spans="1:9" s="526" customFormat="1" ht="12" customHeight="1">
      <c r="A22" s="27" t="s">
        <v>596</v>
      </c>
      <c r="B22" s="14"/>
      <c r="C22" s="14"/>
      <c r="D22" s="14"/>
      <c r="E22" s="14"/>
      <c r="F22" s="14"/>
      <c r="G22" s="14"/>
      <c r="H22" s="539"/>
      <c r="I22" s="14"/>
    </row>
    <row r="23" spans="1:9" s="508" customFormat="1" ht="13.5">
      <c r="A23" s="218"/>
      <c r="B23" s="21"/>
      <c r="C23" s="21"/>
      <c r="D23" s="21"/>
      <c r="E23" s="21"/>
      <c r="F23" s="21"/>
      <c r="G23" s="21"/>
      <c r="H23" s="21"/>
      <c r="I23" s="14"/>
    </row>
    <row r="24" spans="2:8" s="508" customFormat="1" ht="12" customHeight="1">
      <c r="B24" s="521"/>
      <c r="C24" s="521"/>
      <c r="D24" s="521"/>
      <c r="E24" s="521"/>
      <c r="F24" s="521"/>
      <c r="G24" s="521"/>
      <c r="H24" s="521"/>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2" customFormat="1" ht="20.1" customHeight="1">
      <c r="A1" s="1204" t="s">
        <v>1049</v>
      </c>
      <c r="B1" s="65"/>
      <c r="C1" s="65"/>
      <c r="D1" s="65"/>
      <c r="E1" s="65"/>
      <c r="F1" s="65"/>
      <c r="G1" s="65"/>
      <c r="H1" s="65"/>
    </row>
    <row r="2" spans="1:8" s="504" customFormat="1" ht="24.95" customHeight="1">
      <c r="A2" s="358" t="s">
        <v>663</v>
      </c>
      <c r="B2" s="358"/>
      <c r="C2" s="358"/>
      <c r="D2" s="358"/>
      <c r="E2" s="358"/>
      <c r="F2" s="358"/>
      <c r="G2" s="358"/>
      <c r="H2" s="358"/>
    </row>
    <row r="3" spans="1:8" s="610" customFormat="1" ht="20.1" customHeight="1">
      <c r="A3" s="95">
        <v>44196</v>
      </c>
      <c r="B3" s="95"/>
      <c r="C3" s="95"/>
      <c r="D3" s="95"/>
      <c r="E3" s="95"/>
      <c r="F3" s="95"/>
      <c r="G3" s="95"/>
      <c r="H3" s="95"/>
    </row>
    <row r="4" spans="1:8" s="93" customFormat="1" ht="20.1" customHeight="1">
      <c r="A4" s="185" t="s">
        <v>65</v>
      </c>
      <c r="B4" s="185"/>
      <c r="C4" s="185"/>
      <c r="D4" s="185"/>
      <c r="E4" s="185"/>
      <c r="F4" s="185"/>
      <c r="G4" s="185"/>
      <c r="H4" s="185"/>
    </row>
    <row r="5" ht="20.1" customHeight="1" thickBot="1"/>
    <row r="6" spans="1:11" s="90" customFormat="1" ht="24.95" customHeight="1">
      <c r="A6" s="1360" t="s">
        <v>1</v>
      </c>
      <c r="B6" s="1360" t="s">
        <v>664</v>
      </c>
      <c r="C6" s="1360"/>
      <c r="D6" s="1360"/>
      <c r="E6" s="1360"/>
      <c r="F6" s="1360"/>
      <c r="G6" s="1362" t="s">
        <v>665</v>
      </c>
      <c r="H6" s="1358" t="s">
        <v>666</v>
      </c>
      <c r="I6" s="633"/>
      <c r="J6" s="633"/>
      <c r="K6" s="633"/>
    </row>
    <row r="7" spans="1:15" ht="15.75" customHeight="1">
      <c r="A7" s="1433"/>
      <c r="B7" s="1439" t="s">
        <v>667</v>
      </c>
      <c r="C7" s="1439" t="s">
        <v>668</v>
      </c>
      <c r="D7" s="1439" t="s">
        <v>669</v>
      </c>
      <c r="E7" s="1439" t="s">
        <v>670</v>
      </c>
      <c r="F7" s="1439" t="s">
        <v>100</v>
      </c>
      <c r="G7" s="1437"/>
      <c r="H7" s="1438"/>
      <c r="I7" s="633"/>
      <c r="J7" s="633"/>
      <c r="K7" s="633"/>
      <c r="L7" s="90"/>
      <c r="M7" s="90"/>
      <c r="N7" s="90"/>
      <c r="O7" s="90"/>
    </row>
    <row r="8" spans="1:15" ht="24.95" customHeight="1">
      <c r="A8" s="1361"/>
      <c r="B8" s="1363"/>
      <c r="C8" s="1363"/>
      <c r="D8" s="1363"/>
      <c r="E8" s="1363"/>
      <c r="F8" s="1363"/>
      <c r="G8" s="1363"/>
      <c r="H8" s="1359"/>
      <c r="I8" s="633"/>
      <c r="J8" s="633"/>
      <c r="K8" s="633"/>
      <c r="L8" s="90"/>
      <c r="M8" s="90"/>
      <c r="N8" s="90"/>
      <c r="O8" s="90"/>
    </row>
    <row r="9" spans="1:11" ht="9.75" customHeight="1">
      <c r="A9" s="34"/>
      <c r="B9" s="634"/>
      <c r="C9" s="634"/>
      <c r="D9" s="634"/>
      <c r="E9" s="634"/>
      <c r="F9" s="634"/>
      <c r="G9" s="634"/>
      <c r="H9" s="635"/>
      <c r="I9" s="633"/>
      <c r="J9" s="633"/>
      <c r="K9" s="633"/>
    </row>
    <row r="10" spans="1:17" s="83" customFormat="1" ht="20.1" customHeight="1">
      <c r="A10" s="79" t="s">
        <v>28</v>
      </c>
      <c r="B10" s="636">
        <v>0.14260594254303297</v>
      </c>
      <c r="C10" s="636">
        <v>16.239695033866894</v>
      </c>
      <c r="D10" s="636">
        <v>81.17447161376712</v>
      </c>
      <c r="E10" s="636">
        <v>1.0596479667844125</v>
      </c>
      <c r="F10" s="636">
        <v>98.61642055696149</v>
      </c>
      <c r="G10" s="636">
        <v>1.3835794430385095</v>
      </c>
      <c r="H10" s="637">
        <v>2169082.8200000003</v>
      </c>
      <c r="I10" s="638"/>
      <c r="J10" s="639"/>
      <c r="K10" s="639"/>
      <c r="L10" s="639"/>
      <c r="M10" s="639"/>
      <c r="N10" s="639"/>
      <c r="O10" s="639"/>
      <c r="P10" s="639"/>
      <c r="Q10" s="639"/>
    </row>
    <row r="11" spans="1:17" s="83" customFormat="1" ht="20.1" customHeight="1">
      <c r="A11" s="21" t="s">
        <v>29</v>
      </c>
      <c r="B11" s="636" t="s">
        <v>39</v>
      </c>
      <c r="C11" s="636">
        <v>14.909791173001071</v>
      </c>
      <c r="D11" s="636">
        <v>84.80208482709449</v>
      </c>
      <c r="E11" s="636">
        <v>0.011077523433237754</v>
      </c>
      <c r="F11" s="636">
        <v>99.72295352352882</v>
      </c>
      <c r="G11" s="636">
        <v>0.2770464764711908</v>
      </c>
      <c r="H11" s="637">
        <v>1960501.382</v>
      </c>
      <c r="I11" s="638"/>
      <c r="J11" s="639"/>
      <c r="K11" s="639"/>
      <c r="L11" s="639"/>
      <c r="M11" s="639"/>
      <c r="N11" s="639"/>
      <c r="O11" s="639"/>
      <c r="P11" s="639"/>
      <c r="Q11" s="639"/>
    </row>
    <row r="12" spans="1:17" s="83" customFormat="1" ht="20.1" customHeight="1">
      <c r="A12" s="21" t="s">
        <v>30</v>
      </c>
      <c r="B12" s="636" t="s">
        <v>39</v>
      </c>
      <c r="C12" s="636">
        <v>15.443122508083338</v>
      </c>
      <c r="D12" s="636">
        <v>80.42021043632913</v>
      </c>
      <c r="E12" s="636">
        <v>2.239754800976379</v>
      </c>
      <c r="F12" s="636">
        <v>98.10308774538885</v>
      </c>
      <c r="G12" s="636">
        <v>1.896912254611141</v>
      </c>
      <c r="H12" s="637">
        <v>1662403.357</v>
      </c>
      <c r="I12" s="638"/>
      <c r="J12" s="639"/>
      <c r="K12" s="639"/>
      <c r="L12" s="639"/>
      <c r="M12" s="639"/>
      <c r="N12" s="639"/>
      <c r="O12" s="639"/>
      <c r="P12" s="639"/>
      <c r="Q12" s="639"/>
    </row>
    <row r="13" spans="1:17" s="83" customFormat="1" ht="20.1" customHeight="1">
      <c r="A13" s="21" t="s">
        <v>31</v>
      </c>
      <c r="B13" s="636" t="s">
        <v>39</v>
      </c>
      <c r="C13" s="636" t="s">
        <v>39</v>
      </c>
      <c r="D13" s="636">
        <v>100</v>
      </c>
      <c r="E13" s="636" t="s">
        <v>39</v>
      </c>
      <c r="F13" s="636">
        <v>100</v>
      </c>
      <c r="G13" s="636" t="s">
        <v>39</v>
      </c>
      <c r="H13" s="637">
        <v>515689.807</v>
      </c>
      <c r="I13" s="638"/>
      <c r="J13" s="639"/>
      <c r="K13" s="639"/>
      <c r="L13" s="639"/>
      <c r="M13" s="639"/>
      <c r="N13" s="639"/>
      <c r="O13" s="639"/>
      <c r="P13" s="639"/>
      <c r="Q13" s="639"/>
    </row>
    <row r="14" spans="1:17" s="83" customFormat="1" ht="20.1" customHeight="1">
      <c r="A14" s="21" t="s">
        <v>32</v>
      </c>
      <c r="B14" s="636" t="s">
        <v>39</v>
      </c>
      <c r="C14" s="636">
        <v>9.836310687394734</v>
      </c>
      <c r="D14" s="636">
        <v>90.16050017734234</v>
      </c>
      <c r="E14" s="636">
        <v>0.00318913526291719</v>
      </c>
      <c r="F14" s="636">
        <v>100</v>
      </c>
      <c r="G14" s="636" t="s">
        <v>39</v>
      </c>
      <c r="H14" s="637">
        <v>273208.857</v>
      </c>
      <c r="I14" s="638"/>
      <c r="J14" s="639"/>
      <c r="K14" s="639"/>
      <c r="L14" s="639"/>
      <c r="M14" s="639"/>
      <c r="N14" s="639"/>
      <c r="O14" s="639"/>
      <c r="P14" s="639"/>
      <c r="Q14" s="639"/>
    </row>
    <row r="15" spans="1:17" s="83" customFormat="1" ht="20.1" customHeight="1">
      <c r="A15" s="21" t="s">
        <v>33</v>
      </c>
      <c r="B15" s="636" t="s">
        <v>39</v>
      </c>
      <c r="C15" s="636" t="s">
        <v>39</v>
      </c>
      <c r="D15" s="636">
        <v>99.95638665643092</v>
      </c>
      <c r="E15" s="636">
        <v>0.04361334356906675</v>
      </c>
      <c r="F15" s="636">
        <v>100</v>
      </c>
      <c r="G15" s="636" t="s">
        <v>39</v>
      </c>
      <c r="H15" s="637">
        <v>549084.2490000001</v>
      </c>
      <c r="I15" s="638"/>
      <c r="J15" s="639"/>
      <c r="K15" s="639"/>
      <c r="L15" s="639"/>
      <c r="M15" s="639"/>
      <c r="N15" s="639"/>
      <c r="O15" s="639"/>
      <c r="P15" s="639"/>
      <c r="Q15" s="639"/>
    </row>
    <row r="16" spans="1:17" s="83" customFormat="1" ht="20.1" customHeight="1">
      <c r="A16" s="21" t="s">
        <v>34</v>
      </c>
      <c r="B16" s="636" t="s">
        <v>39</v>
      </c>
      <c r="C16" s="636" t="s">
        <v>39</v>
      </c>
      <c r="D16" s="636" t="s">
        <v>39</v>
      </c>
      <c r="E16" s="636" t="s">
        <v>39</v>
      </c>
      <c r="F16" s="636" t="s">
        <v>39</v>
      </c>
      <c r="G16" s="636" t="s">
        <v>39</v>
      </c>
      <c r="H16" s="637" t="s">
        <v>39</v>
      </c>
      <c r="I16" s="638"/>
      <c r="J16" s="639"/>
      <c r="K16" s="639"/>
      <c r="L16" s="639"/>
      <c r="M16" s="639"/>
      <c r="N16" s="639"/>
      <c r="O16" s="639"/>
      <c r="P16" s="639"/>
      <c r="Q16" s="639"/>
    </row>
    <row r="17" spans="1:17" s="83" customFormat="1" ht="20.1" customHeight="1">
      <c r="A17" s="79" t="s">
        <v>35</v>
      </c>
      <c r="B17" s="636" t="s">
        <v>39</v>
      </c>
      <c r="C17" s="636" t="s">
        <v>39</v>
      </c>
      <c r="D17" s="636" t="s">
        <v>39</v>
      </c>
      <c r="E17" s="636" t="s">
        <v>39</v>
      </c>
      <c r="F17" s="636" t="s">
        <v>39</v>
      </c>
      <c r="G17" s="636" t="s">
        <v>39</v>
      </c>
      <c r="H17" s="640" t="s">
        <v>39</v>
      </c>
      <c r="I17" s="638"/>
      <c r="J17" s="639"/>
      <c r="K17" s="639"/>
      <c r="L17" s="639"/>
      <c r="M17" s="639"/>
      <c r="N17" s="639"/>
      <c r="O17" s="639"/>
      <c r="P17" s="639"/>
      <c r="Q17" s="639"/>
    </row>
    <row r="18" spans="1:17" s="83" customFormat="1" ht="20.1" customHeight="1">
      <c r="A18" s="79" t="s">
        <v>36</v>
      </c>
      <c r="B18" s="636" t="s">
        <v>39</v>
      </c>
      <c r="C18" s="636">
        <v>5.714688790428394</v>
      </c>
      <c r="D18" s="636">
        <v>93.9853421482663</v>
      </c>
      <c r="E18" s="636">
        <v>0.2115111011692355</v>
      </c>
      <c r="F18" s="636">
        <v>99.91154203986392</v>
      </c>
      <c r="G18" s="636">
        <v>0.08845796013608184</v>
      </c>
      <c r="H18" s="640">
        <v>459211.35799999995</v>
      </c>
      <c r="I18" s="638"/>
      <c r="J18" s="639"/>
      <c r="K18" s="639"/>
      <c r="L18" s="639"/>
      <c r="M18" s="639"/>
      <c r="N18" s="639"/>
      <c r="O18" s="639"/>
      <c r="P18" s="639"/>
      <c r="Q18" s="639"/>
    </row>
    <row r="19" spans="1:17" s="83" customFormat="1" ht="20.1" customHeight="1">
      <c r="A19" s="79" t="s">
        <v>37</v>
      </c>
      <c r="B19" s="636" t="s">
        <v>39</v>
      </c>
      <c r="C19" s="636">
        <v>15.592199453452189</v>
      </c>
      <c r="D19" s="636">
        <v>81.04066949542872</v>
      </c>
      <c r="E19" s="636">
        <v>2.700097762472005</v>
      </c>
      <c r="F19" s="636">
        <v>99.33296671135292</v>
      </c>
      <c r="G19" s="636">
        <v>0.6670332886470735</v>
      </c>
      <c r="H19" s="640">
        <v>790036.283</v>
      </c>
      <c r="I19" s="638"/>
      <c r="J19" s="639"/>
      <c r="K19" s="639"/>
      <c r="L19" s="639"/>
      <c r="M19" s="639"/>
      <c r="N19" s="639"/>
      <c r="O19" s="639"/>
      <c r="P19" s="639"/>
      <c r="Q19" s="639"/>
    </row>
    <row r="20" spans="1:17" s="173" customFormat="1" ht="25.5" customHeight="1" thickBot="1">
      <c r="A20" s="85" t="s">
        <v>38</v>
      </c>
      <c r="B20" s="641">
        <v>0.03691562814436073</v>
      </c>
      <c r="C20" s="641">
        <v>12.860224838021233</v>
      </c>
      <c r="D20" s="641">
        <v>85.24541141754143</v>
      </c>
      <c r="E20" s="641">
        <v>0.9903883259853271</v>
      </c>
      <c r="F20" s="641">
        <v>99.13294020969235</v>
      </c>
      <c r="G20" s="641">
        <v>0.8670597903076689</v>
      </c>
      <c r="H20" s="642">
        <v>8379218.113</v>
      </c>
      <c r="J20" s="643"/>
      <c r="K20" s="643"/>
      <c r="L20" s="643"/>
      <c r="M20" s="643"/>
      <c r="N20" s="643"/>
      <c r="O20" s="643"/>
      <c r="P20" s="643"/>
      <c r="Q20" s="643"/>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2" customFormat="1" ht="11.1" customHeight="1">
      <c r="A22" s="212" t="s">
        <v>583</v>
      </c>
      <c r="B22" s="27"/>
      <c r="C22" s="27"/>
      <c r="D22" s="27"/>
      <c r="E22" s="27"/>
      <c r="F22" s="27"/>
      <c r="G22" s="27"/>
      <c r="H22" s="27"/>
    </row>
    <row r="23" spans="1:8" s="122" customFormat="1" ht="11.1" customHeight="1">
      <c r="A23" s="91" t="s">
        <v>671</v>
      </c>
      <c r="B23" s="27"/>
      <c r="C23" s="27"/>
      <c r="D23" s="27"/>
      <c r="E23" s="27"/>
      <c r="F23" s="27"/>
      <c r="G23" s="27"/>
      <c r="H23" s="27"/>
    </row>
    <row r="24" spans="1:8" s="122" customFormat="1" ht="13.5">
      <c r="A24" s="218"/>
      <c r="B24" s="27"/>
      <c r="C24" s="27"/>
      <c r="D24" s="27"/>
      <c r="E24" s="27"/>
      <c r="F24" s="27"/>
      <c r="G24" s="27"/>
      <c r="H24" s="27"/>
    </row>
    <row r="25" spans="1:8" s="122"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4" customFormat="1" ht="18" customHeight="1">
      <c r="A1" s="1204" t="s">
        <v>1049</v>
      </c>
      <c r="B1" s="65"/>
      <c r="C1" s="65"/>
      <c r="D1" s="65"/>
      <c r="E1" s="65"/>
      <c r="F1" s="65"/>
    </row>
    <row r="2" spans="1:8" s="504" customFormat="1" ht="24.95" customHeight="1">
      <c r="A2" s="358" t="s">
        <v>672</v>
      </c>
      <c r="B2" s="358"/>
      <c r="C2" s="358"/>
      <c r="D2" s="358"/>
      <c r="E2" s="358"/>
      <c r="F2" s="358"/>
      <c r="H2" s="645"/>
    </row>
    <row r="3" spans="1:8" s="505" customFormat="1" ht="18" customHeight="1">
      <c r="A3" s="95">
        <v>44196</v>
      </c>
      <c r="B3" s="95"/>
      <c r="C3" s="95"/>
      <c r="D3" s="95"/>
      <c r="E3" s="95"/>
      <c r="F3" s="95"/>
      <c r="H3" s="646"/>
    </row>
    <row r="4" spans="1:8" s="99" customFormat="1" ht="18" customHeight="1">
      <c r="A4" s="185" t="s">
        <v>65</v>
      </c>
      <c r="B4" s="185"/>
      <c r="C4" s="185"/>
      <c r="D4" s="185"/>
      <c r="E4" s="185"/>
      <c r="F4" s="185"/>
      <c r="H4" s="597"/>
    </row>
    <row r="5" spans="1:8" s="90" customFormat="1" ht="7.5" customHeight="1" thickBot="1">
      <c r="A5" s="647"/>
      <c r="B5" s="647"/>
      <c r="C5" s="647"/>
      <c r="D5" s="647"/>
      <c r="E5" s="647"/>
      <c r="F5" s="647"/>
      <c r="G5" s="647"/>
      <c r="H5" s="647"/>
    </row>
    <row r="6" spans="1:6" s="25" customFormat="1" ht="35.1" customHeight="1">
      <c r="A6" s="1358" t="s">
        <v>1</v>
      </c>
      <c r="B6" s="1358" t="s">
        <v>673</v>
      </c>
      <c r="C6" s="1358"/>
      <c r="D6" s="1358" t="s">
        <v>674</v>
      </c>
      <c r="E6" s="1358"/>
      <c r="F6" s="1358" t="s">
        <v>675</v>
      </c>
    </row>
    <row r="7" spans="1:6" s="25" customFormat="1" ht="35.1" customHeight="1">
      <c r="A7" s="1438"/>
      <c r="B7" s="1439" t="s">
        <v>676</v>
      </c>
      <c r="C7" s="1439" t="s">
        <v>677</v>
      </c>
      <c r="D7" s="1439" t="s">
        <v>676</v>
      </c>
      <c r="E7" s="1439" t="s">
        <v>677</v>
      </c>
      <c r="F7" s="1438"/>
    </row>
    <row r="8" spans="1:6" s="25" customFormat="1" ht="7.5" customHeight="1">
      <c r="A8" s="1440"/>
      <c r="B8" s="1441"/>
      <c r="C8" s="1441"/>
      <c r="D8" s="1441"/>
      <c r="E8" s="1441"/>
      <c r="F8" s="1440"/>
    </row>
    <row r="9" spans="1:6" s="25" customFormat="1" ht="8.25" customHeight="1">
      <c r="A9" s="648"/>
      <c r="B9" s="649"/>
      <c r="C9" s="649"/>
      <c r="D9" s="649"/>
      <c r="E9" s="649"/>
      <c r="F9" s="650"/>
    </row>
    <row r="10" spans="1:15" s="83" customFormat="1" ht="20.1" customHeight="1">
      <c r="A10" s="79" t="s">
        <v>28</v>
      </c>
      <c r="B10" s="651">
        <v>70.65655252099766</v>
      </c>
      <c r="C10" s="651">
        <v>29.343447479002343</v>
      </c>
      <c r="D10" s="651" t="s">
        <v>39</v>
      </c>
      <c r="E10" s="651" t="s">
        <v>39</v>
      </c>
      <c r="F10" s="652">
        <v>396283.133</v>
      </c>
      <c r="G10" s="653"/>
      <c r="H10" s="639"/>
      <c r="I10" s="639"/>
      <c r="J10" s="639"/>
      <c r="K10" s="639"/>
      <c r="L10" s="639"/>
      <c r="M10" s="639"/>
      <c r="N10" s="639"/>
      <c r="O10" s="639"/>
    </row>
    <row r="11" spans="1:15" s="83" customFormat="1" ht="20.1" customHeight="1">
      <c r="A11" s="21" t="s">
        <v>29</v>
      </c>
      <c r="B11" s="651">
        <v>75.90229656042521</v>
      </c>
      <c r="C11" s="651">
        <v>24.09770343957479</v>
      </c>
      <c r="D11" s="651" t="s">
        <v>39</v>
      </c>
      <c r="E11" s="651" t="s">
        <v>39</v>
      </c>
      <c r="F11" s="652">
        <v>645156.898</v>
      </c>
      <c r="G11" s="653"/>
      <c r="H11" s="639"/>
      <c r="I11" s="639"/>
      <c r="J11" s="639"/>
      <c r="K11" s="639"/>
      <c r="L11" s="639"/>
      <c r="M11" s="639"/>
      <c r="N11" s="639"/>
      <c r="O11" s="639"/>
    </row>
    <row r="12" spans="1:15" s="83" customFormat="1" ht="20.1" customHeight="1">
      <c r="A12" s="21" t="s">
        <v>30</v>
      </c>
      <c r="B12" s="651">
        <v>57.70898896210166</v>
      </c>
      <c r="C12" s="651">
        <v>30.261668711055194</v>
      </c>
      <c r="D12" s="651">
        <v>3.7027230977073464</v>
      </c>
      <c r="E12" s="651">
        <v>8.326618973493492</v>
      </c>
      <c r="F12" s="652">
        <v>391171.568</v>
      </c>
      <c r="G12" s="653"/>
      <c r="H12" s="639"/>
      <c r="I12" s="639"/>
      <c r="J12" s="639"/>
      <c r="K12" s="639"/>
      <c r="L12" s="639"/>
      <c r="M12" s="639"/>
      <c r="N12" s="639"/>
      <c r="O12" s="639"/>
    </row>
    <row r="13" spans="1:15" s="83" customFormat="1" ht="20.1" customHeight="1">
      <c r="A13" s="21" t="s">
        <v>31</v>
      </c>
      <c r="B13" s="651">
        <v>17.20238485510435</v>
      </c>
      <c r="C13" s="651">
        <v>82.79761574680286</v>
      </c>
      <c r="D13" s="651" t="s">
        <v>39</v>
      </c>
      <c r="E13" s="651" t="s">
        <v>39</v>
      </c>
      <c r="F13" s="652">
        <v>166138.563</v>
      </c>
      <c r="G13" s="653"/>
      <c r="H13" s="639"/>
      <c r="I13" s="639"/>
      <c r="J13" s="639"/>
      <c r="K13" s="639"/>
      <c r="L13" s="639"/>
      <c r="M13" s="639"/>
      <c r="N13" s="639"/>
      <c r="O13" s="639"/>
    </row>
    <row r="14" spans="1:15" s="83" customFormat="1" ht="20.1" customHeight="1">
      <c r="A14" s="21" t="s">
        <v>32</v>
      </c>
      <c r="B14" s="651">
        <v>54.93477452551382</v>
      </c>
      <c r="C14" s="651">
        <v>45.06522547448618</v>
      </c>
      <c r="D14" s="651" t="s">
        <v>39</v>
      </c>
      <c r="E14" s="651" t="s">
        <v>39</v>
      </c>
      <c r="F14" s="652">
        <v>22327.626</v>
      </c>
      <c r="G14" s="653"/>
      <c r="H14" s="639"/>
      <c r="I14" s="639"/>
      <c r="J14" s="639"/>
      <c r="K14" s="639"/>
      <c r="L14" s="639"/>
      <c r="M14" s="639"/>
      <c r="N14" s="639"/>
      <c r="O14" s="639"/>
    </row>
    <row r="15" spans="1:15" s="83" customFormat="1" ht="20.1" customHeight="1">
      <c r="A15" s="21" t="s">
        <v>33</v>
      </c>
      <c r="B15" s="651">
        <v>100</v>
      </c>
      <c r="C15" s="651" t="s">
        <v>39</v>
      </c>
      <c r="D15" s="651" t="s">
        <v>39</v>
      </c>
      <c r="E15" s="651" t="s">
        <v>39</v>
      </c>
      <c r="F15" s="652">
        <v>41000</v>
      </c>
      <c r="G15" s="653"/>
      <c r="H15" s="639"/>
      <c r="I15" s="639"/>
      <c r="J15" s="639"/>
      <c r="K15" s="639"/>
      <c r="L15" s="639"/>
      <c r="M15" s="639"/>
      <c r="N15" s="639"/>
      <c r="O15" s="639"/>
    </row>
    <row r="16" spans="1:15" s="83" customFormat="1" ht="20.1" customHeight="1">
      <c r="A16" s="21" t="s">
        <v>34</v>
      </c>
      <c r="B16" s="651" t="s">
        <v>39</v>
      </c>
      <c r="C16" s="651" t="s">
        <v>39</v>
      </c>
      <c r="D16" s="651" t="s">
        <v>39</v>
      </c>
      <c r="E16" s="651" t="s">
        <v>39</v>
      </c>
      <c r="F16" s="652" t="s">
        <v>39</v>
      </c>
      <c r="G16" s="653"/>
      <c r="H16" s="639"/>
      <c r="I16" s="639"/>
      <c r="J16" s="639"/>
      <c r="K16" s="639"/>
      <c r="L16" s="639"/>
      <c r="M16" s="639"/>
      <c r="N16" s="639"/>
      <c r="O16" s="639"/>
    </row>
    <row r="17" spans="1:15" s="83" customFormat="1" ht="20.1" customHeight="1">
      <c r="A17" s="79" t="s">
        <v>35</v>
      </c>
      <c r="B17" s="651">
        <v>12.144384118375266</v>
      </c>
      <c r="C17" s="651">
        <v>6.182762097074761</v>
      </c>
      <c r="D17" s="651">
        <v>26.743771136288075</v>
      </c>
      <c r="E17" s="651">
        <v>54.9290826482619</v>
      </c>
      <c r="F17" s="652">
        <v>675806.045</v>
      </c>
      <c r="G17" s="653"/>
      <c r="H17" s="639"/>
      <c r="I17" s="639"/>
      <c r="J17" s="639"/>
      <c r="K17" s="639"/>
      <c r="L17" s="639"/>
      <c r="M17" s="639"/>
      <c r="N17" s="639"/>
      <c r="O17" s="639"/>
    </row>
    <row r="18" spans="1:15" s="83" customFormat="1" ht="20.1" customHeight="1">
      <c r="A18" s="79" t="s">
        <v>36</v>
      </c>
      <c r="B18" s="651">
        <v>17.37848785645393</v>
      </c>
      <c r="C18" s="651">
        <v>62.37435746994361</v>
      </c>
      <c r="D18" s="651">
        <v>3.277044200510013</v>
      </c>
      <c r="E18" s="651">
        <v>16.970107851457094</v>
      </c>
      <c r="F18" s="652">
        <v>38144.13</v>
      </c>
      <c r="G18" s="653"/>
      <c r="H18" s="654"/>
      <c r="I18" s="639"/>
      <c r="J18" s="639"/>
      <c r="K18" s="639"/>
      <c r="L18" s="639"/>
      <c r="M18" s="639"/>
      <c r="N18" s="639"/>
      <c r="O18" s="639"/>
    </row>
    <row r="19" spans="1:15" s="83" customFormat="1" ht="20.1" customHeight="1">
      <c r="A19" s="79" t="s">
        <v>37</v>
      </c>
      <c r="B19" s="651">
        <v>51.78818817717329</v>
      </c>
      <c r="C19" s="651">
        <v>30.141486014866096</v>
      </c>
      <c r="D19" s="651">
        <v>18.07032643176365</v>
      </c>
      <c r="E19" s="651" t="s">
        <v>39</v>
      </c>
      <c r="F19" s="652">
        <v>160307.01</v>
      </c>
      <c r="G19" s="653"/>
      <c r="H19" s="639"/>
      <c r="I19" s="639"/>
      <c r="J19" s="639"/>
      <c r="K19" s="639"/>
      <c r="L19" s="639"/>
      <c r="M19" s="639"/>
      <c r="N19" s="639"/>
      <c r="O19" s="639"/>
    </row>
    <row r="20" spans="1:15" s="626" customFormat="1" ht="30" customHeight="1" thickBot="1">
      <c r="A20" s="85" t="s">
        <v>38</v>
      </c>
      <c r="B20" s="655">
        <v>49.244163302399876</v>
      </c>
      <c r="C20" s="655">
        <v>25.692248655516998</v>
      </c>
      <c r="D20" s="655">
        <v>8.888337873342882</v>
      </c>
      <c r="E20" s="655">
        <v>16.175250168740227</v>
      </c>
      <c r="F20" s="656">
        <v>2536334.973</v>
      </c>
      <c r="G20" s="653"/>
      <c r="H20" s="657"/>
      <c r="I20" s="657"/>
      <c r="J20" s="657"/>
      <c r="K20" s="657"/>
      <c r="L20" s="657"/>
      <c r="M20" s="657"/>
      <c r="N20" s="657"/>
      <c r="O20" s="657"/>
    </row>
    <row r="21" spans="1:8" s="90" customFormat="1" ht="5.25" customHeight="1">
      <c r="A21" s="27"/>
      <c r="B21" s="658"/>
      <c r="C21" s="658"/>
      <c r="D21" s="658"/>
      <c r="E21" s="658"/>
      <c r="F21" s="659"/>
      <c r="G21" s="660"/>
      <c r="H21" s="661"/>
    </row>
    <row r="22" spans="1:8" s="90" customFormat="1" ht="13.5">
      <c r="A22" s="84" t="s">
        <v>583</v>
      </c>
      <c r="B22" s="27"/>
      <c r="C22" s="27"/>
      <c r="D22" s="27"/>
      <c r="E22" s="27"/>
      <c r="F22" s="662"/>
      <c r="G22" s="25"/>
      <c r="H22" s="372"/>
    </row>
    <row r="23" spans="1:8" s="90" customFormat="1" ht="13.5">
      <c r="A23" s="218"/>
      <c r="B23" s="658"/>
      <c r="C23" s="658"/>
      <c r="D23" s="658"/>
      <c r="E23" s="658"/>
      <c r="F23" s="659"/>
      <c r="G23" s="660"/>
      <c r="H23" s="661"/>
    </row>
    <row r="24" spans="1:8" s="90" customFormat="1" ht="13.5">
      <c r="A24" s="27"/>
      <c r="B24" s="27"/>
      <c r="C24" s="27"/>
      <c r="D24" s="27"/>
      <c r="E24" s="27"/>
      <c r="F24" s="31"/>
      <c r="G24" s="25"/>
      <c r="H24" s="372"/>
    </row>
    <row r="25" spans="1:8" s="90" customFormat="1" ht="13.5">
      <c r="A25" s="27"/>
      <c r="B25" s="27"/>
      <c r="C25" s="27"/>
      <c r="D25" s="27"/>
      <c r="E25" s="27"/>
      <c r="F25" s="31"/>
      <c r="G25" s="25"/>
      <c r="H25" s="372"/>
    </row>
    <row r="26" spans="1:8" s="90" customFormat="1" ht="13.5">
      <c r="A26" s="27"/>
      <c r="B26" s="27"/>
      <c r="C26" s="27"/>
      <c r="D26" s="27"/>
      <c r="E26" s="27"/>
      <c r="F26" s="27"/>
      <c r="G26" s="25"/>
      <c r="H26" s="372"/>
    </row>
    <row r="27" s="90" customFormat="1" ht="15">
      <c r="H27" s="372"/>
    </row>
    <row r="28" s="90" customFormat="1" ht="15">
      <c r="H28" s="372"/>
    </row>
    <row r="29" s="90" customFormat="1" ht="15">
      <c r="H29" s="372"/>
    </row>
    <row r="30" s="90" customFormat="1" ht="15">
      <c r="D30" s="663"/>
    </row>
    <row r="31" s="90" customFormat="1" ht="15"/>
    <row r="32" s="90" customFormat="1" ht="15"/>
    <row r="33" s="90" customFormat="1" ht="15"/>
    <row r="34" s="90" customFormat="1" ht="15"/>
    <row r="35" s="90" customFormat="1" ht="15"/>
    <row r="36" s="90" customFormat="1" ht="15"/>
    <row r="37" s="90"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8" customWidth="1"/>
    <col min="2" max="5" width="15.7109375" style="668" customWidth="1"/>
    <col min="6" max="256" width="10.8515625" style="668" customWidth="1"/>
    <col min="257" max="257" width="37.140625" style="668" customWidth="1"/>
    <col min="258" max="261" width="15.7109375" style="668" customWidth="1"/>
    <col min="262" max="512" width="10.8515625" style="668" customWidth="1"/>
    <col min="513" max="513" width="37.140625" style="668" customWidth="1"/>
    <col min="514" max="517" width="15.7109375" style="668" customWidth="1"/>
    <col min="518" max="768" width="10.8515625" style="668" customWidth="1"/>
    <col min="769" max="769" width="37.140625" style="668" customWidth="1"/>
    <col min="770" max="773" width="15.7109375" style="668" customWidth="1"/>
    <col min="774" max="1024" width="10.8515625" style="668" customWidth="1"/>
    <col min="1025" max="1025" width="37.140625" style="668" customWidth="1"/>
    <col min="1026" max="1029" width="15.7109375" style="668" customWidth="1"/>
    <col min="1030" max="1280" width="10.8515625" style="668" customWidth="1"/>
    <col min="1281" max="1281" width="37.140625" style="668" customWidth="1"/>
    <col min="1282" max="1285" width="15.7109375" style="668" customWidth="1"/>
    <col min="1286" max="1536" width="10.8515625" style="668" customWidth="1"/>
    <col min="1537" max="1537" width="37.140625" style="668" customWidth="1"/>
    <col min="1538" max="1541" width="15.7109375" style="668" customWidth="1"/>
    <col min="1542" max="1792" width="10.8515625" style="668" customWidth="1"/>
    <col min="1793" max="1793" width="37.140625" style="668" customWidth="1"/>
    <col min="1794" max="1797" width="15.7109375" style="668" customWidth="1"/>
    <col min="1798" max="2048" width="10.8515625" style="668" customWidth="1"/>
    <col min="2049" max="2049" width="37.140625" style="668" customWidth="1"/>
    <col min="2050" max="2053" width="15.7109375" style="668" customWidth="1"/>
    <col min="2054" max="2304" width="10.8515625" style="668" customWidth="1"/>
    <col min="2305" max="2305" width="37.140625" style="668" customWidth="1"/>
    <col min="2306" max="2309" width="15.7109375" style="668" customWidth="1"/>
    <col min="2310" max="2560" width="10.8515625" style="668" customWidth="1"/>
    <col min="2561" max="2561" width="37.140625" style="668" customWidth="1"/>
    <col min="2562" max="2565" width="15.7109375" style="668" customWidth="1"/>
    <col min="2566" max="2816" width="10.8515625" style="668" customWidth="1"/>
    <col min="2817" max="2817" width="37.140625" style="668" customWidth="1"/>
    <col min="2818" max="2821" width="15.7109375" style="668" customWidth="1"/>
    <col min="2822" max="3072" width="10.8515625" style="668" customWidth="1"/>
    <col min="3073" max="3073" width="37.140625" style="668" customWidth="1"/>
    <col min="3074" max="3077" width="15.7109375" style="668" customWidth="1"/>
    <col min="3078" max="3328" width="10.8515625" style="668" customWidth="1"/>
    <col min="3329" max="3329" width="37.140625" style="668" customWidth="1"/>
    <col min="3330" max="3333" width="15.7109375" style="668" customWidth="1"/>
    <col min="3334" max="3584" width="10.8515625" style="668" customWidth="1"/>
    <col min="3585" max="3585" width="37.140625" style="668" customWidth="1"/>
    <col min="3586" max="3589" width="15.7109375" style="668" customWidth="1"/>
    <col min="3590" max="3840" width="10.8515625" style="668" customWidth="1"/>
    <col min="3841" max="3841" width="37.140625" style="668" customWidth="1"/>
    <col min="3842" max="3845" width="15.7109375" style="668" customWidth="1"/>
    <col min="3846" max="4096" width="10.8515625" style="668" customWidth="1"/>
    <col min="4097" max="4097" width="37.140625" style="668" customWidth="1"/>
    <col min="4098" max="4101" width="15.7109375" style="668" customWidth="1"/>
    <col min="4102" max="4352" width="10.8515625" style="668" customWidth="1"/>
    <col min="4353" max="4353" width="37.140625" style="668" customWidth="1"/>
    <col min="4354" max="4357" width="15.7109375" style="668" customWidth="1"/>
    <col min="4358" max="4608" width="10.8515625" style="668" customWidth="1"/>
    <col min="4609" max="4609" width="37.140625" style="668" customWidth="1"/>
    <col min="4610" max="4613" width="15.7109375" style="668" customWidth="1"/>
    <col min="4614" max="4864" width="10.8515625" style="668" customWidth="1"/>
    <col min="4865" max="4865" width="37.140625" style="668" customWidth="1"/>
    <col min="4866" max="4869" width="15.7109375" style="668" customWidth="1"/>
    <col min="4870" max="5120" width="10.8515625" style="668" customWidth="1"/>
    <col min="5121" max="5121" width="37.140625" style="668" customWidth="1"/>
    <col min="5122" max="5125" width="15.7109375" style="668" customWidth="1"/>
    <col min="5126" max="5376" width="10.8515625" style="668" customWidth="1"/>
    <col min="5377" max="5377" width="37.140625" style="668" customWidth="1"/>
    <col min="5378" max="5381" width="15.7109375" style="668" customWidth="1"/>
    <col min="5382" max="5632" width="10.8515625" style="668" customWidth="1"/>
    <col min="5633" max="5633" width="37.140625" style="668" customWidth="1"/>
    <col min="5634" max="5637" width="15.7109375" style="668" customWidth="1"/>
    <col min="5638" max="5888" width="10.8515625" style="668" customWidth="1"/>
    <col min="5889" max="5889" width="37.140625" style="668" customWidth="1"/>
    <col min="5890" max="5893" width="15.7109375" style="668" customWidth="1"/>
    <col min="5894" max="6144" width="10.8515625" style="668" customWidth="1"/>
    <col min="6145" max="6145" width="37.140625" style="668" customWidth="1"/>
    <col min="6146" max="6149" width="15.7109375" style="668" customWidth="1"/>
    <col min="6150" max="6400" width="10.8515625" style="668" customWidth="1"/>
    <col min="6401" max="6401" width="37.140625" style="668" customWidth="1"/>
    <col min="6402" max="6405" width="15.7109375" style="668" customWidth="1"/>
    <col min="6406" max="6656" width="10.8515625" style="668" customWidth="1"/>
    <col min="6657" max="6657" width="37.140625" style="668" customWidth="1"/>
    <col min="6658" max="6661" width="15.7109375" style="668" customWidth="1"/>
    <col min="6662" max="6912" width="10.8515625" style="668" customWidth="1"/>
    <col min="6913" max="6913" width="37.140625" style="668" customWidth="1"/>
    <col min="6914" max="6917" width="15.7109375" style="668" customWidth="1"/>
    <col min="6918" max="7168" width="10.8515625" style="668" customWidth="1"/>
    <col min="7169" max="7169" width="37.140625" style="668" customWidth="1"/>
    <col min="7170" max="7173" width="15.7109375" style="668" customWidth="1"/>
    <col min="7174" max="7424" width="10.8515625" style="668" customWidth="1"/>
    <col min="7425" max="7425" width="37.140625" style="668" customWidth="1"/>
    <col min="7426" max="7429" width="15.7109375" style="668" customWidth="1"/>
    <col min="7430" max="7680" width="10.8515625" style="668" customWidth="1"/>
    <col min="7681" max="7681" width="37.140625" style="668" customWidth="1"/>
    <col min="7682" max="7685" width="15.7109375" style="668" customWidth="1"/>
    <col min="7686" max="7936" width="10.8515625" style="668" customWidth="1"/>
    <col min="7937" max="7937" width="37.140625" style="668" customWidth="1"/>
    <col min="7938" max="7941" width="15.7109375" style="668" customWidth="1"/>
    <col min="7942" max="8192" width="10.8515625" style="668" customWidth="1"/>
    <col min="8193" max="8193" width="37.140625" style="668" customWidth="1"/>
    <col min="8194" max="8197" width="15.7109375" style="668" customWidth="1"/>
    <col min="8198" max="8448" width="10.8515625" style="668" customWidth="1"/>
    <col min="8449" max="8449" width="37.140625" style="668" customWidth="1"/>
    <col min="8450" max="8453" width="15.7109375" style="668" customWidth="1"/>
    <col min="8454" max="8704" width="10.8515625" style="668" customWidth="1"/>
    <col min="8705" max="8705" width="37.140625" style="668" customWidth="1"/>
    <col min="8706" max="8709" width="15.7109375" style="668" customWidth="1"/>
    <col min="8710" max="8960" width="10.8515625" style="668" customWidth="1"/>
    <col min="8961" max="8961" width="37.140625" style="668" customWidth="1"/>
    <col min="8962" max="8965" width="15.7109375" style="668" customWidth="1"/>
    <col min="8966" max="9216" width="10.8515625" style="668" customWidth="1"/>
    <col min="9217" max="9217" width="37.140625" style="668" customWidth="1"/>
    <col min="9218" max="9221" width="15.7109375" style="668" customWidth="1"/>
    <col min="9222" max="9472" width="10.8515625" style="668" customWidth="1"/>
    <col min="9473" max="9473" width="37.140625" style="668" customWidth="1"/>
    <col min="9474" max="9477" width="15.7109375" style="668" customWidth="1"/>
    <col min="9478" max="9728" width="10.8515625" style="668" customWidth="1"/>
    <col min="9729" max="9729" width="37.140625" style="668" customWidth="1"/>
    <col min="9730" max="9733" width="15.7109375" style="668" customWidth="1"/>
    <col min="9734" max="9984" width="10.8515625" style="668" customWidth="1"/>
    <col min="9985" max="9985" width="37.140625" style="668" customWidth="1"/>
    <col min="9986" max="9989" width="15.7109375" style="668" customWidth="1"/>
    <col min="9990" max="10240" width="10.8515625" style="668" customWidth="1"/>
    <col min="10241" max="10241" width="37.140625" style="668" customWidth="1"/>
    <col min="10242" max="10245" width="15.7109375" style="668" customWidth="1"/>
    <col min="10246" max="10496" width="10.8515625" style="668" customWidth="1"/>
    <col min="10497" max="10497" width="37.140625" style="668" customWidth="1"/>
    <col min="10498" max="10501" width="15.7109375" style="668" customWidth="1"/>
    <col min="10502" max="10752" width="10.8515625" style="668" customWidth="1"/>
    <col min="10753" max="10753" width="37.140625" style="668" customWidth="1"/>
    <col min="10754" max="10757" width="15.7109375" style="668" customWidth="1"/>
    <col min="10758" max="11008" width="10.8515625" style="668" customWidth="1"/>
    <col min="11009" max="11009" width="37.140625" style="668" customWidth="1"/>
    <col min="11010" max="11013" width="15.7109375" style="668" customWidth="1"/>
    <col min="11014" max="11264" width="10.8515625" style="668" customWidth="1"/>
    <col min="11265" max="11265" width="37.140625" style="668" customWidth="1"/>
    <col min="11266" max="11269" width="15.7109375" style="668" customWidth="1"/>
    <col min="11270" max="11520" width="10.8515625" style="668" customWidth="1"/>
    <col min="11521" max="11521" width="37.140625" style="668" customWidth="1"/>
    <col min="11522" max="11525" width="15.7109375" style="668" customWidth="1"/>
    <col min="11526" max="11776" width="10.8515625" style="668" customWidth="1"/>
    <col min="11777" max="11777" width="37.140625" style="668" customWidth="1"/>
    <col min="11778" max="11781" width="15.7109375" style="668" customWidth="1"/>
    <col min="11782" max="12032" width="10.8515625" style="668" customWidth="1"/>
    <col min="12033" max="12033" width="37.140625" style="668" customWidth="1"/>
    <col min="12034" max="12037" width="15.7109375" style="668" customWidth="1"/>
    <col min="12038" max="12288" width="10.8515625" style="668" customWidth="1"/>
    <col min="12289" max="12289" width="37.140625" style="668" customWidth="1"/>
    <col min="12290" max="12293" width="15.7109375" style="668" customWidth="1"/>
    <col min="12294" max="12544" width="10.8515625" style="668" customWidth="1"/>
    <col min="12545" max="12545" width="37.140625" style="668" customWidth="1"/>
    <col min="12546" max="12549" width="15.7109375" style="668" customWidth="1"/>
    <col min="12550" max="12800" width="10.8515625" style="668" customWidth="1"/>
    <col min="12801" max="12801" width="37.140625" style="668" customWidth="1"/>
    <col min="12802" max="12805" width="15.7109375" style="668" customWidth="1"/>
    <col min="12806" max="13056" width="10.8515625" style="668" customWidth="1"/>
    <col min="13057" max="13057" width="37.140625" style="668" customWidth="1"/>
    <col min="13058" max="13061" width="15.7109375" style="668" customWidth="1"/>
    <col min="13062" max="13312" width="10.8515625" style="668" customWidth="1"/>
    <col min="13313" max="13313" width="37.140625" style="668" customWidth="1"/>
    <col min="13314" max="13317" width="15.7109375" style="668" customWidth="1"/>
    <col min="13318" max="13568" width="10.8515625" style="668" customWidth="1"/>
    <col min="13569" max="13569" width="37.140625" style="668" customWidth="1"/>
    <col min="13570" max="13573" width="15.7109375" style="668" customWidth="1"/>
    <col min="13574" max="13824" width="10.8515625" style="668" customWidth="1"/>
    <col min="13825" max="13825" width="37.140625" style="668" customWidth="1"/>
    <col min="13826" max="13829" width="15.7109375" style="668" customWidth="1"/>
    <col min="13830" max="14080" width="10.8515625" style="668" customWidth="1"/>
    <col min="14081" max="14081" width="37.140625" style="668" customWidth="1"/>
    <col min="14082" max="14085" width="15.7109375" style="668" customWidth="1"/>
    <col min="14086" max="14336" width="10.8515625" style="668" customWidth="1"/>
    <col min="14337" max="14337" width="37.140625" style="668" customWidth="1"/>
    <col min="14338" max="14341" width="15.7109375" style="668" customWidth="1"/>
    <col min="14342" max="14592" width="10.8515625" style="668" customWidth="1"/>
    <col min="14593" max="14593" width="37.140625" style="668" customWidth="1"/>
    <col min="14594" max="14597" width="15.7109375" style="668" customWidth="1"/>
    <col min="14598" max="14848" width="10.8515625" style="668" customWidth="1"/>
    <col min="14849" max="14849" width="37.140625" style="668" customWidth="1"/>
    <col min="14850" max="14853" width="15.7109375" style="668" customWidth="1"/>
    <col min="14854" max="15104" width="10.8515625" style="668" customWidth="1"/>
    <col min="15105" max="15105" width="37.140625" style="668" customWidth="1"/>
    <col min="15106" max="15109" width="15.7109375" style="668" customWidth="1"/>
    <col min="15110" max="15360" width="10.8515625" style="668" customWidth="1"/>
    <col min="15361" max="15361" width="37.140625" style="668" customWidth="1"/>
    <col min="15362" max="15365" width="15.7109375" style="668" customWidth="1"/>
    <col min="15366" max="15616" width="10.8515625" style="668" customWidth="1"/>
    <col min="15617" max="15617" width="37.140625" style="668" customWidth="1"/>
    <col min="15618" max="15621" width="15.7109375" style="668" customWidth="1"/>
    <col min="15622" max="15872" width="10.8515625" style="668" customWidth="1"/>
    <col min="15873" max="15873" width="37.140625" style="668" customWidth="1"/>
    <col min="15874" max="15877" width="15.7109375" style="668" customWidth="1"/>
    <col min="15878" max="16128" width="10.8515625" style="668" customWidth="1"/>
    <col min="16129" max="16129" width="37.140625" style="668" customWidth="1"/>
    <col min="16130" max="16133" width="15.7109375" style="668" customWidth="1"/>
    <col min="16134" max="16384" width="10.8515625" style="668" customWidth="1"/>
  </cols>
  <sheetData>
    <row r="1" ht="18" customHeight="1">
      <c r="A1" s="1204" t="s">
        <v>1049</v>
      </c>
    </row>
    <row r="2" spans="1:5" ht="24.75" customHeight="1">
      <c r="A2" s="1442" t="s">
        <v>688</v>
      </c>
      <c r="B2" s="1442"/>
      <c r="C2" s="1442"/>
      <c r="D2" s="1442"/>
      <c r="E2" s="1442"/>
    </row>
    <row r="3" spans="1:5" ht="20.25" customHeight="1">
      <c r="A3" s="1443">
        <v>44196</v>
      </c>
      <c r="B3" s="1443"/>
      <c r="C3" s="1443"/>
      <c r="D3" s="1443"/>
      <c r="E3" s="1443"/>
    </row>
    <row r="4" spans="1:5" ht="18" customHeight="1">
      <c r="A4" s="1444" t="s">
        <v>70</v>
      </c>
      <c r="B4" s="1444"/>
      <c r="C4" s="1444"/>
      <c r="D4" s="1444"/>
      <c r="E4" s="1444"/>
    </row>
    <row r="5" spans="1:5" ht="13.5" thickBot="1">
      <c r="A5" s="669"/>
      <c r="B5" s="670"/>
      <c r="C5" s="670"/>
      <c r="D5" s="670"/>
      <c r="E5" s="670"/>
    </row>
    <row r="6" spans="1:5" ht="18" customHeight="1">
      <c r="A6" s="671"/>
      <c r="B6" s="1445" t="s">
        <v>689</v>
      </c>
      <c r="C6" s="1445"/>
      <c r="D6" s="1445"/>
      <c r="E6" s="1445"/>
    </row>
    <row r="7" spans="1:5" ht="15">
      <c r="A7" s="672"/>
      <c r="B7" s="1446" t="s">
        <v>690</v>
      </c>
      <c r="C7" s="1446" t="s">
        <v>691</v>
      </c>
      <c r="D7" s="1446" t="s">
        <v>692</v>
      </c>
      <c r="E7" s="1448" t="s">
        <v>428</v>
      </c>
    </row>
    <row r="8" spans="1:5" ht="15">
      <c r="A8" s="673" t="s">
        <v>693</v>
      </c>
      <c r="B8" s="1447"/>
      <c r="C8" s="1447"/>
      <c r="D8" s="1447"/>
      <c r="E8" s="1449"/>
    </row>
    <row r="9" spans="1:5" ht="15">
      <c r="A9" s="674"/>
      <c r="B9" s="675" t="s">
        <v>694</v>
      </c>
      <c r="C9" s="675" t="s">
        <v>695</v>
      </c>
      <c r="D9" s="675" t="s">
        <v>696</v>
      </c>
      <c r="E9" s="675" t="s">
        <v>697</v>
      </c>
    </row>
    <row r="10" spans="1:5" ht="10.5" customHeight="1">
      <c r="A10" s="676"/>
      <c r="B10" s="677"/>
      <c r="C10" s="678"/>
      <c r="D10" s="678"/>
      <c r="E10" s="679"/>
    </row>
    <row r="11" spans="1:6" ht="24.95" customHeight="1">
      <c r="A11" s="680" t="s">
        <v>28</v>
      </c>
      <c r="B11" s="680">
        <v>524978.81</v>
      </c>
      <c r="C11" s="680">
        <v>176180.074</v>
      </c>
      <c r="D11" s="680">
        <v>0</v>
      </c>
      <c r="E11" s="681">
        <v>701158.8840000001</v>
      </c>
      <c r="F11" s="682"/>
    </row>
    <row r="12" spans="1:6" ht="24.95" customHeight="1">
      <c r="A12" s="680" t="s">
        <v>29</v>
      </c>
      <c r="B12" s="680">
        <v>538640.42</v>
      </c>
      <c r="C12" s="680">
        <v>33532.101</v>
      </c>
      <c r="D12" s="680">
        <v>0</v>
      </c>
      <c r="E12" s="681">
        <v>572172.5210000001</v>
      </c>
      <c r="F12" s="682"/>
    </row>
    <row r="13" spans="1:6" ht="24.95" customHeight="1">
      <c r="A13" s="680" t="s">
        <v>30</v>
      </c>
      <c r="B13" s="680">
        <v>313193.966</v>
      </c>
      <c r="C13" s="680">
        <v>70425.155</v>
      </c>
      <c r="D13" s="680">
        <v>0</v>
      </c>
      <c r="E13" s="681">
        <v>383619.12100000004</v>
      </c>
      <c r="F13" s="682"/>
    </row>
    <row r="14" spans="1:6" ht="24.95" customHeight="1">
      <c r="A14" s="680" t="s">
        <v>31</v>
      </c>
      <c r="B14" s="680">
        <v>242524.777</v>
      </c>
      <c r="C14" s="680">
        <v>13818.832</v>
      </c>
      <c r="D14" s="680">
        <v>0</v>
      </c>
      <c r="E14" s="681">
        <v>256343.609</v>
      </c>
      <c r="F14" s="682"/>
    </row>
    <row r="15" spans="1:6" ht="24.95" customHeight="1">
      <c r="A15" s="680" t="s">
        <v>32</v>
      </c>
      <c r="B15" s="680">
        <v>44453.196</v>
      </c>
      <c r="C15" s="680">
        <v>1647.687</v>
      </c>
      <c r="D15" s="680">
        <v>0</v>
      </c>
      <c r="E15" s="681">
        <v>46100.883</v>
      </c>
      <c r="F15" s="682"/>
    </row>
    <row r="16" spans="1:6" ht="24.95" customHeight="1">
      <c r="A16" s="683" t="s">
        <v>33</v>
      </c>
      <c r="B16" s="680">
        <v>289621.116</v>
      </c>
      <c r="C16" s="680">
        <v>18123.391</v>
      </c>
      <c r="D16" s="680">
        <v>0</v>
      </c>
      <c r="E16" s="681">
        <v>307744.507</v>
      </c>
      <c r="F16" s="682"/>
    </row>
    <row r="17" spans="1:6" ht="24.95" customHeight="1">
      <c r="A17" s="680" t="s">
        <v>34</v>
      </c>
      <c r="B17" s="680">
        <v>16220.017</v>
      </c>
      <c r="C17" s="680">
        <v>0</v>
      </c>
      <c r="D17" s="680">
        <v>0</v>
      </c>
      <c r="E17" s="681">
        <v>16220.017</v>
      </c>
      <c r="F17" s="682"/>
    </row>
    <row r="18" spans="1:6" ht="24.95" customHeight="1">
      <c r="A18" s="680" t="s">
        <v>35</v>
      </c>
      <c r="B18" s="680">
        <v>174858.626</v>
      </c>
      <c r="C18" s="680">
        <v>12323.328</v>
      </c>
      <c r="D18" s="680">
        <v>0</v>
      </c>
      <c r="E18" s="681">
        <v>187181.954</v>
      </c>
      <c r="F18" s="682"/>
    </row>
    <row r="19" spans="1:6" ht="24.95" customHeight="1">
      <c r="A19" s="680" t="s">
        <v>36</v>
      </c>
      <c r="B19" s="680">
        <v>84835.23</v>
      </c>
      <c r="C19" s="680">
        <v>6517.769</v>
      </c>
      <c r="D19" s="680">
        <v>0</v>
      </c>
      <c r="E19" s="681">
        <v>91352.999</v>
      </c>
      <c r="F19" s="682"/>
    </row>
    <row r="20" spans="1:6" ht="24.95" customHeight="1">
      <c r="A20" s="680" t="s">
        <v>37</v>
      </c>
      <c r="B20" s="680">
        <v>152102.252</v>
      </c>
      <c r="C20" s="680">
        <v>12659.299</v>
      </c>
      <c r="D20" s="680">
        <v>0</v>
      </c>
      <c r="E20" s="681">
        <v>164761.551</v>
      </c>
      <c r="F20" s="682"/>
    </row>
    <row r="21" spans="1:6" ht="31.5" customHeight="1" thickBot="1">
      <c r="A21" s="684" t="s">
        <v>698</v>
      </c>
      <c r="B21" s="685">
        <v>2381428.4099999997</v>
      </c>
      <c r="C21" s="685">
        <v>345227.63599999994</v>
      </c>
      <c r="D21" s="685">
        <v>0</v>
      </c>
      <c r="E21" s="685">
        <v>2726656.046</v>
      </c>
      <c r="F21" s="682"/>
    </row>
    <row r="22" spans="1:5" ht="13.5">
      <c r="A22" s="686" t="s">
        <v>699</v>
      </c>
      <c r="B22" s="687"/>
      <c r="C22" s="687"/>
      <c r="D22" s="687"/>
      <c r="E22" s="687"/>
    </row>
    <row r="23" ht="13.5">
      <c r="A23" s="432"/>
    </row>
    <row r="199" ht="15">
      <c r="C199" s="668" t="s">
        <v>63</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204" t="s">
        <v>1049</v>
      </c>
      <c r="B1" s="1204" t="s">
        <v>1049</v>
      </c>
      <c r="C1" s="65"/>
      <c r="D1" s="65"/>
      <c r="E1" s="65"/>
      <c r="F1" s="65"/>
      <c r="G1" s="65"/>
      <c r="H1" s="65"/>
      <c r="I1" s="65"/>
      <c r="J1" s="65"/>
      <c r="K1" s="65"/>
      <c r="L1" s="65"/>
    </row>
    <row r="2" spans="2:16" s="504" customFormat="1" ht="26.25" customHeight="1">
      <c r="B2" s="1337" t="s">
        <v>597</v>
      </c>
      <c r="C2" s="1337"/>
      <c r="D2" s="1337"/>
      <c r="E2" s="1337"/>
      <c r="F2" s="1337"/>
      <c r="G2" s="1337"/>
      <c r="H2" s="1337"/>
      <c r="I2" s="1337"/>
      <c r="J2" s="1337"/>
      <c r="K2" s="1337"/>
      <c r="L2" s="1337"/>
      <c r="M2" s="540"/>
      <c r="N2" s="540"/>
      <c r="O2" s="540"/>
      <c r="P2" s="540"/>
    </row>
    <row r="3" spans="2:16" s="505" customFormat="1" ht="24.75" customHeight="1">
      <c r="B3" s="1338">
        <v>44196</v>
      </c>
      <c r="C3" s="1338"/>
      <c r="D3" s="1338"/>
      <c r="E3" s="1338"/>
      <c r="F3" s="1338"/>
      <c r="G3" s="1338"/>
      <c r="H3" s="1338"/>
      <c r="I3" s="1338"/>
      <c r="J3" s="1338"/>
      <c r="K3" s="1338"/>
      <c r="L3" s="1338"/>
      <c r="M3" s="541"/>
      <c r="N3" s="541"/>
      <c r="O3" s="541"/>
      <c r="P3" s="541"/>
    </row>
    <row r="4" spans="2:12" s="506" customFormat="1" ht="22.5" customHeight="1">
      <c r="B4" s="1339" t="s">
        <v>65</v>
      </c>
      <c r="C4" s="1339"/>
      <c r="D4" s="1339"/>
      <c r="E4" s="1339"/>
      <c r="F4" s="1339"/>
      <c r="G4" s="1339"/>
      <c r="H4" s="1339"/>
      <c r="I4" s="1339"/>
      <c r="J4" s="1339"/>
      <c r="K4" s="1339"/>
      <c r="L4" s="1339"/>
    </row>
    <row r="5" spans="2:11" s="508" customFormat="1" ht="10.5" customHeight="1" thickBot="1">
      <c r="B5" s="542"/>
      <c r="C5" s="542"/>
      <c r="D5" s="542"/>
      <c r="E5" s="542"/>
      <c r="F5" s="542"/>
      <c r="G5" s="542"/>
      <c r="H5" s="542"/>
      <c r="I5" s="542"/>
      <c r="J5" s="542"/>
      <c r="K5" s="542"/>
    </row>
    <row r="6" spans="2:12" s="508" customFormat="1" ht="30.75" customHeight="1">
      <c r="B6" s="1360" t="s">
        <v>1</v>
      </c>
      <c r="C6" s="1416" t="s">
        <v>598</v>
      </c>
      <c r="D6" s="1416"/>
      <c r="E6" s="1416"/>
      <c r="F6" s="1416"/>
      <c r="G6" s="1362" t="s">
        <v>599</v>
      </c>
      <c r="H6" s="1362" t="s">
        <v>600</v>
      </c>
      <c r="I6" s="1362" t="s">
        <v>601</v>
      </c>
      <c r="J6" s="1362" t="s">
        <v>602</v>
      </c>
      <c r="K6" s="1362" t="s">
        <v>603</v>
      </c>
      <c r="L6" s="1358" t="s">
        <v>604</v>
      </c>
    </row>
    <row r="7" spans="2:12" s="508" customFormat="1" ht="50.25" customHeight="1">
      <c r="B7" s="1361"/>
      <c r="C7" s="528" t="s">
        <v>461</v>
      </c>
      <c r="D7" s="528" t="s">
        <v>605</v>
      </c>
      <c r="E7" s="528" t="s">
        <v>606</v>
      </c>
      <c r="F7" s="528" t="s">
        <v>607</v>
      </c>
      <c r="G7" s="1363"/>
      <c r="H7" s="1363"/>
      <c r="I7" s="1363"/>
      <c r="J7" s="1363"/>
      <c r="K7" s="1363"/>
      <c r="L7" s="1450"/>
    </row>
    <row r="8" spans="2:12" s="508" customFormat="1" ht="4.5" customHeight="1">
      <c r="B8" s="14"/>
      <c r="C8" s="14"/>
      <c r="D8" s="14"/>
      <c r="E8" s="14"/>
      <c r="F8" s="14"/>
      <c r="G8" s="14"/>
      <c r="H8" s="14"/>
      <c r="I8" s="14"/>
      <c r="J8" s="14"/>
      <c r="K8" s="14"/>
      <c r="L8" s="15"/>
    </row>
    <row r="9" spans="1:13" s="14" customFormat="1" ht="20.1" customHeight="1">
      <c r="A9" s="543"/>
      <c r="B9" s="79" t="s">
        <v>28</v>
      </c>
      <c r="C9" s="544">
        <v>0.15523755445776521</v>
      </c>
      <c r="D9" s="544">
        <v>0.024750839510546574</v>
      </c>
      <c r="E9" s="544">
        <v>0.49025861501479995</v>
      </c>
      <c r="F9" s="544">
        <v>98.64096992874394</v>
      </c>
      <c r="G9" s="544">
        <v>0.468992006571865</v>
      </c>
      <c r="H9" s="544" t="s">
        <v>39</v>
      </c>
      <c r="I9" s="544">
        <v>0.2197906182803592</v>
      </c>
      <c r="J9" s="544" t="s">
        <v>39</v>
      </c>
      <c r="K9" s="544">
        <v>4.3742072810048453E-07</v>
      </c>
      <c r="L9" s="545">
        <v>1143064.258</v>
      </c>
      <c r="M9" s="546"/>
    </row>
    <row r="10" spans="1:13" s="14" customFormat="1" ht="20.1" customHeight="1">
      <c r="A10" s="543"/>
      <c r="B10" s="21" t="s">
        <v>387</v>
      </c>
      <c r="C10" s="544">
        <v>0.48042039685045484</v>
      </c>
      <c r="D10" s="544" t="s">
        <v>39</v>
      </c>
      <c r="E10" s="544">
        <v>0.3151642326770358</v>
      </c>
      <c r="F10" s="544">
        <v>99.1762096649937</v>
      </c>
      <c r="G10" s="544" t="s">
        <v>39</v>
      </c>
      <c r="H10" s="544" t="s">
        <v>39</v>
      </c>
      <c r="I10" s="544">
        <v>0.02820570547879493</v>
      </c>
      <c r="J10" s="544" t="s">
        <v>39</v>
      </c>
      <c r="K10" s="544" t="s">
        <v>39</v>
      </c>
      <c r="L10" s="545">
        <v>676735.422</v>
      </c>
      <c r="M10" s="546"/>
    </row>
    <row r="11" spans="1:13" s="14" customFormat="1" ht="20.1" customHeight="1">
      <c r="A11" s="543"/>
      <c r="B11" s="21" t="s">
        <v>30</v>
      </c>
      <c r="C11" s="544">
        <v>0.23052151924985487</v>
      </c>
      <c r="D11" s="544">
        <v>0.02000153011988966</v>
      </c>
      <c r="E11" s="544">
        <v>0.1580133355617091</v>
      </c>
      <c r="F11" s="544">
        <v>99.53288448107716</v>
      </c>
      <c r="G11" s="544" t="s">
        <v>39</v>
      </c>
      <c r="H11" s="544" t="s">
        <v>39</v>
      </c>
      <c r="I11" s="544">
        <v>0.058579133991385604</v>
      </c>
      <c r="J11" s="544" t="s">
        <v>39</v>
      </c>
      <c r="K11" s="544" t="s">
        <v>39</v>
      </c>
      <c r="L11" s="545">
        <v>440841.2729999999</v>
      </c>
      <c r="M11" s="546"/>
    </row>
    <row r="12" spans="1:13" s="14" customFormat="1" ht="20.1" customHeight="1">
      <c r="A12" s="543"/>
      <c r="B12" s="21" t="s">
        <v>31</v>
      </c>
      <c r="C12" s="544">
        <v>0.2360661160427988</v>
      </c>
      <c r="D12" s="544" t="s">
        <v>39</v>
      </c>
      <c r="E12" s="544">
        <v>0.1928588162970467</v>
      </c>
      <c r="F12" s="544">
        <v>99.56121775312103</v>
      </c>
      <c r="G12" s="544" t="s">
        <v>39</v>
      </c>
      <c r="H12" s="544" t="s">
        <v>39</v>
      </c>
      <c r="I12" s="544">
        <v>0.009857314539144301</v>
      </c>
      <c r="J12" s="544" t="s">
        <v>39</v>
      </c>
      <c r="K12" s="544" t="s">
        <v>39</v>
      </c>
      <c r="L12" s="545">
        <v>330171.061</v>
      </c>
      <c r="M12" s="546"/>
    </row>
    <row r="13" spans="1:13" s="14" customFormat="1" ht="20.1" customHeight="1">
      <c r="A13" s="543"/>
      <c r="B13" s="21" t="s">
        <v>32</v>
      </c>
      <c r="C13" s="544">
        <v>0.3677251477079737</v>
      </c>
      <c r="D13" s="544" t="s">
        <v>39</v>
      </c>
      <c r="E13" s="544">
        <v>0.09226514026072638</v>
      </c>
      <c r="F13" s="544">
        <v>99.17446529791174</v>
      </c>
      <c r="G13" s="544" t="s">
        <v>39</v>
      </c>
      <c r="H13" s="544" t="s">
        <v>39</v>
      </c>
      <c r="I13" s="544">
        <v>0.027405475283781053</v>
      </c>
      <c r="J13" s="544" t="s">
        <v>39</v>
      </c>
      <c r="K13" s="544">
        <v>0.3381389388357693</v>
      </c>
      <c r="L13" s="545">
        <v>83045.44900000001</v>
      </c>
      <c r="M13" s="546"/>
    </row>
    <row r="14" spans="1:13" s="14" customFormat="1" ht="20.1" customHeight="1">
      <c r="A14" s="543"/>
      <c r="B14" s="21" t="s">
        <v>33</v>
      </c>
      <c r="C14" s="544">
        <v>0.422805797230638</v>
      </c>
      <c r="D14" s="544" t="s">
        <v>39</v>
      </c>
      <c r="E14" s="544" t="s">
        <v>39</v>
      </c>
      <c r="F14" s="544">
        <v>99.01583448693908</v>
      </c>
      <c r="G14" s="544" t="s">
        <v>39</v>
      </c>
      <c r="H14" s="544">
        <v>0.517359152977156</v>
      </c>
      <c r="I14" s="544">
        <v>0.04400056285311844</v>
      </c>
      <c r="J14" s="544" t="s">
        <v>39</v>
      </c>
      <c r="K14" s="544" t="s">
        <v>39</v>
      </c>
      <c r="L14" s="545">
        <v>439667.103</v>
      </c>
      <c r="M14" s="546"/>
    </row>
    <row r="15" spans="1:13" s="14" customFormat="1" ht="20.1" customHeight="1">
      <c r="A15" s="543"/>
      <c r="B15" s="21" t="s">
        <v>34</v>
      </c>
      <c r="C15" s="544">
        <v>7.1374596801479715</v>
      </c>
      <c r="D15" s="544" t="s">
        <v>39</v>
      </c>
      <c r="E15" s="544">
        <v>51.025195678162994</v>
      </c>
      <c r="F15" s="544" t="s">
        <v>39</v>
      </c>
      <c r="G15" s="544" t="s">
        <v>39</v>
      </c>
      <c r="H15" s="544" t="s">
        <v>39</v>
      </c>
      <c r="I15" s="544">
        <v>41.837344641689036</v>
      </c>
      <c r="J15" s="544" t="s">
        <v>39</v>
      </c>
      <c r="K15" s="544" t="s">
        <v>39</v>
      </c>
      <c r="L15" s="545">
        <v>354.664</v>
      </c>
      <c r="M15" s="546"/>
    </row>
    <row r="16" spans="1:13" s="14" customFormat="1" ht="20.1" customHeight="1">
      <c r="A16" s="543"/>
      <c r="B16" s="21" t="s">
        <v>35</v>
      </c>
      <c r="C16" s="544">
        <v>0.05492686528644407</v>
      </c>
      <c r="D16" s="544" t="s">
        <v>39</v>
      </c>
      <c r="E16" s="544" t="s">
        <v>39</v>
      </c>
      <c r="F16" s="544">
        <v>92.89567264667225</v>
      </c>
      <c r="G16" s="544" t="s">
        <v>39</v>
      </c>
      <c r="H16" s="544" t="s">
        <v>39</v>
      </c>
      <c r="I16" s="544">
        <v>7.048890000122755</v>
      </c>
      <c r="J16" s="544" t="s">
        <v>39</v>
      </c>
      <c r="K16" s="544">
        <v>0.0005104879185566238</v>
      </c>
      <c r="L16" s="545">
        <v>134577.13199999998</v>
      </c>
      <c r="M16" s="546"/>
    </row>
    <row r="17" spans="1:13" s="14" customFormat="1" ht="20.1" customHeight="1">
      <c r="A17" s="543"/>
      <c r="B17" s="21" t="s">
        <v>36</v>
      </c>
      <c r="C17" s="544">
        <v>0.6073728593972749</v>
      </c>
      <c r="D17" s="544" t="s">
        <v>39</v>
      </c>
      <c r="E17" s="544">
        <v>0.08127371680746791</v>
      </c>
      <c r="F17" s="544">
        <v>98.92434664507604</v>
      </c>
      <c r="G17" s="544" t="s">
        <v>39</v>
      </c>
      <c r="H17" s="544" t="s">
        <v>39</v>
      </c>
      <c r="I17" s="544">
        <v>0.3870067787192109</v>
      </c>
      <c r="J17" s="544" t="s">
        <v>39</v>
      </c>
      <c r="K17" s="544" t="s">
        <v>39</v>
      </c>
      <c r="L17" s="545">
        <v>106834.046</v>
      </c>
      <c r="M17" s="546"/>
    </row>
    <row r="18" spans="1:13" s="14" customFormat="1" ht="20.1" customHeight="1">
      <c r="A18" s="543"/>
      <c r="B18" s="21" t="s">
        <v>37</v>
      </c>
      <c r="C18" s="544">
        <v>0.22288869699858443</v>
      </c>
      <c r="D18" s="544">
        <v>0.10534098602712715</v>
      </c>
      <c r="E18" s="544">
        <v>0.07494445681167482</v>
      </c>
      <c r="F18" s="544">
        <v>99.4252433920814</v>
      </c>
      <c r="G18" s="544">
        <v>0.002624935052856673</v>
      </c>
      <c r="H18" s="544" t="s">
        <v>39</v>
      </c>
      <c r="I18" s="544">
        <v>0.16895753302837047</v>
      </c>
      <c r="J18" s="544" t="s">
        <v>39</v>
      </c>
      <c r="K18" s="544" t="s">
        <v>39</v>
      </c>
      <c r="L18" s="545">
        <v>173756.68</v>
      </c>
      <c r="M18" s="546"/>
    </row>
    <row r="19" spans="1:13" s="14" customFormat="1" ht="31.5" customHeight="1" thickBot="1">
      <c r="A19" s="543">
        <v>10012</v>
      </c>
      <c r="B19" s="85" t="s">
        <v>38</v>
      </c>
      <c r="C19" s="547">
        <v>0.28679161109566925</v>
      </c>
      <c r="D19" s="547">
        <v>0.015701972407345787</v>
      </c>
      <c r="E19" s="547">
        <v>0.27046366234260905</v>
      </c>
      <c r="F19" s="547">
        <v>98.81856591991158</v>
      </c>
      <c r="G19" s="547">
        <v>0.15203653751870821</v>
      </c>
      <c r="H19" s="547">
        <v>0.06445530318183162</v>
      </c>
      <c r="I19" s="547">
        <v>0.384008307683992</v>
      </c>
      <c r="J19" s="547" t="s">
        <v>39</v>
      </c>
      <c r="K19" s="547">
        <v>0.007976685858264752</v>
      </c>
      <c r="L19" s="548">
        <v>3529047.088</v>
      </c>
      <c r="M19" s="546"/>
    </row>
    <row r="20" spans="2:12" s="508" customFormat="1" ht="8.25" customHeight="1">
      <c r="B20" s="14"/>
      <c r="C20" s="14"/>
      <c r="D20" s="14"/>
      <c r="E20" s="14"/>
      <c r="F20" s="14"/>
      <c r="G20" s="14"/>
      <c r="H20" s="14"/>
      <c r="I20" s="14"/>
      <c r="J20" s="14"/>
      <c r="K20" s="14"/>
      <c r="L20" s="14"/>
    </row>
    <row r="21" spans="2:12" s="526" customFormat="1" ht="15">
      <c r="B21" s="14" t="s">
        <v>583</v>
      </c>
      <c r="C21" s="516"/>
      <c r="D21" s="516"/>
      <c r="E21" s="516"/>
      <c r="F21" s="516"/>
      <c r="G21" s="516"/>
      <c r="H21" s="516"/>
      <c r="I21" s="516"/>
      <c r="J21" s="516"/>
      <c r="K21" s="516"/>
      <c r="L21" s="14"/>
    </row>
    <row r="22" spans="2:12" s="526" customFormat="1" ht="13.5">
      <c r="B22" s="218"/>
      <c r="C22" s="516"/>
      <c r="D22" s="516"/>
      <c r="E22" s="516"/>
      <c r="F22" s="516"/>
      <c r="G22" s="516"/>
      <c r="H22" s="516"/>
      <c r="I22" s="516"/>
      <c r="J22" s="516"/>
      <c r="K22" s="516"/>
      <c r="L22" s="14"/>
    </row>
    <row r="23" spans="3:11" s="508" customFormat="1" ht="6" customHeight="1">
      <c r="C23" s="521"/>
      <c r="D23" s="521"/>
      <c r="E23" s="521"/>
      <c r="F23" s="521"/>
      <c r="G23" s="521"/>
      <c r="H23" s="521"/>
      <c r="I23" s="521"/>
      <c r="J23" s="521"/>
      <c r="K23" s="521"/>
    </row>
    <row r="24" spans="3:11" s="508" customFormat="1" ht="15">
      <c r="C24" s="521"/>
      <c r="D24" s="521"/>
      <c r="E24" s="521"/>
      <c r="F24" s="521"/>
      <c r="G24" s="521"/>
      <c r="H24" s="521"/>
      <c r="I24" s="521"/>
      <c r="J24" s="521"/>
      <c r="K24" s="521"/>
    </row>
    <row r="25" spans="3:11" s="508" customFormat="1" ht="15">
      <c r="C25" s="521"/>
      <c r="D25" s="521"/>
      <c r="E25" s="521"/>
      <c r="F25" s="521"/>
      <c r="G25" s="521"/>
      <c r="H25" s="521"/>
      <c r="I25" s="521"/>
      <c r="J25" s="521"/>
      <c r="K25" s="521"/>
    </row>
    <row r="26" spans="3:11" s="508" customFormat="1" ht="15">
      <c r="C26" s="521"/>
      <c r="D26" s="521"/>
      <c r="E26" s="521"/>
      <c r="F26" s="521"/>
      <c r="G26" s="521"/>
      <c r="H26" s="521"/>
      <c r="I26" s="521"/>
      <c r="J26" s="521"/>
      <c r="K26" s="521"/>
    </row>
    <row r="27" s="508" customFormat="1" ht="15"/>
    <row r="28" s="508" customFormat="1" ht="15"/>
    <row r="29" s="508" customFormat="1" ht="15"/>
    <row r="30" s="7" customFormat="1" ht="15">
      <c r="B30" s="549"/>
    </row>
    <row r="31" s="7" customFormat="1" ht="15">
      <c r="B31" s="549"/>
    </row>
    <row r="32" s="7" customFormat="1" ht="15">
      <c r="B32" s="549"/>
    </row>
    <row r="33" s="7" customFormat="1" ht="15">
      <c r="B33" s="549"/>
    </row>
    <row r="34" s="7" customFormat="1" ht="15">
      <c r="B34" s="549"/>
    </row>
    <row r="35" s="7" customFormat="1" ht="15">
      <c r="B35" s="549"/>
    </row>
    <row r="36" s="7" customFormat="1" ht="15">
      <c r="B36" s="549"/>
    </row>
    <row r="37" s="7" customFormat="1" ht="15">
      <c r="B37" s="549"/>
    </row>
    <row r="38" s="7" customFormat="1" ht="15">
      <c r="B38" s="549"/>
    </row>
    <row r="39" s="7" customFormat="1" ht="15">
      <c r="B39" s="549"/>
    </row>
    <row r="40" s="7" customFormat="1" ht="15">
      <c r="B40" s="549"/>
    </row>
    <row r="41" s="7" customFormat="1" ht="15">
      <c r="B41" s="549"/>
    </row>
    <row r="42" s="7" customFormat="1" ht="15">
      <c r="B42" s="549"/>
    </row>
    <row r="43" s="7" customFormat="1" ht="15">
      <c r="B43" s="549"/>
    </row>
    <row r="44" s="7" customFormat="1" ht="15">
      <c r="B44" s="549"/>
    </row>
    <row r="45" s="7" customFormat="1" ht="15">
      <c r="B45" s="549"/>
    </row>
    <row r="46" s="7" customFormat="1" ht="15">
      <c r="B46" s="549"/>
    </row>
    <row r="47" s="7" customFormat="1" ht="15">
      <c r="B47" s="549"/>
    </row>
    <row r="48" s="7" customFormat="1" ht="15">
      <c r="B48" s="549"/>
    </row>
    <row r="49" s="7" customFormat="1" ht="15">
      <c r="B49" s="549"/>
    </row>
    <row r="50" s="7" customFormat="1" ht="15">
      <c r="B50" s="549"/>
    </row>
    <row r="51" s="7" customFormat="1" ht="15">
      <c r="B51" s="549"/>
    </row>
    <row r="52" s="7" customFormat="1" ht="15">
      <c r="B52" s="549"/>
    </row>
    <row r="53" s="7" customFormat="1" ht="15">
      <c r="B53" s="549"/>
    </row>
    <row r="54" s="7" customFormat="1" ht="15">
      <c r="B54" s="549"/>
    </row>
    <row r="55" s="7" customFormat="1" ht="15">
      <c r="B55" s="549"/>
    </row>
    <row r="56" s="7" customFormat="1" ht="15">
      <c r="B56" s="549"/>
    </row>
    <row r="57" s="7" customFormat="1" ht="15">
      <c r="B57" s="549"/>
    </row>
    <row r="58" s="7" customFormat="1" ht="15">
      <c r="B58" s="549"/>
    </row>
    <row r="59" s="7" customFormat="1" ht="15">
      <c r="B59" s="549"/>
    </row>
    <row r="60" s="7" customFormat="1" ht="15">
      <c r="B60" s="549"/>
    </row>
    <row r="61" s="7" customFormat="1" ht="15">
      <c r="B61" s="549"/>
    </row>
    <row r="62" s="7" customFormat="1" ht="15">
      <c r="B62" s="549"/>
    </row>
    <row r="63" s="7" customFormat="1" ht="15">
      <c r="B63" s="549"/>
    </row>
    <row r="64" s="7" customFormat="1" ht="15">
      <c r="B64" s="549"/>
    </row>
    <row r="65" s="7" customFormat="1" ht="15">
      <c r="B65" s="549"/>
    </row>
    <row r="66" s="7" customFormat="1" ht="15">
      <c r="B66" s="549"/>
    </row>
    <row r="67" s="7" customFormat="1" ht="15">
      <c r="B67" s="549"/>
    </row>
    <row r="68" s="7" customFormat="1" ht="15">
      <c r="B68" s="549"/>
    </row>
    <row r="69" s="7" customFormat="1" ht="15">
      <c r="B69" s="549"/>
    </row>
    <row r="70" s="7" customFormat="1" ht="15">
      <c r="B70" s="549"/>
    </row>
    <row r="71" s="7" customFormat="1" ht="15">
      <c r="B71" s="549"/>
    </row>
    <row r="72" s="7" customFormat="1" ht="15">
      <c r="B72" s="549"/>
    </row>
    <row r="73" s="7" customFormat="1" ht="15">
      <c r="B73" s="549"/>
    </row>
    <row r="74" s="7" customFormat="1" ht="15">
      <c r="B74" s="549"/>
    </row>
    <row r="75" s="7" customFormat="1" ht="15">
      <c r="B75" s="549"/>
    </row>
    <row r="76" s="7" customFormat="1" ht="15">
      <c r="B76" s="549"/>
    </row>
    <row r="77" s="7" customFormat="1" ht="15">
      <c r="B77" s="549"/>
    </row>
    <row r="78" s="7" customFormat="1" ht="15">
      <c r="B78" s="549"/>
    </row>
    <row r="79" s="7" customFormat="1" ht="15">
      <c r="B79" s="549"/>
    </row>
    <row r="80" s="7" customFormat="1" ht="15">
      <c r="B80" s="549"/>
    </row>
    <row r="81" s="7" customFormat="1" ht="15">
      <c r="B81" s="549"/>
    </row>
    <row r="82" s="7" customFormat="1" ht="15">
      <c r="B82" s="549"/>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8" customWidth="1"/>
    <col min="2" max="2" width="12.8515625" style="468" bestFit="1" customWidth="1"/>
    <col min="3" max="3" width="12.7109375" style="468" customWidth="1"/>
    <col min="4" max="4" width="13.8515625" style="468" bestFit="1" customWidth="1"/>
    <col min="5" max="5" width="2.7109375" style="468" customWidth="1"/>
    <col min="6" max="6" width="12.140625" style="468" customWidth="1"/>
    <col min="7" max="8" width="12.421875" style="468" bestFit="1" customWidth="1"/>
    <col min="9" max="9" width="1.7109375" style="468" customWidth="1"/>
    <col min="10" max="12" width="12.421875" style="468" customWidth="1"/>
    <col min="13" max="13" width="52.7109375" style="470" customWidth="1"/>
    <col min="14" max="15" width="10.7109375" style="470" customWidth="1"/>
    <col min="16" max="16" width="11.7109375" style="470" bestFit="1" customWidth="1"/>
    <col min="17" max="17" width="2.7109375" style="470" customWidth="1"/>
    <col min="18" max="20" width="11.7109375" style="470" bestFit="1" customWidth="1"/>
    <col min="21" max="21" width="3.421875" style="470" customWidth="1"/>
    <col min="22" max="24" width="11.7109375" style="470" customWidth="1"/>
    <col min="25" max="25" width="52.7109375" style="470" customWidth="1"/>
    <col min="26" max="28" width="11.7109375" style="470" customWidth="1"/>
    <col min="29" max="29" width="2.7109375" style="470" customWidth="1"/>
    <col min="30" max="30" width="11.7109375" style="470" bestFit="1" customWidth="1"/>
    <col min="31" max="32" width="11.7109375" style="470" customWidth="1"/>
    <col min="33" max="33" width="2.421875" style="470" customWidth="1"/>
    <col min="34" max="36" width="11.7109375" style="470" customWidth="1"/>
    <col min="37" max="37" width="52.7109375" style="470" customWidth="1"/>
    <col min="38" max="40" width="11.7109375" style="470" customWidth="1"/>
    <col min="41" max="41" width="2.7109375" style="470" customWidth="1"/>
    <col min="42" max="44" width="11.7109375" style="470" customWidth="1"/>
    <col min="45" max="16384" width="11.421875" style="471" customWidth="1"/>
  </cols>
  <sheetData>
    <row r="1" spans="1:44" s="384" customFormat="1" ht="15.95" customHeight="1">
      <c r="A1" s="1205" t="s">
        <v>1049</v>
      </c>
      <c r="B1" s="382"/>
      <c r="C1" s="382"/>
      <c r="D1" s="382"/>
      <c r="E1" s="382"/>
      <c r="F1" s="382"/>
      <c r="G1" s="382"/>
      <c r="H1" s="382"/>
      <c r="I1" s="382"/>
      <c r="J1" s="382"/>
      <c r="K1" s="382"/>
      <c r="L1" s="382"/>
      <c r="M1" s="1294"/>
      <c r="N1" s="1294"/>
      <c r="O1" s="1294"/>
      <c r="P1" s="1294"/>
      <c r="Q1" s="1294"/>
      <c r="R1" s="1294"/>
      <c r="S1" s="1294"/>
      <c r="T1" s="1294"/>
      <c r="U1" s="383"/>
      <c r="V1" s="383"/>
      <c r="W1" s="383"/>
      <c r="X1" s="383"/>
      <c r="Y1" s="1294"/>
      <c r="Z1" s="1294"/>
      <c r="AA1" s="1294"/>
      <c r="AB1" s="1294"/>
      <c r="AC1" s="1294"/>
      <c r="AD1" s="1294"/>
      <c r="AE1" s="1294"/>
      <c r="AF1" s="1294"/>
      <c r="AG1" s="383"/>
      <c r="AH1" s="383"/>
      <c r="AI1" s="383"/>
      <c r="AJ1" s="383"/>
      <c r="AK1" s="1294"/>
      <c r="AL1" s="1294"/>
      <c r="AM1" s="1294"/>
      <c r="AN1" s="1294"/>
      <c r="AO1" s="1294"/>
      <c r="AP1" s="1294"/>
      <c r="AQ1" s="1294"/>
      <c r="AR1" s="1294"/>
    </row>
    <row r="2" spans="1:44" s="385" customFormat="1" ht="27" customHeight="1">
      <c r="A2" s="1295" t="s">
        <v>418</v>
      </c>
      <c r="B2" s="1295"/>
      <c r="C2" s="1295"/>
      <c r="D2" s="1295"/>
      <c r="E2" s="1295"/>
      <c r="F2" s="1295"/>
      <c r="G2" s="1295"/>
      <c r="H2" s="1295"/>
      <c r="I2" s="1295"/>
      <c r="J2" s="1295"/>
      <c r="K2" s="1295"/>
      <c r="L2" s="1295"/>
      <c r="M2" s="1295" t="s">
        <v>418</v>
      </c>
      <c r="N2" s="1295"/>
      <c r="O2" s="1295"/>
      <c r="P2" s="1295"/>
      <c r="Q2" s="1295"/>
      <c r="R2" s="1295"/>
      <c r="S2" s="1295"/>
      <c r="T2" s="1295"/>
      <c r="U2" s="1295"/>
      <c r="V2" s="1295"/>
      <c r="W2" s="1295"/>
      <c r="X2" s="1295"/>
      <c r="Y2" s="1295" t="s">
        <v>418</v>
      </c>
      <c r="Z2" s="1295"/>
      <c r="AA2" s="1295"/>
      <c r="AB2" s="1295"/>
      <c r="AC2" s="1295"/>
      <c r="AD2" s="1295"/>
      <c r="AE2" s="1295"/>
      <c r="AF2" s="1295"/>
      <c r="AG2" s="1295"/>
      <c r="AH2" s="1295"/>
      <c r="AI2" s="1295"/>
      <c r="AJ2" s="1295"/>
      <c r="AK2" s="1295" t="s">
        <v>418</v>
      </c>
      <c r="AL2" s="1295"/>
      <c r="AM2" s="1295"/>
      <c r="AN2" s="1295"/>
      <c r="AO2" s="1295"/>
      <c r="AP2" s="1295"/>
      <c r="AQ2" s="1295"/>
      <c r="AR2" s="1295"/>
    </row>
    <row r="3" spans="1:44" s="386" customFormat="1" ht="18" customHeight="1">
      <c r="A3" s="1296">
        <v>44196</v>
      </c>
      <c r="B3" s="1296"/>
      <c r="C3" s="1296"/>
      <c r="D3" s="1296"/>
      <c r="E3" s="1296"/>
      <c r="F3" s="1296"/>
      <c r="G3" s="1296"/>
      <c r="H3" s="1296"/>
      <c r="I3" s="1296"/>
      <c r="J3" s="1296"/>
      <c r="K3" s="1296"/>
      <c r="L3" s="1296"/>
      <c r="M3" s="1296">
        <v>44196</v>
      </c>
      <c r="N3" s="1296"/>
      <c r="O3" s="1296"/>
      <c r="P3" s="1296"/>
      <c r="Q3" s="1296"/>
      <c r="R3" s="1296"/>
      <c r="S3" s="1296"/>
      <c r="T3" s="1296"/>
      <c r="U3" s="1296"/>
      <c r="V3" s="1296"/>
      <c r="W3" s="1296"/>
      <c r="X3" s="1296"/>
      <c r="Y3" s="1296">
        <v>44196</v>
      </c>
      <c r="Z3" s="1296"/>
      <c r="AA3" s="1296"/>
      <c r="AB3" s="1296"/>
      <c r="AC3" s="1296"/>
      <c r="AD3" s="1296"/>
      <c r="AE3" s="1296"/>
      <c r="AF3" s="1296"/>
      <c r="AG3" s="1296"/>
      <c r="AH3" s="1296"/>
      <c r="AI3" s="1296"/>
      <c r="AJ3" s="1296"/>
      <c r="AK3" s="1297">
        <v>44196</v>
      </c>
      <c r="AL3" s="1297"/>
      <c r="AM3" s="1297"/>
      <c r="AN3" s="1297"/>
      <c r="AO3" s="1297"/>
      <c r="AP3" s="1297"/>
      <c r="AQ3" s="1297"/>
      <c r="AR3" s="1297"/>
    </row>
    <row r="4" spans="1:44" s="387" customFormat="1" ht="15" customHeight="1">
      <c r="A4" s="1298" t="s">
        <v>419</v>
      </c>
      <c r="B4" s="1298"/>
      <c r="C4" s="1298"/>
      <c r="D4" s="1298"/>
      <c r="E4" s="1298"/>
      <c r="F4" s="1298"/>
      <c r="G4" s="1298"/>
      <c r="H4" s="1298"/>
      <c r="I4" s="1298"/>
      <c r="J4" s="1298"/>
      <c r="K4" s="1298"/>
      <c r="L4" s="1298"/>
      <c r="M4" s="1298" t="s">
        <v>419</v>
      </c>
      <c r="N4" s="1298"/>
      <c r="O4" s="1298"/>
      <c r="P4" s="1298"/>
      <c r="Q4" s="1298"/>
      <c r="R4" s="1298"/>
      <c r="S4" s="1298"/>
      <c r="T4" s="1298"/>
      <c r="U4" s="1298"/>
      <c r="V4" s="1298"/>
      <c r="W4" s="1298"/>
      <c r="X4" s="1298"/>
      <c r="Y4" s="1298" t="s">
        <v>419</v>
      </c>
      <c r="Z4" s="1298"/>
      <c r="AA4" s="1298"/>
      <c r="AB4" s="1298"/>
      <c r="AC4" s="1298"/>
      <c r="AD4" s="1298"/>
      <c r="AE4" s="1298"/>
      <c r="AF4" s="1298"/>
      <c r="AG4" s="1298"/>
      <c r="AH4" s="1298"/>
      <c r="AI4" s="1298"/>
      <c r="AJ4" s="1298"/>
      <c r="AK4" s="1298" t="s">
        <v>419</v>
      </c>
      <c r="AL4" s="1298"/>
      <c r="AM4" s="1298"/>
      <c r="AN4" s="1298"/>
      <c r="AO4" s="1298"/>
      <c r="AP4" s="1298"/>
      <c r="AQ4" s="1298"/>
      <c r="AR4" s="1298"/>
    </row>
    <row r="5" spans="1:44" s="384" customFormat="1" ht="3.95" customHeight="1" thickBot="1">
      <c r="A5" s="388"/>
      <c r="B5" s="389"/>
      <c r="C5" s="390"/>
      <c r="D5" s="390"/>
      <c r="E5" s="390"/>
      <c r="F5" s="390"/>
      <c r="G5" s="390"/>
      <c r="H5" s="391"/>
      <c r="I5" s="391"/>
      <c r="J5" s="391"/>
      <c r="K5" s="391"/>
      <c r="L5" s="391"/>
      <c r="M5" s="392"/>
      <c r="N5" s="393"/>
      <c r="O5" s="393"/>
      <c r="P5" s="393"/>
      <c r="Q5" s="393"/>
      <c r="R5" s="393"/>
      <c r="S5" s="393"/>
      <c r="T5" s="393"/>
      <c r="U5" s="393"/>
      <c r="V5" s="393"/>
      <c r="W5" s="393"/>
      <c r="X5" s="393"/>
      <c r="Y5" s="392"/>
      <c r="Z5" s="393"/>
      <c r="AA5" s="393"/>
      <c r="AB5" s="393"/>
      <c r="AC5" s="393"/>
      <c r="AD5" s="393"/>
      <c r="AE5" s="393"/>
      <c r="AF5" s="393"/>
      <c r="AG5" s="393"/>
      <c r="AH5" s="393"/>
      <c r="AI5" s="393"/>
      <c r="AJ5" s="393"/>
      <c r="AK5" s="392"/>
      <c r="AL5" s="393"/>
      <c r="AM5" s="393"/>
      <c r="AN5" s="393"/>
      <c r="AO5" s="393"/>
      <c r="AP5" s="393"/>
      <c r="AQ5" s="393"/>
      <c r="AR5" s="394"/>
    </row>
    <row r="6" spans="1:44" s="399" customFormat="1" ht="27" customHeight="1" thickTop="1">
      <c r="A6" s="1300" t="s">
        <v>420</v>
      </c>
      <c r="B6" s="1299" t="s">
        <v>28</v>
      </c>
      <c r="C6" s="1299"/>
      <c r="D6" s="1299"/>
      <c r="E6" s="395"/>
      <c r="F6" s="1299" t="s">
        <v>29</v>
      </c>
      <c r="G6" s="1299"/>
      <c r="H6" s="1299"/>
      <c r="I6" s="396"/>
      <c r="J6" s="1299" t="s">
        <v>30</v>
      </c>
      <c r="K6" s="1299"/>
      <c r="L6" s="1299"/>
      <c r="M6" s="1300" t="s">
        <v>420</v>
      </c>
      <c r="N6" s="1299" t="s">
        <v>421</v>
      </c>
      <c r="O6" s="1299"/>
      <c r="P6" s="1299"/>
      <c r="Q6" s="397"/>
      <c r="R6" s="1299" t="s">
        <v>32</v>
      </c>
      <c r="S6" s="1299"/>
      <c r="T6" s="1299"/>
      <c r="U6" s="396"/>
      <c r="V6" s="1299" t="s">
        <v>33</v>
      </c>
      <c r="W6" s="1299"/>
      <c r="X6" s="1299"/>
      <c r="Y6" s="1300" t="s">
        <v>420</v>
      </c>
      <c r="Z6" s="1299" t="s">
        <v>422</v>
      </c>
      <c r="AA6" s="1299"/>
      <c r="AB6" s="1299"/>
      <c r="AC6" s="397"/>
      <c r="AD6" s="1299" t="s">
        <v>423</v>
      </c>
      <c r="AE6" s="1299"/>
      <c r="AF6" s="1299"/>
      <c r="AG6" s="396"/>
      <c r="AH6" s="1299" t="s">
        <v>424</v>
      </c>
      <c r="AI6" s="1299"/>
      <c r="AJ6" s="1299"/>
      <c r="AK6" s="1300" t="s">
        <v>420</v>
      </c>
      <c r="AL6" s="1299" t="s">
        <v>37</v>
      </c>
      <c r="AM6" s="1299"/>
      <c r="AN6" s="1299"/>
      <c r="AO6" s="398"/>
      <c r="AP6" s="1302" t="s">
        <v>425</v>
      </c>
      <c r="AQ6" s="1302"/>
      <c r="AR6" s="1302"/>
    </row>
    <row r="7" spans="1:44" s="399" customFormat="1" ht="13.5" customHeight="1">
      <c r="A7" s="1301"/>
      <c r="B7" s="400" t="s">
        <v>426</v>
      </c>
      <c r="C7" s="401" t="s">
        <v>427</v>
      </c>
      <c r="D7" s="401" t="s">
        <v>428</v>
      </c>
      <c r="E7" s="400"/>
      <c r="F7" s="401" t="s">
        <v>426</v>
      </c>
      <c r="G7" s="401" t="s">
        <v>427</v>
      </c>
      <c r="H7" s="401" t="s">
        <v>428</v>
      </c>
      <c r="I7" s="400"/>
      <c r="J7" s="402" t="s">
        <v>426</v>
      </c>
      <c r="K7" s="403" t="s">
        <v>427</v>
      </c>
      <c r="L7" s="402" t="s">
        <v>428</v>
      </c>
      <c r="M7" s="1301"/>
      <c r="N7" s="402" t="s">
        <v>426</v>
      </c>
      <c r="O7" s="403" t="s">
        <v>427</v>
      </c>
      <c r="P7" s="402" t="s">
        <v>428</v>
      </c>
      <c r="Q7" s="402"/>
      <c r="R7" s="402" t="s">
        <v>426</v>
      </c>
      <c r="S7" s="403" t="s">
        <v>427</v>
      </c>
      <c r="T7" s="403" t="s">
        <v>428</v>
      </c>
      <c r="U7" s="402"/>
      <c r="V7" s="402" t="s">
        <v>426</v>
      </c>
      <c r="W7" s="403" t="s">
        <v>427</v>
      </c>
      <c r="X7" s="402" t="s">
        <v>428</v>
      </c>
      <c r="Y7" s="1301"/>
      <c r="Z7" s="403" t="s">
        <v>426</v>
      </c>
      <c r="AA7" s="403" t="s">
        <v>427</v>
      </c>
      <c r="AB7" s="403" t="s">
        <v>428</v>
      </c>
      <c r="AC7" s="402"/>
      <c r="AD7" s="402" t="s">
        <v>426</v>
      </c>
      <c r="AE7" s="403" t="s">
        <v>427</v>
      </c>
      <c r="AF7" s="403" t="s">
        <v>428</v>
      </c>
      <c r="AG7" s="402"/>
      <c r="AH7" s="403" t="s">
        <v>426</v>
      </c>
      <c r="AI7" s="403" t="s">
        <v>427</v>
      </c>
      <c r="AJ7" s="403" t="s">
        <v>428</v>
      </c>
      <c r="AK7" s="1301"/>
      <c r="AL7" s="402" t="s">
        <v>426</v>
      </c>
      <c r="AM7" s="403" t="s">
        <v>427</v>
      </c>
      <c r="AN7" s="402" t="s">
        <v>428</v>
      </c>
      <c r="AO7" s="402"/>
      <c r="AP7" s="402" t="s">
        <v>426</v>
      </c>
      <c r="AQ7" s="403" t="s">
        <v>427</v>
      </c>
      <c r="AR7" s="402" t="s">
        <v>428</v>
      </c>
    </row>
    <row r="8" spans="1:44" s="384" customFormat="1" ht="3.95" customHeight="1">
      <c r="A8" s="404"/>
      <c r="B8" s="405"/>
      <c r="C8" s="405"/>
      <c r="D8" s="405"/>
      <c r="E8" s="405"/>
      <c r="F8" s="405"/>
      <c r="G8" s="405"/>
      <c r="H8" s="405"/>
      <c r="I8" s="405"/>
      <c r="J8" s="405"/>
      <c r="K8" s="405"/>
      <c r="L8" s="405"/>
      <c r="M8" s="406"/>
      <c r="N8" s="405"/>
      <c r="O8" s="405"/>
      <c r="P8" s="405"/>
      <c r="Q8" s="405"/>
      <c r="R8" s="405"/>
      <c r="S8" s="405"/>
      <c r="T8" s="405"/>
      <c r="U8" s="405"/>
      <c r="V8" s="405"/>
      <c r="W8" s="405"/>
      <c r="X8" s="405"/>
      <c r="Y8" s="406"/>
      <c r="Z8" s="405"/>
      <c r="AA8" s="405"/>
      <c r="AB8" s="405"/>
      <c r="AC8" s="405"/>
      <c r="AD8" s="405"/>
      <c r="AE8" s="405"/>
      <c r="AF8" s="405"/>
      <c r="AG8" s="405"/>
      <c r="AH8" s="405"/>
      <c r="AI8" s="405"/>
      <c r="AJ8" s="405"/>
      <c r="AK8" s="406"/>
      <c r="AL8" s="405"/>
      <c r="AM8" s="405"/>
      <c r="AN8" s="405"/>
      <c r="AO8" s="405"/>
      <c r="AP8" s="405"/>
      <c r="AQ8" s="405"/>
      <c r="AR8" s="405"/>
    </row>
    <row r="9" spans="1:44" s="409" customFormat="1" ht="9" customHeight="1">
      <c r="A9" s="407" t="s">
        <v>429</v>
      </c>
      <c r="B9" s="407">
        <v>454449.517</v>
      </c>
      <c r="C9" s="407">
        <v>125731.757</v>
      </c>
      <c r="D9" s="407">
        <v>580181.274</v>
      </c>
      <c r="E9" s="407"/>
      <c r="F9" s="407">
        <v>596230.368</v>
      </c>
      <c r="G9" s="407">
        <v>14043.979</v>
      </c>
      <c r="H9" s="407">
        <v>610274.347</v>
      </c>
      <c r="I9" s="407"/>
      <c r="J9" s="407">
        <v>328164.685</v>
      </c>
      <c r="K9" s="407">
        <v>74405.738</v>
      </c>
      <c r="L9" s="407">
        <v>402570.423</v>
      </c>
      <c r="M9" s="407" t="s">
        <v>429</v>
      </c>
      <c r="N9" s="407">
        <v>60895.331</v>
      </c>
      <c r="O9" s="407">
        <v>46.154</v>
      </c>
      <c r="P9" s="407">
        <v>60941.485</v>
      </c>
      <c r="Q9" s="408"/>
      <c r="R9" s="407">
        <v>112129.437</v>
      </c>
      <c r="S9" s="407">
        <v>817.057</v>
      </c>
      <c r="T9" s="407">
        <v>112946.494</v>
      </c>
      <c r="U9" s="407"/>
      <c r="V9" s="407">
        <v>351874.71</v>
      </c>
      <c r="W9" s="407">
        <v>2745.678</v>
      </c>
      <c r="X9" s="407">
        <v>354620.388</v>
      </c>
      <c r="Y9" s="407" t="s">
        <v>429</v>
      </c>
      <c r="Z9" s="407">
        <v>6170.674</v>
      </c>
      <c r="AA9" s="407">
        <v>1042.239</v>
      </c>
      <c r="AB9" s="407">
        <v>7212.913</v>
      </c>
      <c r="AC9" s="408"/>
      <c r="AD9" s="407">
        <v>3240.557</v>
      </c>
      <c r="AE9" s="407">
        <v>35379.751</v>
      </c>
      <c r="AF9" s="407">
        <v>38620.309</v>
      </c>
      <c r="AG9" s="407"/>
      <c r="AH9" s="407">
        <v>86213.845</v>
      </c>
      <c r="AI9" s="407">
        <v>3895.038</v>
      </c>
      <c r="AJ9" s="407">
        <v>90108.883</v>
      </c>
      <c r="AK9" s="407" t="s">
        <v>429</v>
      </c>
      <c r="AL9" s="407">
        <v>137428.47</v>
      </c>
      <c r="AM9" s="407">
        <v>17926.399</v>
      </c>
      <c r="AN9" s="407">
        <v>155354.869</v>
      </c>
      <c r="AO9" s="407"/>
      <c r="AP9" s="407">
        <v>2136797.594</v>
      </c>
      <c r="AQ9" s="407">
        <v>276033.79</v>
      </c>
      <c r="AR9" s="407">
        <v>2412831.385</v>
      </c>
    </row>
    <row r="10" spans="1:44" s="409" customFormat="1" ht="9.95" customHeight="1">
      <c r="A10" s="410" t="s">
        <v>430</v>
      </c>
      <c r="B10" s="411">
        <v>101063.372</v>
      </c>
      <c r="C10" s="411">
        <v>14920.052</v>
      </c>
      <c r="D10" s="411">
        <v>115983.424</v>
      </c>
      <c r="E10" s="411"/>
      <c r="F10" s="411">
        <v>68671.173</v>
      </c>
      <c r="G10" s="411">
        <v>3438.932</v>
      </c>
      <c r="H10" s="411">
        <v>72110.106</v>
      </c>
      <c r="I10" s="411"/>
      <c r="J10" s="411">
        <v>46358.944</v>
      </c>
      <c r="K10" s="411">
        <v>5654.048</v>
      </c>
      <c r="L10" s="411">
        <v>52012.992</v>
      </c>
      <c r="M10" s="410" t="s">
        <v>430</v>
      </c>
      <c r="N10" s="411">
        <v>3386.792</v>
      </c>
      <c r="O10" s="411">
        <v>0</v>
      </c>
      <c r="P10" s="411">
        <v>3386.792</v>
      </c>
      <c r="Q10" s="412"/>
      <c r="R10" s="411">
        <v>16853.648</v>
      </c>
      <c r="S10" s="411">
        <v>709.853</v>
      </c>
      <c r="T10" s="411">
        <v>17563.502</v>
      </c>
      <c r="U10" s="411"/>
      <c r="V10" s="411">
        <v>0</v>
      </c>
      <c r="W10" s="411">
        <v>0</v>
      </c>
      <c r="X10" s="411">
        <v>0</v>
      </c>
      <c r="Y10" s="410" t="s">
        <v>430</v>
      </c>
      <c r="Z10" s="411">
        <v>0</v>
      </c>
      <c r="AA10" s="411">
        <v>0</v>
      </c>
      <c r="AB10" s="411">
        <v>0</v>
      </c>
      <c r="AC10" s="412"/>
      <c r="AD10" s="411">
        <v>0</v>
      </c>
      <c r="AE10" s="411">
        <v>0</v>
      </c>
      <c r="AF10" s="411">
        <v>0</v>
      </c>
      <c r="AG10" s="411"/>
      <c r="AH10" s="411">
        <v>9763.906</v>
      </c>
      <c r="AI10" s="411">
        <v>1661.043</v>
      </c>
      <c r="AJ10" s="411">
        <v>11424.949</v>
      </c>
      <c r="AK10" s="410" t="s">
        <v>430</v>
      </c>
      <c r="AL10" s="411">
        <v>50838.5</v>
      </c>
      <c r="AM10" s="411">
        <v>3785.02</v>
      </c>
      <c r="AN10" s="411">
        <v>54623.52</v>
      </c>
      <c r="AO10" s="411"/>
      <c r="AP10" s="411">
        <v>296936.33499999996</v>
      </c>
      <c r="AQ10" s="411">
        <v>30168.948</v>
      </c>
      <c r="AR10" s="411">
        <v>327105.28500000003</v>
      </c>
    </row>
    <row r="11" spans="1:44" s="409" customFormat="1" ht="9.95" customHeight="1">
      <c r="A11" s="413" t="s">
        <v>431</v>
      </c>
      <c r="B11" s="411">
        <v>352783.45</v>
      </c>
      <c r="C11" s="411">
        <v>109459.7</v>
      </c>
      <c r="D11" s="411">
        <v>462243.15</v>
      </c>
      <c r="E11" s="411"/>
      <c r="F11" s="411">
        <v>525415.794</v>
      </c>
      <c r="G11" s="411">
        <v>8938.648</v>
      </c>
      <c r="H11" s="411">
        <v>534354.443</v>
      </c>
      <c r="I11" s="411"/>
      <c r="J11" s="411">
        <v>281682.256</v>
      </c>
      <c r="K11" s="411">
        <v>68751.689</v>
      </c>
      <c r="L11" s="411">
        <v>350433.946</v>
      </c>
      <c r="M11" s="413" t="s">
        <v>431</v>
      </c>
      <c r="N11" s="411">
        <v>57503.239</v>
      </c>
      <c r="O11" s="411">
        <v>46.154</v>
      </c>
      <c r="P11" s="411">
        <v>57549.393</v>
      </c>
      <c r="Q11" s="411"/>
      <c r="R11" s="411">
        <v>95247.249</v>
      </c>
      <c r="S11" s="411">
        <v>107.204</v>
      </c>
      <c r="T11" s="411">
        <v>95354.453</v>
      </c>
      <c r="U11" s="411"/>
      <c r="V11" s="411">
        <v>341044.331</v>
      </c>
      <c r="W11" s="411">
        <v>2693.528</v>
      </c>
      <c r="X11" s="411">
        <v>343737.86</v>
      </c>
      <c r="Y11" s="413" t="s">
        <v>431</v>
      </c>
      <c r="Z11" s="411">
        <v>5981.915</v>
      </c>
      <c r="AA11" s="411">
        <v>1042.239</v>
      </c>
      <c r="AB11" s="411">
        <v>7024.154</v>
      </c>
      <c r="AC11" s="411"/>
      <c r="AD11" s="411">
        <v>3238.557</v>
      </c>
      <c r="AE11" s="411">
        <v>35379.751</v>
      </c>
      <c r="AF11" s="411">
        <v>38618.309</v>
      </c>
      <c r="AG11" s="411"/>
      <c r="AH11" s="411">
        <v>76314.345</v>
      </c>
      <c r="AI11" s="411">
        <v>2233.995</v>
      </c>
      <c r="AJ11" s="411">
        <v>78548.34</v>
      </c>
      <c r="AK11" s="413" t="s">
        <v>431</v>
      </c>
      <c r="AL11" s="411">
        <v>86589.483</v>
      </c>
      <c r="AM11" s="411">
        <v>13874.004</v>
      </c>
      <c r="AN11" s="411">
        <v>100463.488</v>
      </c>
      <c r="AO11" s="411"/>
      <c r="AP11" s="411">
        <v>1825800.6190000002</v>
      </c>
      <c r="AQ11" s="411">
        <v>242526.912</v>
      </c>
      <c r="AR11" s="411">
        <v>2068327.5359999996</v>
      </c>
    </row>
    <row r="12" spans="1:44" s="409" customFormat="1" ht="9.95" customHeight="1">
      <c r="A12" s="413" t="s">
        <v>432</v>
      </c>
      <c r="B12" s="411">
        <v>0</v>
      </c>
      <c r="C12" s="411">
        <v>0</v>
      </c>
      <c r="D12" s="411">
        <v>0</v>
      </c>
      <c r="E12" s="411"/>
      <c r="F12" s="411">
        <v>100.415</v>
      </c>
      <c r="G12" s="411">
        <v>0</v>
      </c>
      <c r="H12" s="411">
        <v>100.415</v>
      </c>
      <c r="I12" s="411"/>
      <c r="J12" s="411">
        <v>0</v>
      </c>
      <c r="K12" s="411">
        <v>0</v>
      </c>
      <c r="L12" s="411">
        <v>0</v>
      </c>
      <c r="M12" s="413" t="s">
        <v>432</v>
      </c>
      <c r="N12" s="411">
        <v>0</v>
      </c>
      <c r="O12" s="411">
        <v>0</v>
      </c>
      <c r="P12" s="411">
        <v>0</v>
      </c>
      <c r="Q12" s="411"/>
      <c r="R12" s="411">
        <v>0</v>
      </c>
      <c r="S12" s="411">
        <v>0</v>
      </c>
      <c r="T12" s="411">
        <v>0</v>
      </c>
      <c r="U12" s="411"/>
      <c r="V12" s="411">
        <v>0</v>
      </c>
      <c r="W12" s="411">
        <v>0</v>
      </c>
      <c r="X12" s="411">
        <v>0</v>
      </c>
      <c r="Y12" s="413" t="s">
        <v>432</v>
      </c>
      <c r="Z12" s="411">
        <v>0</v>
      </c>
      <c r="AA12" s="411">
        <v>0</v>
      </c>
      <c r="AB12" s="411">
        <v>0</v>
      </c>
      <c r="AC12" s="411"/>
      <c r="AD12" s="411">
        <v>0</v>
      </c>
      <c r="AE12" s="411">
        <v>0</v>
      </c>
      <c r="AF12" s="411">
        <v>0</v>
      </c>
      <c r="AG12" s="411"/>
      <c r="AH12" s="411">
        <v>0</v>
      </c>
      <c r="AI12" s="411">
        <v>0</v>
      </c>
      <c r="AJ12" s="411">
        <v>0</v>
      </c>
      <c r="AK12" s="413" t="s">
        <v>432</v>
      </c>
      <c r="AL12" s="411">
        <v>0</v>
      </c>
      <c r="AM12" s="411">
        <v>0</v>
      </c>
      <c r="AN12" s="411">
        <v>0</v>
      </c>
      <c r="AO12" s="411"/>
      <c r="AP12" s="411">
        <v>100.415</v>
      </c>
      <c r="AQ12" s="411">
        <v>0</v>
      </c>
      <c r="AR12" s="411">
        <v>100.415</v>
      </c>
    </row>
    <row r="13" spans="1:44" s="409" customFormat="1" ht="9.95" customHeight="1">
      <c r="A13" s="413" t="s">
        <v>433</v>
      </c>
      <c r="B13" s="411">
        <v>602.694</v>
      </c>
      <c r="C13" s="411">
        <v>1352.004</v>
      </c>
      <c r="D13" s="411">
        <v>1954.698</v>
      </c>
      <c r="E13" s="411"/>
      <c r="F13" s="411">
        <v>2042.984</v>
      </c>
      <c r="G13" s="411">
        <v>1666.398</v>
      </c>
      <c r="H13" s="411">
        <v>3709.382</v>
      </c>
      <c r="I13" s="411"/>
      <c r="J13" s="411">
        <v>123.485</v>
      </c>
      <c r="K13" s="411">
        <v>0</v>
      </c>
      <c r="L13" s="411">
        <v>123.485</v>
      </c>
      <c r="M13" s="413" t="s">
        <v>433</v>
      </c>
      <c r="N13" s="411">
        <v>5.3</v>
      </c>
      <c r="O13" s="411">
        <v>0</v>
      </c>
      <c r="P13" s="411">
        <v>5.3</v>
      </c>
      <c r="Q13" s="411"/>
      <c r="R13" s="411">
        <v>28.539</v>
      </c>
      <c r="S13" s="411">
        <v>0</v>
      </c>
      <c r="T13" s="411">
        <v>28.539</v>
      </c>
      <c r="U13" s="411"/>
      <c r="V13" s="411">
        <v>10830.378</v>
      </c>
      <c r="W13" s="411">
        <v>52.149</v>
      </c>
      <c r="X13" s="411">
        <v>10882.528</v>
      </c>
      <c r="Y13" s="413" t="s">
        <v>433</v>
      </c>
      <c r="Z13" s="411">
        <v>188.758</v>
      </c>
      <c r="AA13" s="411">
        <v>0</v>
      </c>
      <c r="AB13" s="411">
        <v>188.758</v>
      </c>
      <c r="AC13" s="411"/>
      <c r="AD13" s="411">
        <v>2</v>
      </c>
      <c r="AE13" s="411">
        <v>0</v>
      </c>
      <c r="AF13" s="411">
        <v>2</v>
      </c>
      <c r="AG13" s="411"/>
      <c r="AH13" s="411">
        <v>135.593</v>
      </c>
      <c r="AI13" s="411">
        <v>0</v>
      </c>
      <c r="AJ13" s="411">
        <v>135.593</v>
      </c>
      <c r="AK13" s="413" t="s">
        <v>433</v>
      </c>
      <c r="AL13" s="411">
        <v>0.486</v>
      </c>
      <c r="AM13" s="411">
        <v>267.374</v>
      </c>
      <c r="AN13" s="411">
        <v>267.861</v>
      </c>
      <c r="AO13" s="411"/>
      <c r="AP13" s="411">
        <v>13960.217000000002</v>
      </c>
      <c r="AQ13" s="411">
        <v>3337.925</v>
      </c>
      <c r="AR13" s="411">
        <v>17298.144000000004</v>
      </c>
    </row>
    <row r="14" spans="1:44" s="414" customFormat="1" ht="5.1" customHeight="1">
      <c r="A14" s="413"/>
      <c r="B14" s="411"/>
      <c r="C14" s="411"/>
      <c r="D14" s="411"/>
      <c r="E14" s="411"/>
      <c r="F14" s="411"/>
      <c r="G14" s="411"/>
      <c r="H14" s="411"/>
      <c r="I14" s="411"/>
      <c r="J14" s="411">
        <v>0</v>
      </c>
      <c r="K14" s="411">
        <v>0</v>
      </c>
      <c r="L14" s="411">
        <v>0</v>
      </c>
      <c r="M14" s="413"/>
      <c r="N14" s="411"/>
      <c r="O14" s="411"/>
      <c r="P14" s="411"/>
      <c r="Q14" s="411"/>
      <c r="R14" s="411"/>
      <c r="S14" s="411"/>
      <c r="T14" s="411"/>
      <c r="U14" s="411"/>
      <c r="V14" s="411">
        <v>0</v>
      </c>
      <c r="W14" s="411">
        <v>0</v>
      </c>
      <c r="X14" s="411">
        <v>0</v>
      </c>
      <c r="Y14" s="413"/>
      <c r="Z14" s="411"/>
      <c r="AA14" s="411"/>
      <c r="AB14" s="411"/>
      <c r="AC14" s="411"/>
      <c r="AD14" s="411"/>
      <c r="AE14" s="411"/>
      <c r="AF14" s="411"/>
      <c r="AG14" s="411"/>
      <c r="AH14" s="411">
        <v>0</v>
      </c>
      <c r="AI14" s="411">
        <v>0</v>
      </c>
      <c r="AJ14" s="411">
        <v>0</v>
      </c>
      <c r="AK14" s="413"/>
      <c r="AL14" s="411"/>
      <c r="AM14" s="411"/>
      <c r="AN14" s="411"/>
      <c r="AO14" s="411"/>
      <c r="AP14" s="411"/>
      <c r="AQ14" s="411"/>
      <c r="AR14" s="411"/>
    </row>
    <row r="15" spans="1:44" s="409" customFormat="1" ht="9" customHeight="1">
      <c r="A15" s="415" t="s">
        <v>434</v>
      </c>
      <c r="B15" s="416">
        <v>0</v>
      </c>
      <c r="C15" s="416">
        <v>0</v>
      </c>
      <c r="D15" s="416">
        <v>0</v>
      </c>
      <c r="E15" s="416"/>
      <c r="F15" s="416">
        <v>0</v>
      </c>
      <c r="G15" s="416">
        <v>0</v>
      </c>
      <c r="H15" s="416">
        <v>0</v>
      </c>
      <c r="I15" s="416"/>
      <c r="J15" s="416">
        <v>0</v>
      </c>
      <c r="K15" s="416">
        <v>0</v>
      </c>
      <c r="L15" s="416">
        <v>0</v>
      </c>
      <c r="M15" s="415" t="s">
        <v>434</v>
      </c>
      <c r="N15" s="416">
        <v>0</v>
      </c>
      <c r="O15" s="416">
        <v>0</v>
      </c>
      <c r="P15" s="416">
        <v>0</v>
      </c>
      <c r="Q15" s="416"/>
      <c r="R15" s="416">
        <v>0</v>
      </c>
      <c r="S15" s="416">
        <v>0</v>
      </c>
      <c r="T15" s="416">
        <v>0</v>
      </c>
      <c r="U15" s="416"/>
      <c r="V15" s="416">
        <v>0</v>
      </c>
      <c r="W15" s="416">
        <v>0</v>
      </c>
      <c r="X15" s="416">
        <v>0</v>
      </c>
      <c r="Y15" s="415" t="s">
        <v>434</v>
      </c>
      <c r="Z15" s="416">
        <v>0</v>
      </c>
      <c r="AA15" s="416">
        <v>0</v>
      </c>
      <c r="AB15" s="416">
        <v>0</v>
      </c>
      <c r="AC15" s="416"/>
      <c r="AD15" s="416">
        <v>0</v>
      </c>
      <c r="AE15" s="416">
        <v>0</v>
      </c>
      <c r="AF15" s="416">
        <v>0</v>
      </c>
      <c r="AG15" s="416"/>
      <c r="AH15" s="416">
        <v>0</v>
      </c>
      <c r="AI15" s="416">
        <v>0</v>
      </c>
      <c r="AJ15" s="416">
        <v>0</v>
      </c>
      <c r="AK15" s="415" t="s">
        <v>434</v>
      </c>
      <c r="AL15" s="416">
        <v>0</v>
      </c>
      <c r="AM15" s="416">
        <v>0</v>
      </c>
      <c r="AN15" s="416">
        <v>0</v>
      </c>
      <c r="AO15" s="416"/>
      <c r="AP15" s="416">
        <v>0</v>
      </c>
      <c r="AQ15" s="416">
        <v>0</v>
      </c>
      <c r="AR15" s="416">
        <v>0</v>
      </c>
    </row>
    <row r="16" spans="1:44" s="414" customFormat="1" ht="3.95" customHeight="1">
      <c r="A16" s="415"/>
      <c r="B16" s="416"/>
      <c r="C16" s="416"/>
      <c r="D16" s="416"/>
      <c r="E16" s="416"/>
      <c r="F16" s="416"/>
      <c r="G16" s="416"/>
      <c r="H16" s="416"/>
      <c r="I16" s="416"/>
      <c r="J16" s="416">
        <v>0</v>
      </c>
      <c r="K16" s="416">
        <v>0</v>
      </c>
      <c r="L16" s="416">
        <v>0</v>
      </c>
      <c r="M16" s="415"/>
      <c r="N16" s="416"/>
      <c r="O16" s="416"/>
      <c r="P16" s="416"/>
      <c r="Q16" s="416"/>
      <c r="R16" s="416"/>
      <c r="S16" s="416"/>
      <c r="T16" s="416"/>
      <c r="U16" s="416"/>
      <c r="V16" s="416">
        <v>0</v>
      </c>
      <c r="W16" s="416">
        <v>0</v>
      </c>
      <c r="X16" s="416">
        <v>0</v>
      </c>
      <c r="Y16" s="415"/>
      <c r="Z16" s="416"/>
      <c r="AA16" s="416"/>
      <c r="AB16" s="416"/>
      <c r="AC16" s="416"/>
      <c r="AD16" s="416"/>
      <c r="AE16" s="416"/>
      <c r="AF16" s="416"/>
      <c r="AG16" s="416"/>
      <c r="AH16" s="416">
        <v>0</v>
      </c>
      <c r="AI16" s="416">
        <v>0</v>
      </c>
      <c r="AJ16" s="416">
        <v>0</v>
      </c>
      <c r="AK16" s="415"/>
      <c r="AL16" s="416"/>
      <c r="AM16" s="416"/>
      <c r="AN16" s="416"/>
      <c r="AO16" s="416"/>
      <c r="AP16" s="416"/>
      <c r="AQ16" s="416"/>
      <c r="AR16" s="416"/>
    </row>
    <row r="17" spans="1:44" s="409" customFormat="1" ht="9" customHeight="1">
      <c r="A17" s="407" t="s">
        <v>435</v>
      </c>
      <c r="B17" s="408">
        <v>215874.589</v>
      </c>
      <c r="C17" s="408">
        <v>0.003</v>
      </c>
      <c r="D17" s="408">
        <v>215874.593</v>
      </c>
      <c r="E17" s="408"/>
      <c r="F17" s="408">
        <v>242100.778</v>
      </c>
      <c r="G17" s="408">
        <v>0</v>
      </c>
      <c r="H17" s="408">
        <v>242100.778</v>
      </c>
      <c r="I17" s="408"/>
      <c r="J17" s="408">
        <v>64007.379</v>
      </c>
      <c r="K17" s="408">
        <v>31.816</v>
      </c>
      <c r="L17" s="408">
        <v>64039.196</v>
      </c>
      <c r="M17" s="407" t="s">
        <v>435</v>
      </c>
      <c r="N17" s="408">
        <v>196818.456</v>
      </c>
      <c r="O17" s="408">
        <v>0</v>
      </c>
      <c r="P17" s="408">
        <v>196818.456</v>
      </c>
      <c r="Q17" s="408"/>
      <c r="R17" s="408">
        <v>10001.172</v>
      </c>
      <c r="S17" s="408">
        <v>0</v>
      </c>
      <c r="T17" s="408">
        <v>10001.172</v>
      </c>
      <c r="U17" s="408"/>
      <c r="V17" s="408">
        <v>0</v>
      </c>
      <c r="W17" s="408">
        <v>0</v>
      </c>
      <c r="X17" s="408">
        <v>0</v>
      </c>
      <c r="Y17" s="407" t="s">
        <v>435</v>
      </c>
      <c r="Z17" s="408">
        <v>6597.03</v>
      </c>
      <c r="AA17" s="408">
        <v>0</v>
      </c>
      <c r="AB17" s="408">
        <v>6597.03</v>
      </c>
      <c r="AC17" s="408"/>
      <c r="AD17" s="408">
        <v>0.001</v>
      </c>
      <c r="AE17" s="408">
        <v>0</v>
      </c>
      <c r="AF17" s="408">
        <v>0.001</v>
      </c>
      <c r="AG17" s="408"/>
      <c r="AH17" s="408">
        <v>990.613</v>
      </c>
      <c r="AI17" s="408">
        <v>0</v>
      </c>
      <c r="AJ17" s="408">
        <v>990.613</v>
      </c>
      <c r="AK17" s="407" t="s">
        <v>435</v>
      </c>
      <c r="AL17" s="408">
        <v>18764.487</v>
      </c>
      <c r="AM17" s="408">
        <v>0.552</v>
      </c>
      <c r="AN17" s="408">
        <v>18765.04</v>
      </c>
      <c r="AO17" s="408"/>
      <c r="AP17" s="408">
        <v>755154.5050000001</v>
      </c>
      <c r="AQ17" s="408">
        <v>32.371</v>
      </c>
      <c r="AR17" s="408">
        <v>755186.8790000002</v>
      </c>
    </row>
    <row r="18" spans="1:44" s="409" customFormat="1" ht="9.95" customHeight="1">
      <c r="A18" s="413" t="s">
        <v>436</v>
      </c>
      <c r="B18" s="411">
        <v>0</v>
      </c>
      <c r="C18" s="411">
        <v>0</v>
      </c>
      <c r="D18" s="411">
        <v>0</v>
      </c>
      <c r="E18" s="411"/>
      <c r="F18" s="411">
        <v>0</v>
      </c>
      <c r="G18" s="411">
        <v>0</v>
      </c>
      <c r="H18" s="411">
        <v>0</v>
      </c>
      <c r="I18" s="411"/>
      <c r="J18" s="411">
        <v>0</v>
      </c>
      <c r="K18" s="411">
        <v>0</v>
      </c>
      <c r="L18" s="411">
        <v>0</v>
      </c>
      <c r="M18" s="413" t="s">
        <v>436</v>
      </c>
      <c r="N18" s="411">
        <v>0</v>
      </c>
      <c r="O18" s="411">
        <v>0</v>
      </c>
      <c r="P18" s="411">
        <v>0</v>
      </c>
      <c r="Q18" s="411"/>
      <c r="R18" s="411">
        <v>0</v>
      </c>
      <c r="S18" s="411">
        <v>0</v>
      </c>
      <c r="T18" s="411">
        <v>0</v>
      </c>
      <c r="U18" s="411"/>
      <c r="V18" s="411">
        <v>0</v>
      </c>
      <c r="W18" s="411">
        <v>0</v>
      </c>
      <c r="X18" s="411">
        <v>0</v>
      </c>
      <c r="Y18" s="413" t="s">
        <v>436</v>
      </c>
      <c r="Z18" s="411">
        <v>0</v>
      </c>
      <c r="AA18" s="411">
        <v>0</v>
      </c>
      <c r="AB18" s="411">
        <v>0</v>
      </c>
      <c r="AC18" s="411"/>
      <c r="AD18" s="411">
        <v>0</v>
      </c>
      <c r="AE18" s="411">
        <v>0</v>
      </c>
      <c r="AF18" s="411">
        <v>0</v>
      </c>
      <c r="AG18" s="411"/>
      <c r="AH18" s="411">
        <v>0</v>
      </c>
      <c r="AI18" s="411">
        <v>0</v>
      </c>
      <c r="AJ18" s="411">
        <v>0</v>
      </c>
      <c r="AK18" s="413" t="s">
        <v>436</v>
      </c>
      <c r="AL18" s="411">
        <v>0</v>
      </c>
      <c r="AM18" s="411">
        <v>0</v>
      </c>
      <c r="AN18" s="411">
        <v>0</v>
      </c>
      <c r="AO18" s="411"/>
      <c r="AP18" s="411">
        <v>0</v>
      </c>
      <c r="AQ18" s="411">
        <v>0</v>
      </c>
      <c r="AR18" s="411">
        <v>0</v>
      </c>
    </row>
    <row r="19" spans="1:44" s="409" customFormat="1" ht="9.95" customHeight="1">
      <c r="A19" s="413" t="s">
        <v>437</v>
      </c>
      <c r="B19" s="411">
        <v>218161.5</v>
      </c>
      <c r="C19" s="411">
        <v>0.003</v>
      </c>
      <c r="D19" s="411">
        <v>218161.504</v>
      </c>
      <c r="E19" s="411"/>
      <c r="F19" s="411">
        <v>234089.31</v>
      </c>
      <c r="G19" s="411">
        <v>0</v>
      </c>
      <c r="H19" s="411">
        <v>234089.31</v>
      </c>
      <c r="I19" s="411"/>
      <c r="J19" s="411">
        <v>63986.147</v>
      </c>
      <c r="K19" s="411">
        <v>0</v>
      </c>
      <c r="L19" s="411">
        <v>63986.147</v>
      </c>
      <c r="M19" s="413" t="s">
        <v>437</v>
      </c>
      <c r="N19" s="411">
        <v>196818.456</v>
      </c>
      <c r="O19" s="411">
        <v>0</v>
      </c>
      <c r="P19" s="411">
        <v>196818.456</v>
      </c>
      <c r="Q19" s="411"/>
      <c r="R19" s="411">
        <v>9.239</v>
      </c>
      <c r="S19" s="411">
        <v>0</v>
      </c>
      <c r="T19" s="411">
        <v>9.239</v>
      </c>
      <c r="U19" s="411"/>
      <c r="V19" s="411">
        <v>0</v>
      </c>
      <c r="W19" s="411">
        <v>0</v>
      </c>
      <c r="X19" s="411">
        <v>0</v>
      </c>
      <c r="Y19" s="413" t="s">
        <v>437</v>
      </c>
      <c r="Z19" s="411">
        <v>6626.693</v>
      </c>
      <c r="AA19" s="411">
        <v>0</v>
      </c>
      <c r="AB19" s="411">
        <v>6626.693</v>
      </c>
      <c r="AC19" s="411"/>
      <c r="AD19" s="411">
        <v>0</v>
      </c>
      <c r="AE19" s="411">
        <v>0</v>
      </c>
      <c r="AF19" s="411">
        <v>0</v>
      </c>
      <c r="AG19" s="411"/>
      <c r="AH19" s="411">
        <v>0</v>
      </c>
      <c r="AI19" s="411">
        <v>0</v>
      </c>
      <c r="AJ19" s="411">
        <v>0</v>
      </c>
      <c r="AK19" s="413" t="s">
        <v>437</v>
      </c>
      <c r="AL19" s="411">
        <v>18764.487</v>
      </c>
      <c r="AM19" s="411">
        <v>0.552</v>
      </c>
      <c r="AN19" s="411">
        <v>18765.04</v>
      </c>
      <c r="AO19" s="411"/>
      <c r="AP19" s="411">
        <v>738455.8319999998</v>
      </c>
      <c r="AQ19" s="411">
        <v>0.555</v>
      </c>
      <c r="AR19" s="411">
        <v>738456.389</v>
      </c>
    </row>
    <row r="20" spans="1:44" s="409" customFormat="1" ht="9.95" customHeight="1">
      <c r="A20" s="413" t="s">
        <v>438</v>
      </c>
      <c r="B20" s="411">
        <v>0</v>
      </c>
      <c r="C20" s="411">
        <v>0</v>
      </c>
      <c r="D20" s="411">
        <v>0</v>
      </c>
      <c r="E20" s="411"/>
      <c r="F20" s="411">
        <v>0</v>
      </c>
      <c r="G20" s="411">
        <v>0</v>
      </c>
      <c r="H20" s="411">
        <v>0</v>
      </c>
      <c r="I20" s="411"/>
      <c r="J20" s="411">
        <v>0</v>
      </c>
      <c r="K20" s="411">
        <v>0</v>
      </c>
      <c r="L20" s="411">
        <v>0</v>
      </c>
      <c r="M20" s="413" t="s">
        <v>438</v>
      </c>
      <c r="N20" s="411">
        <v>0</v>
      </c>
      <c r="O20" s="411">
        <v>0</v>
      </c>
      <c r="P20" s="411">
        <v>0</v>
      </c>
      <c r="Q20" s="411"/>
      <c r="R20" s="411">
        <v>9991.933</v>
      </c>
      <c r="S20" s="411">
        <v>0</v>
      </c>
      <c r="T20" s="411">
        <v>9991.933</v>
      </c>
      <c r="U20" s="411"/>
      <c r="V20" s="411">
        <v>0</v>
      </c>
      <c r="W20" s="411">
        <v>0</v>
      </c>
      <c r="X20" s="411">
        <v>0</v>
      </c>
      <c r="Y20" s="413" t="s">
        <v>438</v>
      </c>
      <c r="Z20" s="411">
        <v>0</v>
      </c>
      <c r="AA20" s="411">
        <v>0</v>
      </c>
      <c r="AB20" s="411">
        <v>0</v>
      </c>
      <c r="AC20" s="411"/>
      <c r="AD20" s="411">
        <v>0</v>
      </c>
      <c r="AE20" s="411">
        <v>0</v>
      </c>
      <c r="AF20" s="411">
        <v>0</v>
      </c>
      <c r="AG20" s="411"/>
      <c r="AH20" s="411">
        <v>990.613</v>
      </c>
      <c r="AI20" s="411">
        <v>0</v>
      </c>
      <c r="AJ20" s="411">
        <v>990.613</v>
      </c>
      <c r="AK20" s="413" t="s">
        <v>438</v>
      </c>
      <c r="AL20" s="411">
        <v>0</v>
      </c>
      <c r="AM20" s="411">
        <v>0</v>
      </c>
      <c r="AN20" s="411">
        <v>0</v>
      </c>
      <c r="AO20" s="411"/>
      <c r="AP20" s="411">
        <v>10982.546</v>
      </c>
      <c r="AQ20" s="411">
        <v>0</v>
      </c>
      <c r="AR20" s="411">
        <v>10982.546</v>
      </c>
    </row>
    <row r="21" spans="1:44" s="409" customFormat="1" ht="9.95" customHeight="1">
      <c r="A21" s="413" t="s">
        <v>439</v>
      </c>
      <c r="B21" s="411">
        <v>0</v>
      </c>
      <c r="C21" s="411">
        <v>0</v>
      </c>
      <c r="D21" s="411">
        <v>0</v>
      </c>
      <c r="E21" s="411"/>
      <c r="F21" s="411">
        <v>8011.467</v>
      </c>
      <c r="G21" s="411">
        <v>0</v>
      </c>
      <c r="H21" s="411">
        <v>8011.467</v>
      </c>
      <c r="I21" s="411"/>
      <c r="J21" s="411">
        <v>21.232</v>
      </c>
      <c r="K21" s="411">
        <v>31.816</v>
      </c>
      <c r="L21" s="411">
        <v>53.049</v>
      </c>
      <c r="M21" s="413" t="s">
        <v>439</v>
      </c>
      <c r="N21" s="411">
        <v>0</v>
      </c>
      <c r="O21" s="411">
        <v>0</v>
      </c>
      <c r="P21" s="411">
        <v>0</v>
      </c>
      <c r="Q21" s="411"/>
      <c r="R21" s="411">
        <v>0</v>
      </c>
      <c r="S21" s="411">
        <v>0</v>
      </c>
      <c r="T21" s="411">
        <v>0</v>
      </c>
      <c r="U21" s="411"/>
      <c r="V21" s="411">
        <v>0</v>
      </c>
      <c r="W21" s="411">
        <v>0</v>
      </c>
      <c r="X21" s="411">
        <v>0</v>
      </c>
      <c r="Y21" s="413" t="s">
        <v>439</v>
      </c>
      <c r="Z21" s="411">
        <v>0</v>
      </c>
      <c r="AA21" s="411">
        <v>0</v>
      </c>
      <c r="AB21" s="411">
        <v>0</v>
      </c>
      <c r="AC21" s="411"/>
      <c r="AD21" s="411">
        <v>0.001</v>
      </c>
      <c r="AE21" s="411">
        <v>0</v>
      </c>
      <c r="AF21" s="411">
        <v>0.001</v>
      </c>
      <c r="AG21" s="411"/>
      <c r="AH21" s="411">
        <v>0</v>
      </c>
      <c r="AI21" s="411">
        <v>0</v>
      </c>
      <c r="AJ21" s="411">
        <v>0</v>
      </c>
      <c r="AK21" s="413" t="s">
        <v>439</v>
      </c>
      <c r="AL21" s="411">
        <v>0</v>
      </c>
      <c r="AM21" s="411">
        <v>0</v>
      </c>
      <c r="AN21" s="411">
        <v>0</v>
      </c>
      <c r="AO21" s="411"/>
      <c r="AP21" s="411">
        <v>8032.7</v>
      </c>
      <c r="AQ21" s="411">
        <v>31.816</v>
      </c>
      <c r="AR21" s="411">
        <v>8064.517</v>
      </c>
    </row>
    <row r="22" spans="1:44" s="409" customFormat="1" ht="9.95" customHeight="1">
      <c r="A22" s="413" t="s">
        <v>440</v>
      </c>
      <c r="B22" s="411">
        <v>0</v>
      </c>
      <c r="C22" s="411">
        <v>0</v>
      </c>
      <c r="D22" s="411">
        <v>0</v>
      </c>
      <c r="E22" s="411"/>
      <c r="F22" s="411">
        <v>0</v>
      </c>
      <c r="G22" s="411">
        <v>0</v>
      </c>
      <c r="H22" s="411">
        <v>0</v>
      </c>
      <c r="I22" s="411"/>
      <c r="J22" s="411">
        <v>0</v>
      </c>
      <c r="K22" s="411">
        <v>0</v>
      </c>
      <c r="L22" s="411">
        <v>0</v>
      </c>
      <c r="M22" s="413" t="s">
        <v>440</v>
      </c>
      <c r="N22" s="411">
        <v>0</v>
      </c>
      <c r="O22" s="411">
        <v>0</v>
      </c>
      <c r="P22" s="411">
        <v>0</v>
      </c>
      <c r="Q22" s="411"/>
      <c r="R22" s="411">
        <v>0</v>
      </c>
      <c r="S22" s="411">
        <v>0</v>
      </c>
      <c r="T22" s="411">
        <v>0</v>
      </c>
      <c r="U22" s="411"/>
      <c r="V22" s="411">
        <v>0</v>
      </c>
      <c r="W22" s="411">
        <v>0</v>
      </c>
      <c r="X22" s="411">
        <v>0</v>
      </c>
      <c r="Y22" s="413" t="s">
        <v>440</v>
      </c>
      <c r="Z22" s="411">
        <v>0</v>
      </c>
      <c r="AA22" s="411">
        <v>0</v>
      </c>
      <c r="AB22" s="411">
        <v>0</v>
      </c>
      <c r="AC22" s="411"/>
      <c r="AD22" s="411">
        <v>0</v>
      </c>
      <c r="AE22" s="411">
        <v>0</v>
      </c>
      <c r="AF22" s="411">
        <v>0</v>
      </c>
      <c r="AG22" s="411"/>
      <c r="AH22" s="411">
        <v>0</v>
      </c>
      <c r="AI22" s="411">
        <v>0</v>
      </c>
      <c r="AJ22" s="411">
        <v>0</v>
      </c>
      <c r="AK22" s="413" t="s">
        <v>440</v>
      </c>
      <c r="AL22" s="411">
        <v>0</v>
      </c>
      <c r="AM22" s="411">
        <v>0</v>
      </c>
      <c r="AN22" s="411">
        <v>0</v>
      </c>
      <c r="AO22" s="411"/>
      <c r="AP22" s="411">
        <v>0</v>
      </c>
      <c r="AQ22" s="411">
        <v>0</v>
      </c>
      <c r="AR22" s="411">
        <v>0</v>
      </c>
    </row>
    <row r="23" spans="1:44" s="409" customFormat="1" ht="9.95" customHeight="1">
      <c r="A23" s="413" t="s">
        <v>441</v>
      </c>
      <c r="B23" s="411">
        <v>-2286.911</v>
      </c>
      <c r="C23" s="411">
        <v>0</v>
      </c>
      <c r="D23" s="411">
        <v>-2286.911</v>
      </c>
      <c r="E23" s="411"/>
      <c r="F23" s="411">
        <v>0</v>
      </c>
      <c r="G23" s="411">
        <v>0</v>
      </c>
      <c r="H23" s="411">
        <v>0</v>
      </c>
      <c r="I23" s="411"/>
      <c r="J23" s="411">
        <v>0</v>
      </c>
      <c r="K23" s="411">
        <v>0</v>
      </c>
      <c r="L23" s="411">
        <v>0</v>
      </c>
      <c r="M23" s="413" t="s">
        <v>441</v>
      </c>
      <c r="N23" s="411">
        <v>0</v>
      </c>
      <c r="O23" s="411">
        <v>0</v>
      </c>
      <c r="P23" s="411">
        <v>0</v>
      </c>
      <c r="Q23" s="411"/>
      <c r="R23" s="411">
        <v>0</v>
      </c>
      <c r="S23" s="411">
        <v>0</v>
      </c>
      <c r="T23" s="411">
        <v>0</v>
      </c>
      <c r="U23" s="411"/>
      <c r="V23" s="411">
        <v>0</v>
      </c>
      <c r="W23" s="411">
        <v>0</v>
      </c>
      <c r="X23" s="411">
        <v>0</v>
      </c>
      <c r="Y23" s="413" t="s">
        <v>441</v>
      </c>
      <c r="Z23" s="411">
        <v>-29.663</v>
      </c>
      <c r="AA23" s="411">
        <v>0</v>
      </c>
      <c r="AB23" s="411">
        <v>-29.663</v>
      </c>
      <c r="AC23" s="411"/>
      <c r="AD23" s="411">
        <v>0</v>
      </c>
      <c r="AE23" s="411">
        <v>0</v>
      </c>
      <c r="AF23" s="411">
        <v>0</v>
      </c>
      <c r="AG23" s="411"/>
      <c r="AH23" s="411">
        <v>0</v>
      </c>
      <c r="AI23" s="411">
        <v>0</v>
      </c>
      <c r="AJ23" s="411">
        <v>0</v>
      </c>
      <c r="AK23" s="413" t="s">
        <v>441</v>
      </c>
      <c r="AL23" s="411">
        <v>0</v>
      </c>
      <c r="AM23" s="411">
        <v>0</v>
      </c>
      <c r="AN23" s="411">
        <v>0</v>
      </c>
      <c r="AO23" s="411"/>
      <c r="AP23" s="411">
        <v>-2316.574</v>
      </c>
      <c r="AQ23" s="411">
        <v>0</v>
      </c>
      <c r="AR23" s="411">
        <v>-2316.574</v>
      </c>
    </row>
    <row r="24" spans="1:44" s="414" customFormat="1" ht="5.1" customHeight="1">
      <c r="A24" s="413"/>
      <c r="B24" s="411"/>
      <c r="C24" s="411"/>
      <c r="D24" s="411"/>
      <c r="E24" s="411"/>
      <c r="F24" s="411"/>
      <c r="G24" s="411"/>
      <c r="H24" s="411"/>
      <c r="I24" s="411"/>
      <c r="J24" s="411">
        <v>0</v>
      </c>
      <c r="K24" s="411">
        <v>0</v>
      </c>
      <c r="L24" s="411">
        <v>0</v>
      </c>
      <c r="M24" s="413"/>
      <c r="N24" s="411"/>
      <c r="O24" s="411"/>
      <c r="P24" s="411"/>
      <c r="Q24" s="411"/>
      <c r="R24" s="411"/>
      <c r="S24" s="411"/>
      <c r="T24" s="411"/>
      <c r="U24" s="411"/>
      <c r="V24" s="411">
        <v>0</v>
      </c>
      <c r="W24" s="411">
        <v>0</v>
      </c>
      <c r="X24" s="411">
        <v>0</v>
      </c>
      <c r="Y24" s="413"/>
      <c r="Z24" s="411"/>
      <c r="AA24" s="411"/>
      <c r="AB24" s="411"/>
      <c r="AC24" s="411"/>
      <c r="AD24" s="411"/>
      <c r="AE24" s="411"/>
      <c r="AF24" s="411"/>
      <c r="AG24" s="411"/>
      <c r="AH24" s="411">
        <v>0</v>
      </c>
      <c r="AI24" s="411">
        <v>0</v>
      </c>
      <c r="AJ24" s="411">
        <v>0</v>
      </c>
      <c r="AK24" s="413"/>
      <c r="AL24" s="411"/>
      <c r="AM24" s="411"/>
      <c r="AN24" s="411"/>
      <c r="AO24" s="411"/>
      <c r="AP24" s="411"/>
      <c r="AQ24" s="411"/>
      <c r="AR24" s="411"/>
    </row>
    <row r="25" spans="1:44" s="409" customFormat="1" ht="9" customHeight="1">
      <c r="A25" s="407" t="s">
        <v>442</v>
      </c>
      <c r="B25" s="407">
        <v>2175955.791</v>
      </c>
      <c r="C25" s="407">
        <v>670.012</v>
      </c>
      <c r="D25" s="407">
        <v>2176625.804</v>
      </c>
      <c r="E25" s="407"/>
      <c r="F25" s="407">
        <v>2417107.441</v>
      </c>
      <c r="G25" s="407">
        <v>1.705</v>
      </c>
      <c r="H25" s="407">
        <v>2417109.147</v>
      </c>
      <c r="I25" s="407"/>
      <c r="J25" s="407">
        <v>1903085.197</v>
      </c>
      <c r="K25" s="407">
        <v>900.722</v>
      </c>
      <c r="L25" s="407">
        <v>1903985.92</v>
      </c>
      <c r="M25" s="407" t="s">
        <v>442</v>
      </c>
      <c r="N25" s="407">
        <v>762963.981</v>
      </c>
      <c r="O25" s="407">
        <v>122.401</v>
      </c>
      <c r="P25" s="407">
        <v>763086.382</v>
      </c>
      <c r="Q25" s="408"/>
      <c r="R25" s="407">
        <v>221573.845</v>
      </c>
      <c r="S25" s="407">
        <v>0</v>
      </c>
      <c r="T25" s="407">
        <v>221573.845</v>
      </c>
      <c r="U25" s="407"/>
      <c r="V25" s="407">
        <v>1058024.084</v>
      </c>
      <c r="W25" s="407">
        <v>0</v>
      </c>
      <c r="X25" s="407">
        <v>1058024.084</v>
      </c>
      <c r="Y25" s="407" t="s">
        <v>442</v>
      </c>
      <c r="Z25" s="407">
        <v>0</v>
      </c>
      <c r="AA25" s="407">
        <v>0</v>
      </c>
      <c r="AB25" s="407">
        <v>0</v>
      </c>
      <c r="AC25" s="408"/>
      <c r="AD25" s="407">
        <v>473734.886</v>
      </c>
      <c r="AE25" s="407">
        <v>362824.106</v>
      </c>
      <c r="AF25" s="407">
        <v>836558.993</v>
      </c>
      <c r="AG25" s="407"/>
      <c r="AH25" s="407">
        <v>517452.067</v>
      </c>
      <c r="AI25" s="407">
        <v>4425.465</v>
      </c>
      <c r="AJ25" s="407">
        <v>521877.532</v>
      </c>
      <c r="AK25" s="407" t="s">
        <v>442</v>
      </c>
      <c r="AL25" s="407">
        <v>777296.025</v>
      </c>
      <c r="AM25" s="407">
        <v>34575.313</v>
      </c>
      <c r="AN25" s="407">
        <v>811871.339</v>
      </c>
      <c r="AO25" s="407"/>
      <c r="AP25" s="407">
        <v>10307193.317</v>
      </c>
      <c r="AQ25" s="407">
        <v>403519.7240000001</v>
      </c>
      <c r="AR25" s="407">
        <v>10710713.046</v>
      </c>
    </row>
    <row r="26" spans="1:44" s="409" customFormat="1" ht="9.95" customHeight="1">
      <c r="A26" s="415" t="s">
        <v>443</v>
      </c>
      <c r="B26" s="415">
        <v>2515394.964</v>
      </c>
      <c r="C26" s="415">
        <v>983.996</v>
      </c>
      <c r="D26" s="415">
        <v>2516378.961</v>
      </c>
      <c r="E26" s="415"/>
      <c r="F26" s="415">
        <v>2501020.842</v>
      </c>
      <c r="G26" s="415">
        <v>1.713</v>
      </c>
      <c r="H26" s="415">
        <v>2501022.556</v>
      </c>
      <c r="I26" s="415"/>
      <c r="J26" s="415">
        <v>1930265.128</v>
      </c>
      <c r="K26" s="415">
        <v>853.553</v>
      </c>
      <c r="L26" s="415">
        <v>1931118.682</v>
      </c>
      <c r="M26" s="415" t="s">
        <v>443</v>
      </c>
      <c r="N26" s="415">
        <v>840957.116</v>
      </c>
      <c r="O26" s="415">
        <v>113.873</v>
      </c>
      <c r="P26" s="415">
        <v>841070.99</v>
      </c>
      <c r="Q26" s="416"/>
      <c r="R26" s="415">
        <v>233216.954</v>
      </c>
      <c r="S26" s="415">
        <v>0</v>
      </c>
      <c r="T26" s="415">
        <v>233216.954</v>
      </c>
      <c r="U26" s="415"/>
      <c r="V26" s="415">
        <v>1120201.474</v>
      </c>
      <c r="W26" s="415">
        <v>0</v>
      </c>
      <c r="X26" s="415">
        <v>1120201.474</v>
      </c>
      <c r="Y26" s="415" t="s">
        <v>443</v>
      </c>
      <c r="Z26" s="415">
        <v>0</v>
      </c>
      <c r="AA26" s="415">
        <v>0</v>
      </c>
      <c r="AB26" s="415">
        <v>0</v>
      </c>
      <c r="AC26" s="416"/>
      <c r="AD26" s="415">
        <v>482548.458</v>
      </c>
      <c r="AE26" s="415">
        <v>371186.526</v>
      </c>
      <c r="AF26" s="415">
        <v>853734.985</v>
      </c>
      <c r="AG26" s="415"/>
      <c r="AH26" s="415">
        <v>516588.824</v>
      </c>
      <c r="AI26" s="415">
        <v>4485.538</v>
      </c>
      <c r="AJ26" s="415">
        <v>521074.362</v>
      </c>
      <c r="AK26" s="415" t="s">
        <v>443</v>
      </c>
      <c r="AL26" s="415">
        <v>789262.925</v>
      </c>
      <c r="AM26" s="415">
        <v>34844.739</v>
      </c>
      <c r="AN26" s="415">
        <v>824107.665</v>
      </c>
      <c r="AO26" s="415"/>
      <c r="AP26" s="415">
        <v>10929456.685000002</v>
      </c>
      <c r="AQ26" s="415">
        <v>412469.938</v>
      </c>
      <c r="AR26" s="415">
        <v>11341926.629</v>
      </c>
    </row>
    <row r="27" spans="1:44" s="409" customFormat="1" ht="9.95" customHeight="1">
      <c r="A27" s="413" t="s">
        <v>444</v>
      </c>
      <c r="B27" s="411">
        <v>0</v>
      </c>
      <c r="C27" s="411">
        <v>0</v>
      </c>
      <c r="D27" s="411">
        <v>0</v>
      </c>
      <c r="E27" s="411"/>
      <c r="F27" s="411">
        <v>0</v>
      </c>
      <c r="G27" s="411">
        <v>0</v>
      </c>
      <c r="H27" s="411">
        <v>0</v>
      </c>
      <c r="I27" s="411"/>
      <c r="J27" s="411">
        <v>0</v>
      </c>
      <c r="K27" s="411">
        <v>0</v>
      </c>
      <c r="L27" s="411">
        <v>0</v>
      </c>
      <c r="M27" s="413" t="s">
        <v>444</v>
      </c>
      <c r="N27" s="411">
        <v>0</v>
      </c>
      <c r="O27" s="411">
        <v>0</v>
      </c>
      <c r="P27" s="411">
        <v>0</v>
      </c>
      <c r="Q27" s="411"/>
      <c r="R27" s="411">
        <v>0</v>
      </c>
      <c r="S27" s="411">
        <v>0</v>
      </c>
      <c r="T27" s="411">
        <v>0</v>
      </c>
      <c r="U27" s="411"/>
      <c r="V27" s="411">
        <v>0</v>
      </c>
      <c r="W27" s="411">
        <v>0</v>
      </c>
      <c r="X27" s="411">
        <v>0</v>
      </c>
      <c r="Y27" s="413" t="s">
        <v>444</v>
      </c>
      <c r="Z27" s="411">
        <v>0</v>
      </c>
      <c r="AA27" s="411">
        <v>0</v>
      </c>
      <c r="AB27" s="411">
        <v>0</v>
      </c>
      <c r="AC27" s="411"/>
      <c r="AD27" s="411">
        <v>0</v>
      </c>
      <c r="AE27" s="411">
        <v>0</v>
      </c>
      <c r="AF27" s="411">
        <v>0</v>
      </c>
      <c r="AG27" s="411"/>
      <c r="AH27" s="411">
        <v>0</v>
      </c>
      <c r="AI27" s="411">
        <v>0</v>
      </c>
      <c r="AJ27" s="411">
        <v>0</v>
      </c>
      <c r="AK27" s="413" t="s">
        <v>444</v>
      </c>
      <c r="AL27" s="411">
        <v>0</v>
      </c>
      <c r="AM27" s="411">
        <v>0</v>
      </c>
      <c r="AN27" s="411">
        <v>0</v>
      </c>
      <c r="AO27" s="411"/>
      <c r="AP27" s="411">
        <v>0</v>
      </c>
      <c r="AQ27" s="411">
        <v>0</v>
      </c>
      <c r="AR27" s="411">
        <v>0</v>
      </c>
    </row>
    <row r="28" spans="1:44" s="409" customFormat="1" ht="9.95" customHeight="1">
      <c r="A28" s="413" t="s">
        <v>445</v>
      </c>
      <c r="B28" s="411">
        <v>739273.828</v>
      </c>
      <c r="C28" s="411">
        <v>0</v>
      </c>
      <c r="D28" s="411">
        <v>739273.828</v>
      </c>
      <c r="E28" s="411"/>
      <c r="F28" s="411">
        <v>0</v>
      </c>
      <c r="G28" s="411">
        <v>0</v>
      </c>
      <c r="H28" s="411">
        <v>0</v>
      </c>
      <c r="I28" s="411"/>
      <c r="J28" s="411">
        <v>0</v>
      </c>
      <c r="K28" s="411">
        <v>0</v>
      </c>
      <c r="L28" s="411">
        <v>0</v>
      </c>
      <c r="M28" s="413" t="s">
        <v>445</v>
      </c>
      <c r="N28" s="411">
        <v>0</v>
      </c>
      <c r="O28" s="411">
        <v>0</v>
      </c>
      <c r="P28" s="411">
        <v>0</v>
      </c>
      <c r="Q28" s="411"/>
      <c r="R28" s="411">
        <v>0</v>
      </c>
      <c r="S28" s="411">
        <v>0</v>
      </c>
      <c r="T28" s="411">
        <v>0</v>
      </c>
      <c r="U28" s="411"/>
      <c r="V28" s="411">
        <v>768592.27</v>
      </c>
      <c r="W28" s="411">
        <v>0</v>
      </c>
      <c r="X28" s="411">
        <v>768592.27</v>
      </c>
      <c r="Y28" s="413" t="s">
        <v>445</v>
      </c>
      <c r="Z28" s="411">
        <v>0</v>
      </c>
      <c r="AA28" s="411">
        <v>0</v>
      </c>
      <c r="AB28" s="411">
        <v>0</v>
      </c>
      <c r="AC28" s="411"/>
      <c r="AD28" s="411">
        <v>0</v>
      </c>
      <c r="AE28" s="411">
        <v>0</v>
      </c>
      <c r="AF28" s="411">
        <v>0</v>
      </c>
      <c r="AG28" s="411"/>
      <c r="AH28" s="411">
        <v>0</v>
      </c>
      <c r="AI28" s="411">
        <v>0</v>
      </c>
      <c r="AJ28" s="411">
        <v>0</v>
      </c>
      <c r="AK28" s="413" t="s">
        <v>445</v>
      </c>
      <c r="AL28" s="411">
        <v>0</v>
      </c>
      <c r="AM28" s="411">
        <v>0</v>
      </c>
      <c r="AN28" s="411">
        <v>0</v>
      </c>
      <c r="AO28" s="411"/>
      <c r="AP28" s="411">
        <v>1507866.098</v>
      </c>
      <c r="AQ28" s="411">
        <v>0</v>
      </c>
      <c r="AR28" s="411">
        <v>1507866.098</v>
      </c>
    </row>
    <row r="29" spans="1:44" s="409" customFormat="1" ht="9.95" customHeight="1">
      <c r="A29" s="413" t="s">
        <v>446</v>
      </c>
      <c r="B29" s="411">
        <v>0</v>
      </c>
      <c r="C29" s="411">
        <v>0</v>
      </c>
      <c r="D29" s="411">
        <v>0</v>
      </c>
      <c r="E29" s="411"/>
      <c r="F29" s="411">
        <v>0</v>
      </c>
      <c r="G29" s="411">
        <v>0</v>
      </c>
      <c r="H29" s="411">
        <v>0</v>
      </c>
      <c r="I29" s="411"/>
      <c r="J29" s="411">
        <v>0</v>
      </c>
      <c r="K29" s="411">
        <v>0</v>
      </c>
      <c r="L29" s="411">
        <v>0</v>
      </c>
      <c r="M29" s="413" t="s">
        <v>446</v>
      </c>
      <c r="N29" s="411">
        <v>0</v>
      </c>
      <c r="O29" s="411">
        <v>0</v>
      </c>
      <c r="P29" s="411">
        <v>0</v>
      </c>
      <c r="Q29" s="411"/>
      <c r="R29" s="411">
        <v>0</v>
      </c>
      <c r="S29" s="411">
        <v>0</v>
      </c>
      <c r="T29" s="411">
        <v>0</v>
      </c>
      <c r="U29" s="411"/>
      <c r="V29" s="411">
        <v>0</v>
      </c>
      <c r="W29" s="411">
        <v>0</v>
      </c>
      <c r="X29" s="411">
        <v>0</v>
      </c>
      <c r="Y29" s="413" t="s">
        <v>446</v>
      </c>
      <c r="Z29" s="411">
        <v>0</v>
      </c>
      <c r="AA29" s="411">
        <v>0</v>
      </c>
      <c r="AB29" s="411">
        <v>0</v>
      </c>
      <c r="AC29" s="411"/>
      <c r="AD29" s="411">
        <v>0</v>
      </c>
      <c r="AE29" s="411">
        <v>0</v>
      </c>
      <c r="AF29" s="411">
        <v>0</v>
      </c>
      <c r="AG29" s="411"/>
      <c r="AH29" s="411">
        <v>0</v>
      </c>
      <c r="AI29" s="411">
        <v>0</v>
      </c>
      <c r="AJ29" s="411">
        <v>0</v>
      </c>
      <c r="AK29" s="413" t="s">
        <v>446</v>
      </c>
      <c r="AL29" s="411">
        <v>0</v>
      </c>
      <c r="AM29" s="411">
        <v>0</v>
      </c>
      <c r="AN29" s="411">
        <v>0</v>
      </c>
      <c r="AO29" s="411"/>
      <c r="AP29" s="411">
        <v>0</v>
      </c>
      <c r="AQ29" s="411">
        <v>0</v>
      </c>
      <c r="AR29" s="411">
        <v>0</v>
      </c>
    </row>
    <row r="30" spans="1:44" s="409" customFormat="1" ht="9.95" customHeight="1">
      <c r="A30" s="413" t="s">
        <v>447</v>
      </c>
      <c r="B30" s="411">
        <v>0</v>
      </c>
      <c r="C30" s="411">
        <v>0</v>
      </c>
      <c r="D30" s="411">
        <v>0</v>
      </c>
      <c r="E30" s="411"/>
      <c r="F30" s="411">
        <v>0</v>
      </c>
      <c r="G30" s="411">
        <v>0</v>
      </c>
      <c r="H30" s="411">
        <v>0</v>
      </c>
      <c r="I30" s="411"/>
      <c r="J30" s="411">
        <v>0</v>
      </c>
      <c r="K30" s="411">
        <v>0</v>
      </c>
      <c r="L30" s="411">
        <v>0</v>
      </c>
      <c r="M30" s="413" t="s">
        <v>447</v>
      </c>
      <c r="N30" s="411">
        <v>0</v>
      </c>
      <c r="O30" s="411">
        <v>0</v>
      </c>
      <c r="P30" s="411">
        <v>0</v>
      </c>
      <c r="Q30" s="411"/>
      <c r="R30" s="411">
        <v>0</v>
      </c>
      <c r="S30" s="411">
        <v>0</v>
      </c>
      <c r="T30" s="411">
        <v>0</v>
      </c>
      <c r="U30" s="411"/>
      <c r="V30" s="411">
        <v>0</v>
      </c>
      <c r="W30" s="411">
        <v>0</v>
      </c>
      <c r="X30" s="411">
        <v>0</v>
      </c>
      <c r="Y30" s="413" t="s">
        <v>447</v>
      </c>
      <c r="Z30" s="411">
        <v>0</v>
      </c>
      <c r="AA30" s="411">
        <v>0</v>
      </c>
      <c r="AB30" s="411">
        <v>0</v>
      </c>
      <c r="AC30" s="411"/>
      <c r="AD30" s="411">
        <v>0</v>
      </c>
      <c r="AE30" s="411">
        <v>0</v>
      </c>
      <c r="AF30" s="411">
        <v>0</v>
      </c>
      <c r="AG30" s="411"/>
      <c r="AH30" s="411">
        <v>0</v>
      </c>
      <c r="AI30" s="411">
        <v>0</v>
      </c>
      <c r="AJ30" s="411">
        <v>0</v>
      </c>
      <c r="AK30" s="413" t="s">
        <v>447</v>
      </c>
      <c r="AL30" s="411">
        <v>0</v>
      </c>
      <c r="AM30" s="411">
        <v>8470.196</v>
      </c>
      <c r="AN30" s="411">
        <v>8470.196</v>
      </c>
      <c r="AO30" s="411"/>
      <c r="AP30" s="411">
        <v>0</v>
      </c>
      <c r="AQ30" s="411">
        <v>8470.196</v>
      </c>
      <c r="AR30" s="411">
        <v>8470.196</v>
      </c>
    </row>
    <row r="31" spans="1:44" s="409" customFormat="1" ht="9.95" customHeight="1">
      <c r="A31" s="413" t="s">
        <v>448</v>
      </c>
      <c r="B31" s="411">
        <v>1776121.136</v>
      </c>
      <c r="C31" s="411">
        <v>294.54</v>
      </c>
      <c r="D31" s="411">
        <v>1776415.676</v>
      </c>
      <c r="E31" s="411"/>
      <c r="F31" s="411">
        <v>2501020.842</v>
      </c>
      <c r="G31" s="411">
        <v>0</v>
      </c>
      <c r="H31" s="411">
        <v>2501020.842</v>
      </c>
      <c r="I31" s="411"/>
      <c r="J31" s="411">
        <v>1930058.501</v>
      </c>
      <c r="K31" s="411">
        <v>97.893</v>
      </c>
      <c r="L31" s="411">
        <v>1930156.394</v>
      </c>
      <c r="M31" s="413" t="s">
        <v>448</v>
      </c>
      <c r="N31" s="411">
        <v>698139.79</v>
      </c>
      <c r="O31" s="411">
        <v>0</v>
      </c>
      <c r="P31" s="411">
        <v>698139.79</v>
      </c>
      <c r="Q31" s="411"/>
      <c r="R31" s="411">
        <v>228821.026</v>
      </c>
      <c r="S31" s="411">
        <v>0</v>
      </c>
      <c r="T31" s="411">
        <v>228821.026</v>
      </c>
      <c r="U31" s="411"/>
      <c r="V31" s="411">
        <v>351609.203</v>
      </c>
      <c r="W31" s="411">
        <v>0</v>
      </c>
      <c r="X31" s="411">
        <v>351609.203</v>
      </c>
      <c r="Y31" s="413" t="s">
        <v>448</v>
      </c>
      <c r="Z31" s="411">
        <v>0</v>
      </c>
      <c r="AA31" s="411">
        <v>0</v>
      </c>
      <c r="AB31" s="411">
        <v>0</v>
      </c>
      <c r="AC31" s="411"/>
      <c r="AD31" s="411">
        <v>481751.902</v>
      </c>
      <c r="AE31" s="411">
        <v>350353.11</v>
      </c>
      <c r="AF31" s="411">
        <v>832105.012</v>
      </c>
      <c r="AG31" s="411"/>
      <c r="AH31" s="411">
        <v>516588.824</v>
      </c>
      <c r="AI31" s="411">
        <v>4485.538</v>
      </c>
      <c r="AJ31" s="411">
        <v>521074.362</v>
      </c>
      <c r="AK31" s="413" t="s">
        <v>448</v>
      </c>
      <c r="AL31" s="411">
        <v>764392.178</v>
      </c>
      <c r="AM31" s="411">
        <v>26374.542</v>
      </c>
      <c r="AN31" s="411">
        <v>790766.721</v>
      </c>
      <c r="AO31" s="411"/>
      <c r="AP31" s="411">
        <v>9248503.401999999</v>
      </c>
      <c r="AQ31" s="411">
        <v>381605.623</v>
      </c>
      <c r="AR31" s="411">
        <v>9630109.026</v>
      </c>
    </row>
    <row r="32" spans="1:44" s="409" customFormat="1" ht="9.95" customHeight="1">
      <c r="A32" s="413" t="s">
        <v>449</v>
      </c>
      <c r="B32" s="411">
        <v>0</v>
      </c>
      <c r="C32" s="411">
        <v>0</v>
      </c>
      <c r="D32" s="411">
        <v>0</v>
      </c>
      <c r="E32" s="411"/>
      <c r="F32" s="411">
        <v>0</v>
      </c>
      <c r="G32" s="411">
        <v>0</v>
      </c>
      <c r="H32" s="411">
        <v>0</v>
      </c>
      <c r="I32" s="411"/>
      <c r="J32" s="411">
        <v>0</v>
      </c>
      <c r="K32" s="411">
        <v>0</v>
      </c>
      <c r="L32" s="411">
        <v>0</v>
      </c>
      <c r="M32" s="413" t="s">
        <v>449</v>
      </c>
      <c r="N32" s="411">
        <v>0</v>
      </c>
      <c r="O32" s="411">
        <v>0</v>
      </c>
      <c r="P32" s="411">
        <v>0</v>
      </c>
      <c r="Q32" s="411"/>
      <c r="R32" s="411">
        <v>0</v>
      </c>
      <c r="S32" s="411">
        <v>0</v>
      </c>
      <c r="T32" s="411">
        <v>0</v>
      </c>
      <c r="U32" s="411"/>
      <c r="V32" s="411">
        <v>0</v>
      </c>
      <c r="W32" s="411">
        <v>0</v>
      </c>
      <c r="X32" s="411">
        <v>0</v>
      </c>
      <c r="Y32" s="413" t="s">
        <v>449</v>
      </c>
      <c r="Z32" s="411">
        <v>0</v>
      </c>
      <c r="AA32" s="411">
        <v>0</v>
      </c>
      <c r="AB32" s="411">
        <v>0</v>
      </c>
      <c r="AC32" s="411"/>
      <c r="AD32" s="411">
        <v>796.556</v>
      </c>
      <c r="AE32" s="411">
        <v>20833.416</v>
      </c>
      <c r="AF32" s="411">
        <v>21629.972</v>
      </c>
      <c r="AG32" s="411"/>
      <c r="AH32" s="411">
        <v>0</v>
      </c>
      <c r="AI32" s="411">
        <v>0</v>
      </c>
      <c r="AJ32" s="411">
        <v>0</v>
      </c>
      <c r="AK32" s="413" t="s">
        <v>449</v>
      </c>
      <c r="AL32" s="411">
        <v>0</v>
      </c>
      <c r="AM32" s="411">
        <v>0</v>
      </c>
      <c r="AN32" s="411">
        <v>0</v>
      </c>
      <c r="AO32" s="411"/>
      <c r="AP32" s="411">
        <v>796.556</v>
      </c>
      <c r="AQ32" s="411">
        <v>20833.416</v>
      </c>
      <c r="AR32" s="411">
        <v>21629.972</v>
      </c>
    </row>
    <row r="33" spans="1:44" s="409" customFormat="1" ht="9.95" customHeight="1">
      <c r="A33" s="413" t="s">
        <v>450</v>
      </c>
      <c r="B33" s="411">
        <v>0</v>
      </c>
      <c r="C33" s="411">
        <v>689.456</v>
      </c>
      <c r="D33" s="411">
        <v>689.456</v>
      </c>
      <c r="E33" s="411"/>
      <c r="F33" s="411">
        <v>0</v>
      </c>
      <c r="G33" s="411">
        <v>1.713</v>
      </c>
      <c r="H33" s="411">
        <v>1.713</v>
      </c>
      <c r="I33" s="411"/>
      <c r="J33" s="411">
        <v>206.627</v>
      </c>
      <c r="K33" s="411">
        <v>755.66</v>
      </c>
      <c r="L33" s="411">
        <v>962.287</v>
      </c>
      <c r="M33" s="413" t="s">
        <v>450</v>
      </c>
      <c r="N33" s="411">
        <v>142817.326</v>
      </c>
      <c r="O33" s="411">
        <v>113.873</v>
      </c>
      <c r="P33" s="411">
        <v>142931.2</v>
      </c>
      <c r="Q33" s="411"/>
      <c r="R33" s="411">
        <v>0</v>
      </c>
      <c r="S33" s="411">
        <v>0</v>
      </c>
      <c r="T33" s="411">
        <v>0</v>
      </c>
      <c r="U33" s="411"/>
      <c r="V33" s="411">
        <v>0</v>
      </c>
      <c r="W33" s="411">
        <v>0</v>
      </c>
      <c r="X33" s="411">
        <v>0</v>
      </c>
      <c r="Y33" s="413" t="s">
        <v>450</v>
      </c>
      <c r="Z33" s="411">
        <v>0</v>
      </c>
      <c r="AA33" s="411">
        <v>0</v>
      </c>
      <c r="AB33" s="411">
        <v>0</v>
      </c>
      <c r="AC33" s="411"/>
      <c r="AD33" s="411">
        <v>0</v>
      </c>
      <c r="AE33" s="411">
        <v>0</v>
      </c>
      <c r="AF33" s="411">
        <v>0</v>
      </c>
      <c r="AG33" s="411"/>
      <c r="AH33" s="411">
        <v>0</v>
      </c>
      <c r="AI33" s="411">
        <v>0</v>
      </c>
      <c r="AJ33" s="411">
        <v>0</v>
      </c>
      <c r="AK33" s="413" t="s">
        <v>450</v>
      </c>
      <c r="AL33" s="411">
        <v>24870.747</v>
      </c>
      <c r="AM33" s="411">
        <v>0</v>
      </c>
      <c r="AN33" s="411">
        <v>24870.747</v>
      </c>
      <c r="AO33" s="411"/>
      <c r="AP33" s="411">
        <v>167894.7</v>
      </c>
      <c r="AQ33" s="411">
        <v>1560.702</v>
      </c>
      <c r="AR33" s="411">
        <v>169455.40300000002</v>
      </c>
    </row>
    <row r="34" spans="1:44" s="409" customFormat="1" ht="9.95" customHeight="1">
      <c r="A34" s="413" t="s">
        <v>451</v>
      </c>
      <c r="B34" s="411">
        <v>0</v>
      </c>
      <c r="C34" s="411">
        <v>0</v>
      </c>
      <c r="D34" s="411">
        <v>0</v>
      </c>
      <c r="E34" s="411"/>
      <c r="F34" s="411">
        <v>0</v>
      </c>
      <c r="G34" s="411">
        <v>0</v>
      </c>
      <c r="H34" s="411">
        <v>0</v>
      </c>
      <c r="I34" s="411"/>
      <c r="J34" s="411">
        <v>0</v>
      </c>
      <c r="K34" s="411">
        <v>0</v>
      </c>
      <c r="L34" s="411">
        <v>0</v>
      </c>
      <c r="M34" s="413" t="s">
        <v>451</v>
      </c>
      <c r="N34" s="411">
        <v>0</v>
      </c>
      <c r="O34" s="411">
        <v>0</v>
      </c>
      <c r="P34" s="411">
        <v>0</v>
      </c>
      <c r="Q34" s="411"/>
      <c r="R34" s="411">
        <v>0</v>
      </c>
      <c r="S34" s="411">
        <v>0</v>
      </c>
      <c r="T34" s="411">
        <v>0</v>
      </c>
      <c r="U34" s="411"/>
      <c r="V34" s="411">
        <v>0</v>
      </c>
      <c r="W34" s="411">
        <v>0</v>
      </c>
      <c r="X34" s="411">
        <v>0</v>
      </c>
      <c r="Y34" s="413" t="s">
        <v>451</v>
      </c>
      <c r="Z34" s="411">
        <v>0</v>
      </c>
      <c r="AA34" s="411">
        <v>0</v>
      </c>
      <c r="AB34" s="411">
        <v>0</v>
      </c>
      <c r="AC34" s="411"/>
      <c r="AD34" s="411">
        <v>0</v>
      </c>
      <c r="AE34" s="411">
        <v>0</v>
      </c>
      <c r="AF34" s="411">
        <v>0</v>
      </c>
      <c r="AG34" s="411"/>
      <c r="AH34" s="411">
        <v>0</v>
      </c>
      <c r="AI34" s="411">
        <v>0</v>
      </c>
      <c r="AJ34" s="411">
        <v>0</v>
      </c>
      <c r="AK34" s="413" t="s">
        <v>451</v>
      </c>
      <c r="AL34" s="411">
        <v>0</v>
      </c>
      <c r="AM34" s="411">
        <v>0</v>
      </c>
      <c r="AN34" s="411">
        <v>0</v>
      </c>
      <c r="AO34" s="411"/>
      <c r="AP34" s="411">
        <v>0</v>
      </c>
      <c r="AQ34" s="411">
        <v>0</v>
      </c>
      <c r="AR34" s="411">
        <v>0</v>
      </c>
    </row>
    <row r="35" spans="1:44" s="409" customFormat="1" ht="9.95" customHeight="1">
      <c r="A35" s="413" t="s">
        <v>452</v>
      </c>
      <c r="B35" s="411">
        <v>0</v>
      </c>
      <c r="C35" s="411">
        <v>0</v>
      </c>
      <c r="D35" s="411">
        <v>0</v>
      </c>
      <c r="E35" s="411"/>
      <c r="F35" s="411">
        <v>0</v>
      </c>
      <c r="G35" s="411">
        <v>0</v>
      </c>
      <c r="H35" s="411">
        <v>0</v>
      </c>
      <c r="I35" s="411"/>
      <c r="J35" s="411">
        <v>0</v>
      </c>
      <c r="K35" s="411">
        <v>0</v>
      </c>
      <c r="L35" s="411">
        <v>0</v>
      </c>
      <c r="M35" s="413" t="s">
        <v>452</v>
      </c>
      <c r="N35" s="411">
        <v>0</v>
      </c>
      <c r="O35" s="411">
        <v>0</v>
      </c>
      <c r="P35" s="411">
        <v>0</v>
      </c>
      <c r="Q35" s="411"/>
      <c r="R35" s="411">
        <v>0</v>
      </c>
      <c r="S35" s="411">
        <v>0</v>
      </c>
      <c r="T35" s="411">
        <v>0</v>
      </c>
      <c r="U35" s="411"/>
      <c r="V35" s="411">
        <v>0</v>
      </c>
      <c r="W35" s="411">
        <v>0</v>
      </c>
      <c r="X35" s="411">
        <v>0</v>
      </c>
      <c r="Y35" s="413" t="s">
        <v>452</v>
      </c>
      <c r="Z35" s="411">
        <v>0</v>
      </c>
      <c r="AA35" s="411">
        <v>0</v>
      </c>
      <c r="AB35" s="411">
        <v>0</v>
      </c>
      <c r="AC35" s="411"/>
      <c r="AD35" s="411">
        <v>0</v>
      </c>
      <c r="AE35" s="411">
        <v>0</v>
      </c>
      <c r="AF35" s="411">
        <v>0</v>
      </c>
      <c r="AG35" s="411"/>
      <c r="AH35" s="411">
        <v>0</v>
      </c>
      <c r="AI35" s="411">
        <v>0</v>
      </c>
      <c r="AJ35" s="411">
        <v>0</v>
      </c>
      <c r="AK35" s="413" t="s">
        <v>452</v>
      </c>
      <c r="AL35" s="411">
        <v>0</v>
      </c>
      <c r="AM35" s="411">
        <v>0</v>
      </c>
      <c r="AN35" s="411">
        <v>0</v>
      </c>
      <c r="AO35" s="411"/>
      <c r="AP35" s="411">
        <v>0</v>
      </c>
      <c r="AQ35" s="411">
        <v>0</v>
      </c>
      <c r="AR35" s="411">
        <v>0</v>
      </c>
    </row>
    <row r="36" spans="1:44" s="409" customFormat="1" ht="9.95" customHeight="1">
      <c r="A36" s="413" t="s">
        <v>453</v>
      </c>
      <c r="B36" s="411">
        <v>0</v>
      </c>
      <c r="C36" s="411">
        <v>0</v>
      </c>
      <c r="D36" s="411">
        <v>0</v>
      </c>
      <c r="E36" s="411"/>
      <c r="F36" s="411">
        <v>0</v>
      </c>
      <c r="G36" s="411">
        <v>0</v>
      </c>
      <c r="H36" s="411">
        <v>0</v>
      </c>
      <c r="I36" s="411"/>
      <c r="J36" s="411">
        <v>0</v>
      </c>
      <c r="K36" s="411">
        <v>0</v>
      </c>
      <c r="L36" s="411">
        <v>0</v>
      </c>
      <c r="M36" s="413" t="s">
        <v>453</v>
      </c>
      <c r="N36" s="411">
        <v>0</v>
      </c>
      <c r="O36" s="411">
        <v>0</v>
      </c>
      <c r="P36" s="411">
        <v>0</v>
      </c>
      <c r="Q36" s="411"/>
      <c r="R36" s="411">
        <v>4395.927</v>
      </c>
      <c r="S36" s="411">
        <v>0</v>
      </c>
      <c r="T36" s="411">
        <v>4395.927</v>
      </c>
      <c r="U36" s="411"/>
      <c r="V36" s="411">
        <v>0</v>
      </c>
      <c r="W36" s="411">
        <v>0</v>
      </c>
      <c r="X36" s="411">
        <v>0</v>
      </c>
      <c r="Y36" s="413" t="s">
        <v>453</v>
      </c>
      <c r="Z36" s="411">
        <v>0</v>
      </c>
      <c r="AA36" s="411">
        <v>0</v>
      </c>
      <c r="AB36" s="411">
        <v>0</v>
      </c>
      <c r="AC36" s="411"/>
      <c r="AD36" s="411">
        <v>0</v>
      </c>
      <c r="AE36" s="411">
        <v>0</v>
      </c>
      <c r="AF36" s="411">
        <v>0</v>
      </c>
      <c r="AG36" s="411"/>
      <c r="AH36" s="411">
        <v>0</v>
      </c>
      <c r="AI36" s="411">
        <v>0</v>
      </c>
      <c r="AJ36" s="411">
        <v>0</v>
      </c>
      <c r="AK36" s="413" t="s">
        <v>453</v>
      </c>
      <c r="AL36" s="411">
        <v>0</v>
      </c>
      <c r="AM36" s="411">
        <v>0</v>
      </c>
      <c r="AN36" s="411">
        <v>0</v>
      </c>
      <c r="AO36" s="411"/>
      <c r="AP36" s="411">
        <v>4395.927</v>
      </c>
      <c r="AQ36" s="411">
        <v>0</v>
      </c>
      <c r="AR36" s="411">
        <v>4395.927</v>
      </c>
    </row>
    <row r="37" spans="1:44" s="409" customFormat="1" ht="9.95" customHeight="1">
      <c r="A37" s="415" t="s">
        <v>454</v>
      </c>
      <c r="B37" s="415">
        <v>391336.316</v>
      </c>
      <c r="C37" s="415">
        <v>101.679</v>
      </c>
      <c r="D37" s="415">
        <v>391437.995</v>
      </c>
      <c r="E37" s="415"/>
      <c r="F37" s="415">
        <v>66706.699</v>
      </c>
      <c r="G37" s="415">
        <v>0</v>
      </c>
      <c r="H37" s="415">
        <v>66706.699</v>
      </c>
      <c r="I37" s="415"/>
      <c r="J37" s="415">
        <v>38608.988</v>
      </c>
      <c r="K37" s="415">
        <v>0</v>
      </c>
      <c r="L37" s="415">
        <v>38608.988</v>
      </c>
      <c r="M37" s="415" t="s">
        <v>454</v>
      </c>
      <c r="N37" s="415">
        <v>21486.076</v>
      </c>
      <c r="O37" s="415">
        <v>0</v>
      </c>
      <c r="P37" s="415">
        <v>21486.076</v>
      </c>
      <c r="Q37" s="416"/>
      <c r="R37" s="415">
        <v>7102.561</v>
      </c>
      <c r="S37" s="415">
        <v>0</v>
      </c>
      <c r="T37" s="415">
        <v>7102.561</v>
      </c>
      <c r="U37" s="415"/>
      <c r="V37" s="415">
        <v>1916.176</v>
      </c>
      <c r="W37" s="415">
        <v>0</v>
      </c>
      <c r="X37" s="415">
        <v>1916.176</v>
      </c>
      <c r="Y37" s="415" t="s">
        <v>454</v>
      </c>
      <c r="Z37" s="415">
        <v>0</v>
      </c>
      <c r="AA37" s="415">
        <v>0</v>
      </c>
      <c r="AB37" s="415">
        <v>0</v>
      </c>
      <c r="AC37" s="416"/>
      <c r="AD37" s="415">
        <v>3234.873</v>
      </c>
      <c r="AE37" s="415">
        <v>1653.672</v>
      </c>
      <c r="AF37" s="415">
        <v>4888.545</v>
      </c>
      <c r="AG37" s="415"/>
      <c r="AH37" s="415">
        <v>14583.294</v>
      </c>
      <c r="AI37" s="415">
        <v>0</v>
      </c>
      <c r="AJ37" s="415">
        <v>14583.294</v>
      </c>
      <c r="AK37" s="415" t="s">
        <v>454</v>
      </c>
      <c r="AL37" s="415">
        <v>11977.47</v>
      </c>
      <c r="AM37" s="415">
        <v>69.763</v>
      </c>
      <c r="AN37" s="415">
        <v>12047.233</v>
      </c>
      <c r="AO37" s="415"/>
      <c r="AP37" s="415">
        <v>556952.453</v>
      </c>
      <c r="AQ37" s="415">
        <v>1825.114</v>
      </c>
      <c r="AR37" s="415">
        <v>558777.567</v>
      </c>
    </row>
    <row r="38" spans="1:44" s="409" customFormat="1" ht="9.95" customHeight="1">
      <c r="A38" s="415" t="s">
        <v>455</v>
      </c>
      <c r="B38" s="416">
        <v>734067.644</v>
      </c>
      <c r="C38" s="416">
        <v>203.256</v>
      </c>
      <c r="D38" s="416">
        <v>734270.9</v>
      </c>
      <c r="E38" s="416"/>
      <c r="F38" s="416">
        <v>157827.991</v>
      </c>
      <c r="G38" s="416">
        <v>0</v>
      </c>
      <c r="H38" s="416">
        <v>157827.991</v>
      </c>
      <c r="I38" s="416"/>
      <c r="J38" s="416">
        <v>105003.144</v>
      </c>
      <c r="K38" s="416">
        <v>113.459</v>
      </c>
      <c r="L38" s="416">
        <v>105116.604</v>
      </c>
      <c r="M38" s="415" t="s">
        <v>455</v>
      </c>
      <c r="N38" s="416">
        <v>42622.902</v>
      </c>
      <c r="O38" s="416">
        <v>14.713</v>
      </c>
      <c r="P38" s="416">
        <v>42637.616</v>
      </c>
      <c r="Q38" s="416"/>
      <c r="R38" s="416">
        <v>14122.381</v>
      </c>
      <c r="S38" s="416">
        <v>0</v>
      </c>
      <c r="T38" s="416">
        <v>14122.381</v>
      </c>
      <c r="U38" s="416"/>
      <c r="V38" s="416">
        <v>245180.407</v>
      </c>
      <c r="W38" s="416">
        <v>0</v>
      </c>
      <c r="X38" s="416">
        <v>245180.407</v>
      </c>
      <c r="Y38" s="415" t="s">
        <v>455</v>
      </c>
      <c r="Z38" s="416">
        <v>0</v>
      </c>
      <c r="AA38" s="416">
        <v>0</v>
      </c>
      <c r="AB38" s="416">
        <v>0</v>
      </c>
      <c r="AC38" s="416"/>
      <c r="AD38" s="416">
        <v>58447.605</v>
      </c>
      <c r="AE38" s="416">
        <v>18218.429</v>
      </c>
      <c r="AF38" s="416">
        <v>76666.034</v>
      </c>
      <c r="AG38" s="416"/>
      <c r="AH38" s="416">
        <v>30068.052</v>
      </c>
      <c r="AI38" s="416">
        <v>42.596</v>
      </c>
      <c r="AJ38" s="416">
        <v>30110.648</v>
      </c>
      <c r="AK38" s="415" t="s">
        <v>455</v>
      </c>
      <c r="AL38" s="416">
        <v>33822.543</v>
      </c>
      <c r="AM38" s="416">
        <v>490.674</v>
      </c>
      <c r="AN38" s="416">
        <v>34313.218</v>
      </c>
      <c r="AO38" s="416"/>
      <c r="AP38" s="416">
        <v>1421162.669</v>
      </c>
      <c r="AQ38" s="416">
        <v>19083.127</v>
      </c>
      <c r="AR38" s="416">
        <v>1440245.7990000003</v>
      </c>
    </row>
    <row r="39" spans="1:44" s="409" customFormat="1" ht="9.95" customHeight="1">
      <c r="A39" s="413" t="s">
        <v>456</v>
      </c>
      <c r="B39" s="413">
        <v>728514.276</v>
      </c>
      <c r="C39" s="413">
        <v>24.708</v>
      </c>
      <c r="D39" s="413">
        <v>728538.984</v>
      </c>
      <c r="E39" s="413"/>
      <c r="F39" s="413">
        <v>143497.026</v>
      </c>
      <c r="G39" s="413">
        <v>0</v>
      </c>
      <c r="H39" s="413">
        <v>143497.026</v>
      </c>
      <c r="I39" s="413"/>
      <c r="J39" s="413">
        <v>87956.331</v>
      </c>
      <c r="K39" s="413">
        <v>8.495</v>
      </c>
      <c r="L39" s="413">
        <v>87964.827</v>
      </c>
      <c r="M39" s="413" t="s">
        <v>456</v>
      </c>
      <c r="N39" s="413">
        <v>42622.902</v>
      </c>
      <c r="O39" s="413">
        <v>14.713</v>
      </c>
      <c r="P39" s="413">
        <v>42637.616</v>
      </c>
      <c r="Q39" s="411"/>
      <c r="R39" s="413">
        <v>11783.824</v>
      </c>
      <c r="S39" s="413">
        <v>0</v>
      </c>
      <c r="T39" s="413">
        <v>11783.824</v>
      </c>
      <c r="U39" s="413"/>
      <c r="V39" s="413">
        <v>245180.407</v>
      </c>
      <c r="W39" s="413">
        <v>0</v>
      </c>
      <c r="X39" s="413">
        <v>245180.407</v>
      </c>
      <c r="Y39" s="413" t="s">
        <v>456</v>
      </c>
      <c r="Z39" s="413">
        <v>0</v>
      </c>
      <c r="AA39" s="413">
        <v>0</v>
      </c>
      <c r="AB39" s="413">
        <v>0</v>
      </c>
      <c r="AC39" s="411"/>
      <c r="AD39" s="413">
        <v>48903.067</v>
      </c>
      <c r="AE39" s="413">
        <v>13971.354</v>
      </c>
      <c r="AF39" s="413">
        <v>62874.422</v>
      </c>
      <c r="AG39" s="413"/>
      <c r="AH39" s="413">
        <v>18196.724</v>
      </c>
      <c r="AI39" s="413">
        <v>0</v>
      </c>
      <c r="AJ39" s="413">
        <v>18196.724</v>
      </c>
      <c r="AK39" s="413" t="s">
        <v>456</v>
      </c>
      <c r="AL39" s="413">
        <v>23788.323</v>
      </c>
      <c r="AM39" s="413">
        <v>98.898</v>
      </c>
      <c r="AN39" s="413">
        <v>23887.221</v>
      </c>
      <c r="AO39" s="413"/>
      <c r="AP39" s="413">
        <v>1350442.88</v>
      </c>
      <c r="AQ39" s="413">
        <v>14118.167999999998</v>
      </c>
      <c r="AR39" s="413">
        <v>1364561.051</v>
      </c>
    </row>
    <row r="40" spans="1:44" s="409" customFormat="1" ht="9.95" customHeight="1">
      <c r="A40" s="413" t="s">
        <v>457</v>
      </c>
      <c r="B40" s="413">
        <v>5553.367</v>
      </c>
      <c r="C40" s="413">
        <v>178.548</v>
      </c>
      <c r="D40" s="413">
        <v>5731.915</v>
      </c>
      <c r="E40" s="413"/>
      <c r="F40" s="413">
        <v>14330.965</v>
      </c>
      <c r="G40" s="413">
        <v>0</v>
      </c>
      <c r="H40" s="413">
        <v>14330.965</v>
      </c>
      <c r="I40" s="413"/>
      <c r="J40" s="413">
        <v>17046.813</v>
      </c>
      <c r="K40" s="413">
        <v>104.963</v>
      </c>
      <c r="L40" s="413">
        <v>17151.777</v>
      </c>
      <c r="M40" s="413" t="s">
        <v>457</v>
      </c>
      <c r="N40" s="413">
        <v>0</v>
      </c>
      <c r="O40" s="413">
        <v>0</v>
      </c>
      <c r="P40" s="413">
        <v>0</v>
      </c>
      <c r="Q40" s="411"/>
      <c r="R40" s="413">
        <v>2338.556</v>
      </c>
      <c r="S40" s="413">
        <v>0</v>
      </c>
      <c r="T40" s="413">
        <v>2338.556</v>
      </c>
      <c r="U40" s="413"/>
      <c r="V40" s="413">
        <v>0</v>
      </c>
      <c r="W40" s="413">
        <v>0</v>
      </c>
      <c r="X40" s="413">
        <v>0</v>
      </c>
      <c r="Y40" s="413" t="s">
        <v>457</v>
      </c>
      <c r="Z40" s="413">
        <v>0</v>
      </c>
      <c r="AA40" s="413">
        <v>0</v>
      </c>
      <c r="AB40" s="413">
        <v>0</v>
      </c>
      <c r="AC40" s="411"/>
      <c r="AD40" s="413">
        <v>9544.537</v>
      </c>
      <c r="AE40" s="413">
        <v>4247.075</v>
      </c>
      <c r="AF40" s="413">
        <v>13791.612</v>
      </c>
      <c r="AG40" s="413"/>
      <c r="AH40" s="413">
        <v>11871.327</v>
      </c>
      <c r="AI40" s="413">
        <v>42.596</v>
      </c>
      <c r="AJ40" s="413">
        <v>11913.923</v>
      </c>
      <c r="AK40" s="413" t="s">
        <v>457</v>
      </c>
      <c r="AL40" s="413">
        <v>10034.22</v>
      </c>
      <c r="AM40" s="413">
        <v>391.775</v>
      </c>
      <c r="AN40" s="413">
        <v>10425.996</v>
      </c>
      <c r="AO40" s="413"/>
      <c r="AP40" s="413">
        <v>70719.78499999999</v>
      </c>
      <c r="AQ40" s="413">
        <v>4964.9569999999985</v>
      </c>
      <c r="AR40" s="413">
        <v>75684.744</v>
      </c>
    </row>
    <row r="41" spans="1:44" s="409" customFormat="1" ht="9.95" customHeight="1">
      <c r="A41" s="415" t="s">
        <v>441</v>
      </c>
      <c r="B41" s="416">
        <v>-1403299.673</v>
      </c>
      <c r="C41" s="416">
        <v>-618.662</v>
      </c>
      <c r="D41" s="416">
        <v>-1403918.336</v>
      </c>
      <c r="E41" s="416"/>
      <c r="F41" s="416">
        <v>-291343.97</v>
      </c>
      <c r="G41" s="416">
        <v>-0.008</v>
      </c>
      <c r="H41" s="416">
        <v>-291343.978</v>
      </c>
      <c r="I41" s="416"/>
      <c r="J41" s="416">
        <v>-157306.91</v>
      </c>
      <c r="K41" s="416">
        <v>-66.119</v>
      </c>
      <c r="L41" s="416">
        <v>-157373.03</v>
      </c>
      <c r="M41" s="415" t="s">
        <v>441</v>
      </c>
      <c r="N41" s="416">
        <v>-137655.056</v>
      </c>
      <c r="O41" s="416">
        <v>-4.242</v>
      </c>
      <c r="P41" s="416">
        <v>-137659.298</v>
      </c>
      <c r="Q41" s="416"/>
      <c r="R41" s="416">
        <v>-32142.045</v>
      </c>
      <c r="S41" s="416">
        <v>0</v>
      </c>
      <c r="T41" s="416">
        <v>-32142.045</v>
      </c>
      <c r="U41" s="416"/>
      <c r="V41" s="416">
        <v>-300728.982</v>
      </c>
      <c r="W41" s="416">
        <v>0</v>
      </c>
      <c r="X41" s="416">
        <v>-300728.982</v>
      </c>
      <c r="Y41" s="415" t="s">
        <v>441</v>
      </c>
      <c r="Z41" s="416">
        <v>0</v>
      </c>
      <c r="AA41" s="416">
        <v>0</v>
      </c>
      <c r="AB41" s="416">
        <v>0</v>
      </c>
      <c r="AC41" s="416"/>
      <c r="AD41" s="416">
        <v>-66806.355</v>
      </c>
      <c r="AE41" s="416">
        <v>-27023.528</v>
      </c>
      <c r="AF41" s="416">
        <v>-93829.883</v>
      </c>
      <c r="AG41" s="416"/>
      <c r="AH41" s="416">
        <v>-42166.144</v>
      </c>
      <c r="AI41" s="416">
        <v>-98.969</v>
      </c>
      <c r="AJ41" s="416">
        <v>-42265.114</v>
      </c>
      <c r="AK41" s="415" t="s">
        <v>441</v>
      </c>
      <c r="AL41" s="416">
        <v>-55438.636</v>
      </c>
      <c r="AM41" s="416">
        <v>-787.278</v>
      </c>
      <c r="AN41" s="416">
        <v>-56225.914</v>
      </c>
      <c r="AO41" s="416"/>
      <c r="AP41" s="416">
        <v>-2486887.7709999997</v>
      </c>
      <c r="AQ41" s="416">
        <v>-28598.805999999997</v>
      </c>
      <c r="AR41" s="416">
        <v>-2515486.5799999996</v>
      </c>
    </row>
    <row r="42" spans="1:44" s="409" customFormat="1" ht="9.95" customHeight="1">
      <c r="A42" s="415" t="s">
        <v>458</v>
      </c>
      <c r="B42" s="416">
        <v>-61543.459</v>
      </c>
      <c r="C42" s="416">
        <v>-0.256</v>
      </c>
      <c r="D42" s="416">
        <v>-61543.715</v>
      </c>
      <c r="E42" s="416"/>
      <c r="F42" s="416">
        <v>-17104.121</v>
      </c>
      <c r="G42" s="416">
        <v>0</v>
      </c>
      <c r="H42" s="416">
        <v>-17104.121</v>
      </c>
      <c r="I42" s="416"/>
      <c r="J42" s="416">
        <v>-13485.154</v>
      </c>
      <c r="K42" s="416">
        <v>-0.17</v>
      </c>
      <c r="L42" s="416">
        <v>-13485.324</v>
      </c>
      <c r="M42" s="415" t="s">
        <v>458</v>
      </c>
      <c r="N42" s="416">
        <v>-4447.057</v>
      </c>
      <c r="O42" s="416">
        <v>-1.944</v>
      </c>
      <c r="P42" s="416">
        <v>-4449.002</v>
      </c>
      <c r="Q42" s="416"/>
      <c r="R42" s="416">
        <v>-726.006</v>
      </c>
      <c r="S42" s="416">
        <v>0</v>
      </c>
      <c r="T42" s="416">
        <v>-726.006</v>
      </c>
      <c r="U42" s="416"/>
      <c r="V42" s="416">
        <v>-8544.991</v>
      </c>
      <c r="W42" s="416">
        <v>0</v>
      </c>
      <c r="X42" s="416">
        <v>-8544.991</v>
      </c>
      <c r="Y42" s="415" t="s">
        <v>458</v>
      </c>
      <c r="Z42" s="416">
        <v>0</v>
      </c>
      <c r="AA42" s="416">
        <v>0</v>
      </c>
      <c r="AB42" s="416">
        <v>0</v>
      </c>
      <c r="AC42" s="416"/>
      <c r="AD42" s="416">
        <v>-3689.694</v>
      </c>
      <c r="AE42" s="416">
        <v>-1210.993</v>
      </c>
      <c r="AF42" s="416">
        <v>-4900.688</v>
      </c>
      <c r="AG42" s="416"/>
      <c r="AH42" s="416">
        <v>-1621.959</v>
      </c>
      <c r="AI42" s="416">
        <v>-3.699</v>
      </c>
      <c r="AJ42" s="416">
        <v>-1625.659</v>
      </c>
      <c r="AK42" s="415" t="s">
        <v>458</v>
      </c>
      <c r="AL42" s="416">
        <v>-2328.278</v>
      </c>
      <c r="AM42" s="416">
        <v>-42.585</v>
      </c>
      <c r="AN42" s="416">
        <v>-2370.863</v>
      </c>
      <c r="AO42" s="416"/>
      <c r="AP42" s="416">
        <v>-113490.719</v>
      </c>
      <c r="AQ42" s="416">
        <v>-1259.647</v>
      </c>
      <c r="AR42" s="416">
        <v>-114750.36899999999</v>
      </c>
    </row>
    <row r="43" spans="1:44" s="414" customFormat="1" ht="5.1" customHeight="1">
      <c r="A43" s="415"/>
      <c r="B43" s="411"/>
      <c r="C43" s="411"/>
      <c r="D43" s="411"/>
      <c r="E43" s="411"/>
      <c r="F43" s="411"/>
      <c r="G43" s="411"/>
      <c r="H43" s="411"/>
      <c r="I43" s="411"/>
      <c r="J43" s="411">
        <v>0</v>
      </c>
      <c r="K43" s="411">
        <v>0</v>
      </c>
      <c r="L43" s="411">
        <v>0</v>
      </c>
      <c r="M43" s="415"/>
      <c r="N43" s="411"/>
      <c r="O43" s="411"/>
      <c r="P43" s="411"/>
      <c r="Q43" s="411"/>
      <c r="R43" s="411"/>
      <c r="S43" s="411"/>
      <c r="T43" s="411"/>
      <c r="U43" s="411"/>
      <c r="V43" s="411">
        <v>0</v>
      </c>
      <c r="W43" s="411">
        <v>0</v>
      </c>
      <c r="X43" s="411">
        <v>0</v>
      </c>
      <c r="Y43" s="415"/>
      <c r="Z43" s="411"/>
      <c r="AA43" s="411"/>
      <c r="AB43" s="411"/>
      <c r="AC43" s="411"/>
      <c r="AD43" s="411"/>
      <c r="AE43" s="411"/>
      <c r="AF43" s="411"/>
      <c r="AG43" s="411"/>
      <c r="AH43" s="411">
        <v>0</v>
      </c>
      <c r="AI43" s="411">
        <v>0</v>
      </c>
      <c r="AJ43" s="411">
        <v>0</v>
      </c>
      <c r="AK43" s="415"/>
      <c r="AL43" s="411"/>
      <c r="AM43" s="411"/>
      <c r="AN43" s="411"/>
      <c r="AO43" s="411"/>
      <c r="AP43" s="411"/>
      <c r="AQ43" s="411"/>
      <c r="AR43" s="411"/>
    </row>
    <row r="44" spans="1:44" s="409" customFormat="1" ht="9.95" customHeight="1">
      <c r="A44" s="415" t="s">
        <v>459</v>
      </c>
      <c r="B44" s="416">
        <v>72622.046</v>
      </c>
      <c r="C44" s="416">
        <v>659.297</v>
      </c>
      <c r="D44" s="416">
        <v>73281.344</v>
      </c>
      <c r="E44" s="416"/>
      <c r="F44" s="416">
        <v>28055.465</v>
      </c>
      <c r="G44" s="416">
        <v>1831.726</v>
      </c>
      <c r="H44" s="416">
        <v>29887.191</v>
      </c>
      <c r="I44" s="416"/>
      <c r="J44" s="416">
        <v>10010.311</v>
      </c>
      <c r="K44" s="416">
        <v>835.175</v>
      </c>
      <c r="L44" s="416">
        <v>10845.486</v>
      </c>
      <c r="M44" s="415" t="s">
        <v>459</v>
      </c>
      <c r="N44" s="416">
        <v>12004.792</v>
      </c>
      <c r="O44" s="416">
        <v>0</v>
      </c>
      <c r="P44" s="416">
        <v>12004.792</v>
      </c>
      <c r="Q44" s="416"/>
      <c r="R44" s="416">
        <v>1208.129</v>
      </c>
      <c r="S44" s="416">
        <v>538.218</v>
      </c>
      <c r="T44" s="416">
        <v>1746.347</v>
      </c>
      <c r="U44" s="416"/>
      <c r="V44" s="416">
        <v>72999.314</v>
      </c>
      <c r="W44" s="416">
        <v>701.121</v>
      </c>
      <c r="X44" s="416">
        <v>73700.435</v>
      </c>
      <c r="Y44" s="415" t="s">
        <v>459</v>
      </c>
      <c r="Z44" s="416">
        <v>3867.702</v>
      </c>
      <c r="AA44" s="416">
        <v>4.05</v>
      </c>
      <c r="AB44" s="416">
        <v>3871.753</v>
      </c>
      <c r="AC44" s="416"/>
      <c r="AD44" s="416">
        <v>2902.105</v>
      </c>
      <c r="AE44" s="416">
        <v>5158.468</v>
      </c>
      <c r="AF44" s="416">
        <v>8060.574</v>
      </c>
      <c r="AG44" s="416"/>
      <c r="AH44" s="416">
        <v>1806.075</v>
      </c>
      <c r="AI44" s="416">
        <v>339.64</v>
      </c>
      <c r="AJ44" s="416">
        <v>2145.716</v>
      </c>
      <c r="AK44" s="415" t="s">
        <v>459</v>
      </c>
      <c r="AL44" s="416">
        <v>3211.84</v>
      </c>
      <c r="AM44" s="416">
        <v>390.846</v>
      </c>
      <c r="AN44" s="416">
        <v>3602.687</v>
      </c>
      <c r="AO44" s="416"/>
      <c r="AP44" s="416">
        <v>208687.779</v>
      </c>
      <c r="AQ44" s="416">
        <v>10458.541</v>
      </c>
      <c r="AR44" s="416">
        <v>219146.32499999998</v>
      </c>
    </row>
    <row r="45" spans="1:44" s="414" customFormat="1" ht="5.1" customHeight="1">
      <c r="A45" s="415"/>
      <c r="B45" s="416"/>
      <c r="C45" s="416"/>
      <c r="D45" s="416"/>
      <c r="E45" s="416"/>
      <c r="F45" s="416"/>
      <c r="G45" s="416"/>
      <c r="H45" s="416"/>
      <c r="I45" s="416"/>
      <c r="J45" s="416">
        <v>0</v>
      </c>
      <c r="K45" s="416">
        <v>0</v>
      </c>
      <c r="L45" s="416">
        <v>0</v>
      </c>
      <c r="M45" s="415"/>
      <c r="N45" s="416"/>
      <c r="O45" s="416"/>
      <c r="P45" s="416"/>
      <c r="Q45" s="411"/>
      <c r="R45" s="416"/>
      <c r="S45" s="416"/>
      <c r="T45" s="416"/>
      <c r="U45" s="416"/>
      <c r="V45" s="416">
        <v>0</v>
      </c>
      <c r="W45" s="416">
        <v>0</v>
      </c>
      <c r="X45" s="416">
        <v>0</v>
      </c>
      <c r="Y45" s="415"/>
      <c r="Z45" s="416"/>
      <c r="AA45" s="416"/>
      <c r="AB45" s="416"/>
      <c r="AC45" s="411"/>
      <c r="AD45" s="416"/>
      <c r="AE45" s="416"/>
      <c r="AF45" s="416"/>
      <c r="AG45" s="416"/>
      <c r="AH45" s="416">
        <v>0</v>
      </c>
      <c r="AI45" s="416">
        <v>0</v>
      </c>
      <c r="AJ45" s="416">
        <v>0</v>
      </c>
      <c r="AK45" s="415"/>
      <c r="AL45" s="416"/>
      <c r="AM45" s="416"/>
      <c r="AN45" s="416"/>
      <c r="AO45" s="416"/>
      <c r="AP45" s="416"/>
      <c r="AQ45" s="416"/>
      <c r="AR45" s="416"/>
    </row>
    <row r="46" spans="1:44" s="409" customFormat="1" ht="9.95" customHeight="1">
      <c r="A46" s="407" t="s">
        <v>460</v>
      </c>
      <c r="B46" s="408">
        <v>87914.122</v>
      </c>
      <c r="C46" s="408">
        <v>43.976</v>
      </c>
      <c r="D46" s="408">
        <v>87958.098</v>
      </c>
      <c r="E46" s="408"/>
      <c r="F46" s="408">
        <v>86989.531</v>
      </c>
      <c r="G46" s="408">
        <v>0</v>
      </c>
      <c r="H46" s="408">
        <v>86989.531</v>
      </c>
      <c r="I46" s="408"/>
      <c r="J46" s="408">
        <v>77169.196</v>
      </c>
      <c r="K46" s="408">
        <v>20.239</v>
      </c>
      <c r="L46" s="408">
        <v>77189.435</v>
      </c>
      <c r="M46" s="407" t="s">
        <v>460</v>
      </c>
      <c r="N46" s="408">
        <v>28817.411</v>
      </c>
      <c r="O46" s="408">
        <v>0.681</v>
      </c>
      <c r="P46" s="408">
        <v>28818.092</v>
      </c>
      <c r="Q46" s="408"/>
      <c r="R46" s="408">
        <v>22330.848</v>
      </c>
      <c r="S46" s="408">
        <v>0</v>
      </c>
      <c r="T46" s="408">
        <v>22330.848</v>
      </c>
      <c r="U46" s="408"/>
      <c r="V46" s="408">
        <v>17996.453</v>
      </c>
      <c r="W46" s="408">
        <v>0</v>
      </c>
      <c r="X46" s="408">
        <v>17996.453</v>
      </c>
      <c r="Y46" s="407" t="s">
        <v>460</v>
      </c>
      <c r="Z46" s="408">
        <v>0</v>
      </c>
      <c r="AA46" s="408">
        <v>0</v>
      </c>
      <c r="AB46" s="408">
        <v>0</v>
      </c>
      <c r="AC46" s="408"/>
      <c r="AD46" s="408">
        <v>5701.327</v>
      </c>
      <c r="AE46" s="408">
        <v>2330.89</v>
      </c>
      <c r="AF46" s="408">
        <v>8032.218</v>
      </c>
      <c r="AG46" s="408"/>
      <c r="AH46" s="408">
        <v>10422.568</v>
      </c>
      <c r="AI46" s="408">
        <v>37.869</v>
      </c>
      <c r="AJ46" s="408">
        <v>10460.437</v>
      </c>
      <c r="AK46" s="407" t="s">
        <v>460</v>
      </c>
      <c r="AL46" s="408">
        <v>53652.546</v>
      </c>
      <c r="AM46" s="408">
        <v>2160.01</v>
      </c>
      <c r="AN46" s="408">
        <v>55812.557</v>
      </c>
      <c r="AO46" s="408"/>
      <c r="AP46" s="408">
        <v>390994.002</v>
      </c>
      <c r="AQ46" s="408">
        <v>4593.665000000001</v>
      </c>
      <c r="AR46" s="408">
        <v>395587.669</v>
      </c>
    </row>
    <row r="47" spans="1:44" s="409" customFormat="1" ht="9.95" customHeight="1">
      <c r="A47" s="417" t="s">
        <v>461</v>
      </c>
      <c r="B47" s="411">
        <v>5.798</v>
      </c>
      <c r="C47" s="411">
        <v>39.482</v>
      </c>
      <c r="D47" s="411">
        <v>45.28</v>
      </c>
      <c r="E47" s="411"/>
      <c r="F47" s="411">
        <v>45.64</v>
      </c>
      <c r="G47" s="411">
        <v>0</v>
      </c>
      <c r="H47" s="411">
        <v>45.64</v>
      </c>
      <c r="I47" s="411"/>
      <c r="J47" s="411">
        <v>2.362</v>
      </c>
      <c r="K47" s="411">
        <v>0</v>
      </c>
      <c r="L47" s="411">
        <v>2.362</v>
      </c>
      <c r="M47" s="417" t="s">
        <v>461</v>
      </c>
      <c r="N47" s="411">
        <v>0.104</v>
      </c>
      <c r="O47" s="411">
        <v>0</v>
      </c>
      <c r="P47" s="411">
        <v>0.104</v>
      </c>
      <c r="Q47" s="411"/>
      <c r="R47" s="411">
        <v>6.135</v>
      </c>
      <c r="S47" s="411">
        <v>0</v>
      </c>
      <c r="T47" s="411">
        <v>6.135</v>
      </c>
      <c r="U47" s="411"/>
      <c r="V47" s="411">
        <v>0</v>
      </c>
      <c r="W47" s="411">
        <v>0</v>
      </c>
      <c r="X47" s="411">
        <v>0</v>
      </c>
      <c r="Y47" s="417" t="s">
        <v>461</v>
      </c>
      <c r="Z47" s="411">
        <v>0</v>
      </c>
      <c r="AA47" s="411">
        <v>0</v>
      </c>
      <c r="AB47" s="411">
        <v>0</v>
      </c>
      <c r="AC47" s="411"/>
      <c r="AD47" s="411">
        <v>0</v>
      </c>
      <c r="AE47" s="411">
        <v>0</v>
      </c>
      <c r="AF47" s="411">
        <v>0</v>
      </c>
      <c r="AG47" s="411"/>
      <c r="AH47" s="411">
        <v>48.131</v>
      </c>
      <c r="AI47" s="411">
        <v>0</v>
      </c>
      <c r="AJ47" s="411">
        <v>48.131</v>
      </c>
      <c r="AK47" s="417" t="s">
        <v>461</v>
      </c>
      <c r="AL47" s="411">
        <v>0.407</v>
      </c>
      <c r="AM47" s="411">
        <v>0.48</v>
      </c>
      <c r="AN47" s="411">
        <v>0.888</v>
      </c>
      <c r="AO47" s="411"/>
      <c r="AP47" s="411">
        <v>108.577</v>
      </c>
      <c r="AQ47" s="411">
        <v>39.961999999999996</v>
      </c>
      <c r="AR47" s="411">
        <v>148.54</v>
      </c>
    </row>
    <row r="48" spans="1:44" s="409" customFormat="1" ht="9.95" customHeight="1">
      <c r="A48" s="413" t="s">
        <v>462</v>
      </c>
      <c r="B48" s="411">
        <v>0</v>
      </c>
      <c r="C48" s="411">
        <v>0</v>
      </c>
      <c r="D48" s="411">
        <v>0</v>
      </c>
      <c r="E48" s="411"/>
      <c r="F48" s="411">
        <v>0</v>
      </c>
      <c r="G48" s="411">
        <v>0</v>
      </c>
      <c r="H48" s="411">
        <v>0</v>
      </c>
      <c r="I48" s="411"/>
      <c r="J48" s="411">
        <v>0</v>
      </c>
      <c r="K48" s="411">
        <v>0</v>
      </c>
      <c r="L48" s="411">
        <v>0</v>
      </c>
      <c r="M48" s="413" t="s">
        <v>462</v>
      </c>
      <c r="N48" s="411">
        <v>0</v>
      </c>
      <c r="O48" s="411">
        <v>0</v>
      </c>
      <c r="P48" s="411">
        <v>0</v>
      </c>
      <c r="Q48" s="411"/>
      <c r="R48" s="411">
        <v>0</v>
      </c>
      <c r="S48" s="411">
        <v>0</v>
      </c>
      <c r="T48" s="411">
        <v>0</v>
      </c>
      <c r="U48" s="411"/>
      <c r="V48" s="411">
        <v>0</v>
      </c>
      <c r="W48" s="411">
        <v>0</v>
      </c>
      <c r="X48" s="411">
        <v>0</v>
      </c>
      <c r="Y48" s="413" t="s">
        <v>462</v>
      </c>
      <c r="Z48" s="411">
        <v>0</v>
      </c>
      <c r="AA48" s="411">
        <v>0</v>
      </c>
      <c r="AB48" s="411">
        <v>0</v>
      </c>
      <c r="AC48" s="411"/>
      <c r="AD48" s="411">
        <v>0</v>
      </c>
      <c r="AE48" s="411">
        <v>0</v>
      </c>
      <c r="AF48" s="411">
        <v>0</v>
      </c>
      <c r="AG48" s="411"/>
      <c r="AH48" s="411">
        <v>0</v>
      </c>
      <c r="AI48" s="411">
        <v>0</v>
      </c>
      <c r="AJ48" s="411">
        <v>0</v>
      </c>
      <c r="AK48" s="413" t="s">
        <v>462</v>
      </c>
      <c r="AL48" s="411">
        <v>0</v>
      </c>
      <c r="AM48" s="411">
        <v>0</v>
      </c>
      <c r="AN48" s="411">
        <v>0</v>
      </c>
      <c r="AO48" s="411"/>
      <c r="AP48" s="411">
        <v>0</v>
      </c>
      <c r="AQ48" s="411">
        <v>0</v>
      </c>
      <c r="AR48" s="411">
        <v>0</v>
      </c>
    </row>
    <row r="49" spans="1:44" s="409" customFormat="1" ht="9.95" customHeight="1">
      <c r="A49" s="413" t="s">
        <v>463</v>
      </c>
      <c r="B49" s="411">
        <v>0</v>
      </c>
      <c r="C49" s="411">
        <v>0</v>
      </c>
      <c r="D49" s="411">
        <v>0</v>
      </c>
      <c r="E49" s="411"/>
      <c r="F49" s="411">
        <v>0</v>
      </c>
      <c r="G49" s="411">
        <v>0</v>
      </c>
      <c r="H49" s="411">
        <v>0</v>
      </c>
      <c r="I49" s="411"/>
      <c r="J49" s="411">
        <v>0</v>
      </c>
      <c r="K49" s="411">
        <v>0</v>
      </c>
      <c r="L49" s="411">
        <v>0</v>
      </c>
      <c r="M49" s="413" t="s">
        <v>463</v>
      </c>
      <c r="N49" s="411">
        <v>0</v>
      </c>
      <c r="O49" s="411">
        <v>0</v>
      </c>
      <c r="P49" s="411">
        <v>0</v>
      </c>
      <c r="Q49" s="411"/>
      <c r="R49" s="411">
        <v>0</v>
      </c>
      <c r="S49" s="411">
        <v>0</v>
      </c>
      <c r="T49" s="411">
        <v>0</v>
      </c>
      <c r="U49" s="411"/>
      <c r="V49" s="411">
        <v>0</v>
      </c>
      <c r="W49" s="411">
        <v>0</v>
      </c>
      <c r="X49" s="411">
        <v>0</v>
      </c>
      <c r="Y49" s="413" t="s">
        <v>463</v>
      </c>
      <c r="Z49" s="411">
        <v>0</v>
      </c>
      <c r="AA49" s="411">
        <v>0</v>
      </c>
      <c r="AB49" s="411">
        <v>0</v>
      </c>
      <c r="AC49" s="411"/>
      <c r="AD49" s="411">
        <v>0</v>
      </c>
      <c r="AE49" s="411">
        <v>0</v>
      </c>
      <c r="AF49" s="411">
        <v>0</v>
      </c>
      <c r="AG49" s="411"/>
      <c r="AH49" s="411">
        <v>0</v>
      </c>
      <c r="AI49" s="411">
        <v>0</v>
      </c>
      <c r="AJ49" s="411">
        <v>0</v>
      </c>
      <c r="AK49" s="413" t="s">
        <v>463</v>
      </c>
      <c r="AL49" s="411">
        <v>0</v>
      </c>
      <c r="AM49" s="411">
        <v>0</v>
      </c>
      <c r="AN49" s="411">
        <v>0</v>
      </c>
      <c r="AO49" s="411"/>
      <c r="AP49" s="411">
        <v>0</v>
      </c>
      <c r="AQ49" s="411">
        <v>0</v>
      </c>
      <c r="AR49" s="411">
        <v>0</v>
      </c>
    </row>
    <row r="50" spans="1:44" s="409" customFormat="1" ht="9.95" customHeight="1">
      <c r="A50" s="413" t="s">
        <v>464</v>
      </c>
      <c r="B50" s="411">
        <v>87908.323</v>
      </c>
      <c r="C50" s="411">
        <v>4.493</v>
      </c>
      <c r="D50" s="411">
        <v>87912.817</v>
      </c>
      <c r="E50" s="411"/>
      <c r="F50" s="411">
        <v>86943.89</v>
      </c>
      <c r="G50" s="411">
        <v>0</v>
      </c>
      <c r="H50" s="411">
        <v>86943.89</v>
      </c>
      <c r="I50" s="411"/>
      <c r="J50" s="411">
        <v>77166.833</v>
      </c>
      <c r="K50" s="411">
        <v>20.239</v>
      </c>
      <c r="L50" s="411">
        <v>77187.073</v>
      </c>
      <c r="M50" s="413" t="s">
        <v>464</v>
      </c>
      <c r="N50" s="411">
        <v>28817.307</v>
      </c>
      <c r="O50" s="411">
        <v>0.681</v>
      </c>
      <c r="P50" s="411">
        <v>28817.988</v>
      </c>
      <c r="Q50" s="411"/>
      <c r="R50" s="411">
        <v>22324.713</v>
      </c>
      <c r="S50" s="411">
        <v>0</v>
      </c>
      <c r="T50" s="411">
        <v>22324.713</v>
      </c>
      <c r="U50" s="411"/>
      <c r="V50" s="411">
        <v>17996.453</v>
      </c>
      <c r="W50" s="411">
        <v>0</v>
      </c>
      <c r="X50" s="411">
        <v>17996.453</v>
      </c>
      <c r="Y50" s="413" t="s">
        <v>464</v>
      </c>
      <c r="Z50" s="411">
        <v>0</v>
      </c>
      <c r="AA50" s="411">
        <v>0</v>
      </c>
      <c r="AB50" s="411">
        <v>0</v>
      </c>
      <c r="AC50" s="411"/>
      <c r="AD50" s="411">
        <v>5701.327</v>
      </c>
      <c r="AE50" s="411">
        <v>2330.89</v>
      </c>
      <c r="AF50" s="411">
        <v>8032.218</v>
      </c>
      <c r="AG50" s="411"/>
      <c r="AH50" s="411">
        <v>10374.436</v>
      </c>
      <c r="AI50" s="411">
        <v>37.869</v>
      </c>
      <c r="AJ50" s="411">
        <v>10412.306</v>
      </c>
      <c r="AK50" s="413" t="s">
        <v>464</v>
      </c>
      <c r="AL50" s="411">
        <v>53652.139</v>
      </c>
      <c r="AM50" s="411">
        <v>2159.529</v>
      </c>
      <c r="AN50" s="411">
        <v>55811.669</v>
      </c>
      <c r="AO50" s="411"/>
      <c r="AP50" s="411">
        <v>390885.421</v>
      </c>
      <c r="AQ50" s="411">
        <v>4553.701</v>
      </c>
      <c r="AR50" s="411">
        <v>395439.1269999999</v>
      </c>
    </row>
    <row r="51" spans="1:44" s="409" customFormat="1" ht="9.95" customHeight="1">
      <c r="A51" s="413" t="s">
        <v>465</v>
      </c>
      <c r="B51" s="411">
        <v>0</v>
      </c>
      <c r="C51" s="411">
        <v>0</v>
      </c>
      <c r="D51" s="411">
        <v>0</v>
      </c>
      <c r="E51" s="411"/>
      <c r="F51" s="411">
        <v>0</v>
      </c>
      <c r="G51" s="411">
        <v>0</v>
      </c>
      <c r="H51" s="411">
        <v>0</v>
      </c>
      <c r="I51" s="411"/>
      <c r="J51" s="411">
        <v>0</v>
      </c>
      <c r="K51" s="411">
        <v>0</v>
      </c>
      <c r="L51" s="411">
        <v>0</v>
      </c>
      <c r="M51" s="413" t="s">
        <v>465</v>
      </c>
      <c r="N51" s="411">
        <v>0</v>
      </c>
      <c r="O51" s="411">
        <v>0</v>
      </c>
      <c r="P51" s="411">
        <v>0</v>
      </c>
      <c r="Q51" s="411"/>
      <c r="R51" s="411">
        <v>0</v>
      </c>
      <c r="S51" s="411">
        <v>0</v>
      </c>
      <c r="T51" s="411">
        <v>0</v>
      </c>
      <c r="U51" s="411"/>
      <c r="V51" s="411">
        <v>0</v>
      </c>
      <c r="W51" s="411">
        <v>0</v>
      </c>
      <c r="X51" s="411">
        <v>0</v>
      </c>
      <c r="Y51" s="413" t="s">
        <v>465</v>
      </c>
      <c r="Z51" s="411">
        <v>0</v>
      </c>
      <c r="AA51" s="411">
        <v>0</v>
      </c>
      <c r="AB51" s="411">
        <v>0</v>
      </c>
      <c r="AC51" s="411"/>
      <c r="AD51" s="411">
        <v>0</v>
      </c>
      <c r="AE51" s="411">
        <v>0</v>
      </c>
      <c r="AF51" s="411">
        <v>0</v>
      </c>
      <c r="AG51" s="411"/>
      <c r="AH51" s="411">
        <v>0</v>
      </c>
      <c r="AI51" s="411">
        <v>0</v>
      </c>
      <c r="AJ51" s="411">
        <v>0</v>
      </c>
      <c r="AK51" s="413" t="s">
        <v>465</v>
      </c>
      <c r="AL51" s="411">
        <v>0</v>
      </c>
      <c r="AM51" s="411">
        <v>0</v>
      </c>
      <c r="AN51" s="411">
        <v>0</v>
      </c>
      <c r="AO51" s="411"/>
      <c r="AP51" s="411">
        <v>0</v>
      </c>
      <c r="AQ51" s="411">
        <v>0</v>
      </c>
      <c r="AR51" s="411">
        <v>0</v>
      </c>
    </row>
    <row r="52" spans="1:44" s="414" customFormat="1" ht="5.1" customHeight="1">
      <c r="A52" s="413"/>
      <c r="B52" s="411"/>
      <c r="C52" s="411"/>
      <c r="D52" s="411"/>
      <c r="E52" s="411"/>
      <c r="F52" s="411"/>
      <c r="G52" s="411"/>
      <c r="H52" s="411"/>
      <c r="I52" s="411"/>
      <c r="J52" s="411">
        <v>0</v>
      </c>
      <c r="K52" s="411">
        <v>0</v>
      </c>
      <c r="L52" s="411">
        <v>0</v>
      </c>
      <c r="M52" s="413"/>
      <c r="N52" s="411"/>
      <c r="O52" s="411"/>
      <c r="P52" s="411"/>
      <c r="Q52" s="411"/>
      <c r="R52" s="411"/>
      <c r="S52" s="411"/>
      <c r="T52" s="411"/>
      <c r="U52" s="411"/>
      <c r="V52" s="411">
        <v>0</v>
      </c>
      <c r="W52" s="411">
        <v>0</v>
      </c>
      <c r="X52" s="411">
        <v>0</v>
      </c>
      <c r="Y52" s="413"/>
      <c r="Z52" s="411"/>
      <c r="AA52" s="411"/>
      <c r="AB52" s="411"/>
      <c r="AC52" s="411"/>
      <c r="AD52" s="411"/>
      <c r="AE52" s="411"/>
      <c r="AF52" s="411"/>
      <c r="AG52" s="411"/>
      <c r="AH52" s="411">
        <v>0</v>
      </c>
      <c r="AI52" s="411">
        <v>0</v>
      </c>
      <c r="AJ52" s="411">
        <v>0</v>
      </c>
      <c r="AK52" s="413"/>
      <c r="AL52" s="411"/>
      <c r="AM52" s="411"/>
      <c r="AN52" s="411"/>
      <c r="AO52" s="411"/>
      <c r="AP52" s="411"/>
      <c r="AQ52" s="411"/>
      <c r="AR52" s="411"/>
    </row>
    <row r="53" spans="1:44" s="409" customFormat="1" ht="9.95" customHeight="1">
      <c r="A53" s="418" t="s">
        <v>466</v>
      </c>
      <c r="B53" s="416">
        <v>329.744</v>
      </c>
      <c r="C53" s="416">
        <v>0</v>
      </c>
      <c r="D53" s="416">
        <v>329.744</v>
      </c>
      <c r="E53" s="416"/>
      <c r="F53" s="416">
        <v>0</v>
      </c>
      <c r="G53" s="416">
        <v>0</v>
      </c>
      <c r="H53" s="416">
        <v>0</v>
      </c>
      <c r="I53" s="416"/>
      <c r="J53" s="416">
        <v>0</v>
      </c>
      <c r="K53" s="416">
        <v>0</v>
      </c>
      <c r="L53" s="416">
        <v>0</v>
      </c>
      <c r="M53" s="418" t="s">
        <v>466</v>
      </c>
      <c r="N53" s="416">
        <v>457.096</v>
      </c>
      <c r="O53" s="416">
        <v>0</v>
      </c>
      <c r="P53" s="416">
        <v>457.096</v>
      </c>
      <c r="Q53" s="416"/>
      <c r="R53" s="416">
        <v>244.547</v>
      </c>
      <c r="S53" s="416">
        <v>0</v>
      </c>
      <c r="T53" s="416">
        <v>244.547</v>
      </c>
      <c r="U53" s="416"/>
      <c r="V53" s="416">
        <v>0</v>
      </c>
      <c r="W53" s="416">
        <v>0</v>
      </c>
      <c r="X53" s="416">
        <v>0</v>
      </c>
      <c r="Y53" s="418" t="s">
        <v>466</v>
      </c>
      <c r="Z53" s="416">
        <v>0</v>
      </c>
      <c r="AA53" s="416">
        <v>0</v>
      </c>
      <c r="AB53" s="416">
        <v>0</v>
      </c>
      <c r="AC53" s="416"/>
      <c r="AD53" s="416">
        <v>0</v>
      </c>
      <c r="AE53" s="416">
        <v>0</v>
      </c>
      <c r="AF53" s="416">
        <v>0</v>
      </c>
      <c r="AG53" s="416"/>
      <c r="AH53" s="416">
        <v>104.814</v>
      </c>
      <c r="AI53" s="416">
        <v>0</v>
      </c>
      <c r="AJ53" s="416">
        <v>104.814</v>
      </c>
      <c r="AK53" s="418" t="s">
        <v>466</v>
      </c>
      <c r="AL53" s="416">
        <v>709.546</v>
      </c>
      <c r="AM53" s="416">
        <v>0</v>
      </c>
      <c r="AN53" s="416">
        <v>709.546</v>
      </c>
      <c r="AO53" s="416"/>
      <c r="AP53" s="416">
        <v>1845.747</v>
      </c>
      <c r="AQ53" s="416">
        <v>0</v>
      </c>
      <c r="AR53" s="416">
        <v>1845.747</v>
      </c>
    </row>
    <row r="54" spans="1:44" s="414" customFormat="1" ht="5.1" customHeight="1">
      <c r="A54" s="415"/>
      <c r="B54" s="416"/>
      <c r="C54" s="416"/>
      <c r="D54" s="416"/>
      <c r="E54" s="416"/>
      <c r="F54" s="416"/>
      <c r="G54" s="416"/>
      <c r="H54" s="416"/>
      <c r="I54" s="416"/>
      <c r="J54" s="416">
        <v>0</v>
      </c>
      <c r="K54" s="416">
        <v>0</v>
      </c>
      <c r="L54" s="416">
        <v>0</v>
      </c>
      <c r="M54" s="415"/>
      <c r="N54" s="416"/>
      <c r="O54" s="416"/>
      <c r="P54" s="416"/>
      <c r="Q54" s="416"/>
      <c r="R54" s="416"/>
      <c r="S54" s="416"/>
      <c r="T54" s="416"/>
      <c r="U54" s="416"/>
      <c r="V54" s="416">
        <v>0</v>
      </c>
      <c r="W54" s="416">
        <v>0</v>
      </c>
      <c r="X54" s="416">
        <v>0</v>
      </c>
      <c r="Y54" s="415"/>
      <c r="Z54" s="416"/>
      <c r="AA54" s="416"/>
      <c r="AB54" s="416"/>
      <c r="AC54" s="416"/>
      <c r="AD54" s="416"/>
      <c r="AE54" s="416"/>
      <c r="AF54" s="416"/>
      <c r="AG54" s="416"/>
      <c r="AH54" s="416">
        <v>0</v>
      </c>
      <c r="AI54" s="416">
        <v>0</v>
      </c>
      <c r="AJ54" s="416">
        <v>0</v>
      </c>
      <c r="AK54" s="415"/>
      <c r="AL54" s="416"/>
      <c r="AM54" s="416"/>
      <c r="AN54" s="416"/>
      <c r="AO54" s="416"/>
      <c r="AP54" s="416"/>
      <c r="AQ54" s="416"/>
      <c r="AR54" s="416"/>
    </row>
    <row r="55" spans="1:44" s="409" customFormat="1" ht="9.95" customHeight="1">
      <c r="A55" s="415" t="s">
        <v>467</v>
      </c>
      <c r="B55" s="416">
        <v>26101.276</v>
      </c>
      <c r="C55" s="416">
        <v>0</v>
      </c>
      <c r="D55" s="416">
        <v>26101.276</v>
      </c>
      <c r="E55" s="416"/>
      <c r="F55" s="416">
        <v>63710.962</v>
      </c>
      <c r="G55" s="416">
        <v>0</v>
      </c>
      <c r="H55" s="416">
        <v>63710.962</v>
      </c>
      <c r="I55" s="416"/>
      <c r="J55" s="416">
        <v>24139.298</v>
      </c>
      <c r="K55" s="416">
        <v>0</v>
      </c>
      <c r="L55" s="416">
        <v>24139.298</v>
      </c>
      <c r="M55" s="415" t="s">
        <v>467</v>
      </c>
      <c r="N55" s="416">
        <v>3352.579</v>
      </c>
      <c r="O55" s="416">
        <v>0</v>
      </c>
      <c r="P55" s="416">
        <v>3352.579</v>
      </c>
      <c r="Q55" s="416"/>
      <c r="R55" s="416">
        <v>12581.479</v>
      </c>
      <c r="S55" s="416">
        <v>0</v>
      </c>
      <c r="T55" s="416">
        <v>12581.479</v>
      </c>
      <c r="U55" s="416"/>
      <c r="V55" s="416">
        <v>9693.182</v>
      </c>
      <c r="W55" s="416">
        <v>0</v>
      </c>
      <c r="X55" s="416">
        <v>9693.182</v>
      </c>
      <c r="Y55" s="415" t="s">
        <v>467</v>
      </c>
      <c r="Z55" s="416">
        <v>0</v>
      </c>
      <c r="AA55" s="416">
        <v>0</v>
      </c>
      <c r="AB55" s="416">
        <v>0</v>
      </c>
      <c r="AC55" s="416"/>
      <c r="AD55" s="416">
        <v>1522.654</v>
      </c>
      <c r="AE55" s="416">
        <v>0</v>
      </c>
      <c r="AF55" s="416">
        <v>1522.654</v>
      </c>
      <c r="AG55" s="416"/>
      <c r="AH55" s="416">
        <v>15371.002</v>
      </c>
      <c r="AI55" s="416">
        <v>0</v>
      </c>
      <c r="AJ55" s="416">
        <v>15371.002</v>
      </c>
      <c r="AK55" s="415" t="s">
        <v>467</v>
      </c>
      <c r="AL55" s="416">
        <v>77544.869</v>
      </c>
      <c r="AM55" s="416">
        <v>0</v>
      </c>
      <c r="AN55" s="416">
        <v>77544.869</v>
      </c>
      <c r="AO55" s="416"/>
      <c r="AP55" s="416">
        <v>234017.301</v>
      </c>
      <c r="AQ55" s="416">
        <v>0</v>
      </c>
      <c r="AR55" s="416">
        <v>234017.301</v>
      </c>
    </row>
    <row r="56" spans="1:44" s="414" customFormat="1" ht="5.1" customHeight="1">
      <c r="A56" s="419"/>
      <c r="B56" s="416"/>
      <c r="C56" s="416"/>
      <c r="D56" s="416"/>
      <c r="E56" s="416"/>
      <c r="F56" s="416"/>
      <c r="G56" s="416"/>
      <c r="H56" s="416"/>
      <c r="I56" s="416"/>
      <c r="J56" s="416">
        <v>0</v>
      </c>
      <c r="K56" s="416">
        <v>0</v>
      </c>
      <c r="L56" s="416">
        <v>0</v>
      </c>
      <c r="M56" s="419"/>
      <c r="N56" s="416"/>
      <c r="O56" s="416"/>
      <c r="P56" s="416"/>
      <c r="Q56" s="416"/>
      <c r="R56" s="416"/>
      <c r="S56" s="416"/>
      <c r="T56" s="416"/>
      <c r="U56" s="416"/>
      <c r="V56" s="416">
        <v>0</v>
      </c>
      <c r="W56" s="416">
        <v>0</v>
      </c>
      <c r="X56" s="416">
        <v>0</v>
      </c>
      <c r="Y56" s="419"/>
      <c r="Z56" s="416"/>
      <c r="AA56" s="416"/>
      <c r="AB56" s="416"/>
      <c r="AC56" s="416"/>
      <c r="AD56" s="416"/>
      <c r="AE56" s="416"/>
      <c r="AF56" s="416"/>
      <c r="AG56" s="416"/>
      <c r="AH56" s="416">
        <v>0</v>
      </c>
      <c r="AI56" s="416">
        <v>0</v>
      </c>
      <c r="AJ56" s="416">
        <v>0</v>
      </c>
      <c r="AK56" s="419"/>
      <c r="AL56" s="416"/>
      <c r="AM56" s="416"/>
      <c r="AN56" s="416"/>
      <c r="AO56" s="416"/>
      <c r="AP56" s="416"/>
      <c r="AQ56" s="416"/>
      <c r="AR56" s="416"/>
    </row>
    <row r="57" spans="1:44" s="409" customFormat="1" ht="9.95" customHeight="1">
      <c r="A57" s="415" t="s">
        <v>468</v>
      </c>
      <c r="B57" s="416">
        <v>283737.85</v>
      </c>
      <c r="C57" s="416">
        <v>716.407</v>
      </c>
      <c r="D57" s="416">
        <v>284454.257</v>
      </c>
      <c r="E57" s="416"/>
      <c r="F57" s="416">
        <v>107313.765</v>
      </c>
      <c r="G57" s="416">
        <v>0</v>
      </c>
      <c r="H57" s="416">
        <v>107313.765</v>
      </c>
      <c r="I57" s="416"/>
      <c r="J57" s="416">
        <v>48620.14</v>
      </c>
      <c r="K57" s="416">
        <v>62.21</v>
      </c>
      <c r="L57" s="416">
        <v>48682.351</v>
      </c>
      <c r="M57" s="415" t="s">
        <v>468</v>
      </c>
      <c r="N57" s="416">
        <v>65083.814</v>
      </c>
      <c r="O57" s="416">
        <v>954.271</v>
      </c>
      <c r="P57" s="416">
        <v>66038.085</v>
      </c>
      <c r="Q57" s="416"/>
      <c r="R57" s="416">
        <v>16216.729</v>
      </c>
      <c r="S57" s="416">
        <v>1026.679</v>
      </c>
      <c r="T57" s="416">
        <v>17243.408</v>
      </c>
      <c r="U57" s="416"/>
      <c r="V57" s="416">
        <v>75884.237</v>
      </c>
      <c r="W57" s="416">
        <v>2481.291</v>
      </c>
      <c r="X57" s="416">
        <v>78365.529</v>
      </c>
      <c r="Y57" s="415" t="s">
        <v>468</v>
      </c>
      <c r="Z57" s="416">
        <v>1915.557</v>
      </c>
      <c r="AA57" s="416">
        <v>662.497</v>
      </c>
      <c r="AB57" s="416">
        <v>2578.055</v>
      </c>
      <c r="AC57" s="416"/>
      <c r="AD57" s="416">
        <v>47546.792</v>
      </c>
      <c r="AE57" s="416">
        <v>1634.38</v>
      </c>
      <c r="AF57" s="416">
        <v>49181.173</v>
      </c>
      <c r="AG57" s="416"/>
      <c r="AH57" s="416">
        <v>8066.829</v>
      </c>
      <c r="AI57" s="416">
        <v>471.199</v>
      </c>
      <c r="AJ57" s="416">
        <v>8538.029</v>
      </c>
      <c r="AK57" s="415" t="s">
        <v>468</v>
      </c>
      <c r="AL57" s="416">
        <v>53133.147</v>
      </c>
      <c r="AM57" s="416">
        <v>632.862</v>
      </c>
      <c r="AN57" s="416">
        <v>53766.009</v>
      </c>
      <c r="AO57" s="416"/>
      <c r="AP57" s="416">
        <v>707518.8600000001</v>
      </c>
      <c r="AQ57" s="416">
        <v>8641.796</v>
      </c>
      <c r="AR57" s="416">
        <v>716160.661</v>
      </c>
    </row>
    <row r="58" spans="1:44" s="414" customFormat="1" ht="5.1" customHeight="1">
      <c r="A58" s="415"/>
      <c r="B58" s="416"/>
      <c r="C58" s="416"/>
      <c r="D58" s="416"/>
      <c r="E58" s="416"/>
      <c r="F58" s="416"/>
      <c r="G58" s="416"/>
      <c r="H58" s="416"/>
      <c r="I58" s="416"/>
      <c r="J58" s="416">
        <v>0</v>
      </c>
      <c r="K58" s="416">
        <v>0</v>
      </c>
      <c r="L58" s="416">
        <v>0</v>
      </c>
      <c r="M58" s="415"/>
      <c r="N58" s="416"/>
      <c r="O58" s="416"/>
      <c r="P58" s="416"/>
      <c r="Q58" s="416"/>
      <c r="R58" s="416"/>
      <c r="S58" s="416"/>
      <c r="T58" s="416"/>
      <c r="U58" s="416"/>
      <c r="V58" s="416">
        <v>0</v>
      </c>
      <c r="W58" s="416">
        <v>0</v>
      </c>
      <c r="X58" s="416">
        <v>0</v>
      </c>
      <c r="Y58" s="415"/>
      <c r="Z58" s="416"/>
      <c r="AA58" s="416"/>
      <c r="AB58" s="416"/>
      <c r="AC58" s="416"/>
      <c r="AD58" s="416"/>
      <c r="AE58" s="416"/>
      <c r="AF58" s="416"/>
      <c r="AG58" s="416"/>
      <c r="AH58" s="416">
        <v>0</v>
      </c>
      <c r="AI58" s="416">
        <v>0</v>
      </c>
      <c r="AJ58" s="416">
        <v>0</v>
      </c>
      <c r="AK58" s="415"/>
      <c r="AL58" s="416"/>
      <c r="AM58" s="416"/>
      <c r="AN58" s="416"/>
      <c r="AO58" s="416"/>
      <c r="AP58" s="416"/>
      <c r="AQ58" s="416"/>
      <c r="AR58" s="416"/>
    </row>
    <row r="59" spans="1:44" s="409" customFormat="1" ht="12.75" customHeight="1">
      <c r="A59" s="407" t="s">
        <v>469</v>
      </c>
      <c r="B59" s="416">
        <v>3316984.938</v>
      </c>
      <c r="C59" s="416">
        <v>127821.454</v>
      </c>
      <c r="D59" s="416">
        <v>3444806.392</v>
      </c>
      <c r="E59" s="416"/>
      <c r="F59" s="416">
        <v>3541508.313</v>
      </c>
      <c r="G59" s="416">
        <v>15877.411</v>
      </c>
      <c r="H59" s="416">
        <v>3557385.725</v>
      </c>
      <c r="I59" s="416"/>
      <c r="J59" s="416">
        <v>2455196.208</v>
      </c>
      <c r="K59" s="416">
        <v>76255.904</v>
      </c>
      <c r="L59" s="416">
        <v>2531452.112</v>
      </c>
      <c r="M59" s="407" t="s">
        <v>469</v>
      </c>
      <c r="N59" s="416">
        <v>1130393.462</v>
      </c>
      <c r="O59" s="416">
        <v>1123.508</v>
      </c>
      <c r="P59" s="416">
        <v>1131516.971</v>
      </c>
      <c r="Q59" s="416"/>
      <c r="R59" s="416">
        <v>396286.19</v>
      </c>
      <c r="S59" s="416">
        <v>2381.955</v>
      </c>
      <c r="T59" s="416">
        <v>398668.145</v>
      </c>
      <c r="U59" s="416"/>
      <c r="V59" s="416">
        <v>1586471.983</v>
      </c>
      <c r="W59" s="416">
        <v>5928.091</v>
      </c>
      <c r="X59" s="416">
        <v>1592400.074</v>
      </c>
      <c r="Y59" s="407" t="s">
        <v>469</v>
      </c>
      <c r="Z59" s="416">
        <v>18550.964</v>
      </c>
      <c r="AA59" s="416">
        <v>1708.787</v>
      </c>
      <c r="AB59" s="416">
        <v>20259.751</v>
      </c>
      <c r="AC59" s="416"/>
      <c r="AD59" s="416">
        <v>534648.325</v>
      </c>
      <c r="AE59" s="416">
        <v>407327.598</v>
      </c>
      <c r="AF59" s="416">
        <v>941975.924</v>
      </c>
      <c r="AG59" s="416"/>
      <c r="AH59" s="416">
        <v>640427.817</v>
      </c>
      <c r="AI59" s="416">
        <v>9169.212</v>
      </c>
      <c r="AJ59" s="416">
        <v>649597.03</v>
      </c>
      <c r="AK59" s="407" t="s">
        <v>469</v>
      </c>
      <c r="AL59" s="416">
        <v>1121740.933</v>
      </c>
      <c r="AM59" s="416">
        <v>55685.984</v>
      </c>
      <c r="AN59" s="416">
        <v>1177426.918</v>
      </c>
      <c r="AO59" s="416"/>
      <c r="AP59" s="416">
        <v>14742209.133</v>
      </c>
      <c r="AQ59" s="416">
        <v>703279.9039999999</v>
      </c>
      <c r="AR59" s="416">
        <v>15445489.042</v>
      </c>
    </row>
    <row r="60" spans="1:44" s="414" customFormat="1" ht="2.45" customHeight="1">
      <c r="A60" s="420"/>
      <c r="B60" s="421"/>
      <c r="C60" s="421"/>
      <c r="D60" s="421"/>
      <c r="E60" s="421"/>
      <c r="F60" s="421"/>
      <c r="G60" s="421"/>
      <c r="H60" s="421"/>
      <c r="I60" s="421"/>
      <c r="J60" s="421"/>
      <c r="K60" s="421"/>
      <c r="L60" s="421"/>
      <c r="M60" s="420"/>
      <c r="N60" s="421"/>
      <c r="O60" s="421"/>
      <c r="P60" s="421"/>
      <c r="Q60" s="421"/>
      <c r="R60" s="421"/>
      <c r="S60" s="421"/>
      <c r="T60" s="421"/>
      <c r="U60" s="421"/>
      <c r="V60" s="421"/>
      <c r="W60" s="421"/>
      <c r="X60" s="421"/>
      <c r="Y60" s="420"/>
      <c r="Z60" s="421"/>
      <c r="AA60" s="421"/>
      <c r="AB60" s="421"/>
      <c r="AC60" s="421"/>
      <c r="AD60" s="421"/>
      <c r="AE60" s="421"/>
      <c r="AF60" s="421"/>
      <c r="AG60" s="421"/>
      <c r="AH60" s="421"/>
      <c r="AI60" s="421"/>
      <c r="AJ60" s="421"/>
      <c r="AK60" s="420"/>
      <c r="AL60" s="421"/>
      <c r="AM60" s="421"/>
      <c r="AN60" s="421"/>
      <c r="AO60" s="421"/>
      <c r="AP60" s="421"/>
      <c r="AQ60" s="421"/>
      <c r="AR60" s="421"/>
    </row>
    <row r="61" spans="1:44" s="384" customFormat="1" ht="7.5" customHeight="1" thickBot="1">
      <c r="A61" s="422"/>
      <c r="B61" s="423"/>
      <c r="C61" s="423"/>
      <c r="D61" s="423"/>
      <c r="E61" s="423"/>
      <c r="F61" s="423"/>
      <c r="G61" s="423"/>
      <c r="H61" s="423"/>
      <c r="I61" s="423"/>
      <c r="J61" s="423"/>
      <c r="K61" s="423"/>
      <c r="L61" s="423"/>
      <c r="M61" s="424"/>
      <c r="N61" s="423"/>
      <c r="O61" s="423"/>
      <c r="P61" s="423"/>
      <c r="Q61" s="425"/>
      <c r="R61" s="423"/>
      <c r="S61" s="423"/>
      <c r="T61" s="423"/>
      <c r="U61" s="423"/>
      <c r="V61" s="423"/>
      <c r="W61" s="423"/>
      <c r="X61" s="423"/>
      <c r="Y61" s="424"/>
      <c r="Z61" s="423"/>
      <c r="AA61" s="423"/>
      <c r="AB61" s="423"/>
      <c r="AC61" s="425"/>
      <c r="AD61" s="423"/>
      <c r="AE61" s="423"/>
      <c r="AF61" s="423"/>
      <c r="AG61" s="423"/>
      <c r="AH61" s="423"/>
      <c r="AI61" s="423"/>
      <c r="AJ61" s="423"/>
      <c r="AK61" s="424"/>
      <c r="AL61" s="423"/>
      <c r="AM61" s="423"/>
      <c r="AN61" s="423"/>
      <c r="AO61" s="423"/>
      <c r="AP61" s="423"/>
      <c r="AQ61" s="423"/>
      <c r="AR61" s="423"/>
    </row>
    <row r="62" spans="1:44" s="431" customFormat="1" ht="15.75" customHeight="1" thickTop="1">
      <c r="A62" s="426" t="s">
        <v>470</v>
      </c>
      <c r="B62" s="416"/>
      <c r="C62" s="416"/>
      <c r="D62" s="416"/>
      <c r="E62" s="427"/>
      <c r="F62" s="416"/>
      <c r="G62" s="416"/>
      <c r="H62" s="416"/>
      <c r="I62" s="416"/>
      <c r="J62" s="416"/>
      <c r="K62" s="416"/>
      <c r="L62" s="416"/>
      <c r="M62" s="428" t="s">
        <v>470</v>
      </c>
      <c r="N62" s="416"/>
      <c r="O62" s="416"/>
      <c r="P62" s="416"/>
      <c r="Q62" s="429"/>
      <c r="R62" s="416"/>
      <c r="S62" s="416"/>
      <c r="T62" s="416"/>
      <c r="U62" s="416"/>
      <c r="V62" s="416"/>
      <c r="W62" s="416"/>
      <c r="X62" s="416"/>
      <c r="Y62" s="428" t="s">
        <v>470</v>
      </c>
      <c r="Z62" s="416"/>
      <c r="AA62" s="416"/>
      <c r="AB62" s="416"/>
      <c r="AC62" s="430"/>
      <c r="AD62" s="416"/>
      <c r="AE62" s="416"/>
      <c r="AF62" s="416"/>
      <c r="AG62" s="416"/>
      <c r="AH62" s="416"/>
      <c r="AI62" s="416"/>
      <c r="AJ62" s="416"/>
      <c r="AK62" s="428" t="s">
        <v>470</v>
      </c>
      <c r="AL62" s="416"/>
      <c r="AM62" s="416"/>
      <c r="AN62" s="416"/>
      <c r="AO62" s="416"/>
      <c r="AP62" s="416"/>
      <c r="AQ62" s="416"/>
      <c r="AR62" s="416"/>
    </row>
    <row r="63" spans="1:44" s="431" customFormat="1" ht="12" customHeight="1">
      <c r="A63" s="432"/>
      <c r="B63" s="416"/>
      <c r="C63" s="416"/>
      <c r="D63" s="416"/>
      <c r="E63" s="427"/>
      <c r="F63" s="427"/>
      <c r="G63" s="427"/>
      <c r="H63" s="427"/>
      <c r="I63" s="427"/>
      <c r="J63" s="427"/>
      <c r="K63" s="427"/>
      <c r="L63" s="427"/>
      <c r="M63" s="428"/>
      <c r="N63" s="429"/>
      <c r="O63" s="429"/>
      <c r="P63" s="429"/>
      <c r="Q63" s="429"/>
      <c r="R63" s="429"/>
      <c r="S63" s="429"/>
      <c r="T63" s="429"/>
      <c r="U63" s="429"/>
      <c r="V63" s="429"/>
      <c r="W63" s="429"/>
      <c r="X63" s="429"/>
      <c r="Y63" s="428"/>
      <c r="Z63" s="430"/>
      <c r="AA63" s="430"/>
      <c r="AB63" s="430"/>
      <c r="AC63" s="430"/>
      <c r="AD63" s="430"/>
      <c r="AE63" s="430"/>
      <c r="AF63" s="427"/>
      <c r="AG63" s="427"/>
      <c r="AH63" s="427"/>
      <c r="AI63" s="427"/>
      <c r="AJ63" s="427"/>
      <c r="AK63" s="428"/>
      <c r="AL63" s="430"/>
      <c r="AM63" s="430"/>
      <c r="AN63" s="430"/>
      <c r="AO63" s="430"/>
      <c r="AP63" s="430"/>
      <c r="AQ63" s="430"/>
      <c r="AR63" s="430"/>
    </row>
    <row r="64" spans="1:44" s="438" customFormat="1" ht="11.25" customHeight="1">
      <c r="A64" s="433"/>
      <c r="B64" s="434"/>
      <c r="C64" s="434"/>
      <c r="D64" s="434"/>
      <c r="E64" s="434"/>
      <c r="F64" s="434"/>
      <c r="G64" s="434"/>
      <c r="H64" s="434"/>
      <c r="I64" s="434"/>
      <c r="J64" s="434"/>
      <c r="K64" s="434"/>
      <c r="L64" s="434"/>
      <c r="M64" s="428"/>
      <c r="N64" s="435"/>
      <c r="O64" s="435"/>
      <c r="P64" s="435"/>
      <c r="Q64" s="435"/>
      <c r="R64" s="435"/>
      <c r="S64" s="435"/>
      <c r="T64" s="435"/>
      <c r="U64" s="435"/>
      <c r="V64" s="435"/>
      <c r="W64" s="435"/>
      <c r="X64" s="435"/>
      <c r="Y64" s="436"/>
      <c r="Z64" s="437"/>
      <c r="AA64" s="437"/>
      <c r="AB64" s="437"/>
      <c r="AC64" s="437"/>
      <c r="AD64" s="437"/>
      <c r="AE64" s="437"/>
      <c r="AF64" s="437"/>
      <c r="AG64" s="437"/>
      <c r="AH64" s="437"/>
      <c r="AI64" s="437"/>
      <c r="AJ64" s="437"/>
      <c r="AK64" s="428"/>
      <c r="AL64" s="437"/>
      <c r="AM64" s="437"/>
      <c r="AN64" s="437"/>
      <c r="AO64" s="437"/>
      <c r="AP64" s="437"/>
      <c r="AQ64" s="437"/>
      <c r="AR64" s="437"/>
    </row>
    <row r="65" spans="1:44" s="384"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c r="AO65" s="442"/>
      <c r="AP65" s="442"/>
      <c r="AQ65" s="442"/>
      <c r="AR65" s="442"/>
    </row>
    <row r="66" spans="1:44" s="384"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c r="AO66" s="442"/>
      <c r="AP66" s="442"/>
      <c r="AQ66" s="442"/>
      <c r="AR66" s="442"/>
    </row>
    <row r="67" spans="1:44" s="384" customFormat="1" ht="0.75" customHeight="1">
      <c r="A67" s="444"/>
      <c r="B67" s="445"/>
      <c r="C67" s="445"/>
      <c r="D67" s="444"/>
      <c r="E67" s="444"/>
      <c r="F67" s="444"/>
      <c r="G67" s="444"/>
      <c r="H67" s="444"/>
      <c r="I67" s="444"/>
      <c r="J67" s="444"/>
      <c r="K67" s="444"/>
      <c r="L67" s="444"/>
      <c r="M67" s="446"/>
      <c r="N67" s="447"/>
      <c r="O67" s="447"/>
      <c r="P67" s="447"/>
      <c r="Q67" s="447"/>
      <c r="R67" s="447"/>
      <c r="S67" s="447"/>
      <c r="T67" s="447"/>
      <c r="U67" s="447"/>
      <c r="V67" s="447"/>
      <c r="W67" s="447"/>
      <c r="X67" s="447"/>
      <c r="Y67" s="446"/>
      <c r="Z67" s="448"/>
      <c r="AA67" s="448"/>
      <c r="AB67" s="449"/>
      <c r="AC67" s="449"/>
      <c r="AD67" s="449"/>
      <c r="AE67" s="449"/>
      <c r="AF67" s="449"/>
      <c r="AG67" s="449"/>
      <c r="AH67" s="449"/>
      <c r="AI67" s="449"/>
      <c r="AJ67" s="449"/>
      <c r="AK67" s="446"/>
      <c r="AL67" s="449"/>
      <c r="AM67" s="449"/>
      <c r="AN67" s="449"/>
      <c r="AO67" s="449"/>
      <c r="AP67" s="448"/>
      <c r="AQ67" s="448"/>
      <c r="AR67" s="448"/>
    </row>
    <row r="68" spans="1:44" s="385" customFormat="1" ht="27" customHeight="1">
      <c r="A68" s="1295" t="s">
        <v>418</v>
      </c>
      <c r="B68" s="1295"/>
      <c r="C68" s="1295"/>
      <c r="D68" s="1295"/>
      <c r="E68" s="1295"/>
      <c r="F68" s="1295"/>
      <c r="G68" s="1295"/>
      <c r="H68" s="1295"/>
      <c r="I68" s="1295"/>
      <c r="J68" s="1295"/>
      <c r="K68" s="1295"/>
      <c r="L68" s="1295"/>
      <c r="M68" s="1295" t="s">
        <v>418</v>
      </c>
      <c r="N68" s="1295"/>
      <c r="O68" s="1295"/>
      <c r="P68" s="1295"/>
      <c r="Q68" s="1295"/>
      <c r="R68" s="1295"/>
      <c r="S68" s="1295"/>
      <c r="T68" s="1295"/>
      <c r="U68" s="1295"/>
      <c r="V68" s="1295"/>
      <c r="W68" s="1295"/>
      <c r="X68" s="1295"/>
      <c r="Y68" s="1295" t="s">
        <v>418</v>
      </c>
      <c r="Z68" s="1295"/>
      <c r="AA68" s="1295"/>
      <c r="AB68" s="1295"/>
      <c r="AC68" s="1295"/>
      <c r="AD68" s="1295"/>
      <c r="AE68" s="1295"/>
      <c r="AF68" s="1295"/>
      <c r="AG68" s="1295"/>
      <c r="AH68" s="1295"/>
      <c r="AI68" s="1295"/>
      <c r="AJ68" s="1295"/>
      <c r="AK68" s="1295" t="s">
        <v>418</v>
      </c>
      <c r="AL68" s="1295"/>
      <c r="AM68" s="1295"/>
      <c r="AN68" s="1295"/>
      <c r="AO68" s="1295"/>
      <c r="AP68" s="1295"/>
      <c r="AQ68" s="1295"/>
      <c r="AR68" s="1295"/>
    </row>
    <row r="69" spans="1:44" s="386" customFormat="1" ht="18" customHeight="1">
      <c r="A69" s="1296">
        <v>44196</v>
      </c>
      <c r="B69" s="1296"/>
      <c r="C69" s="1296"/>
      <c r="D69" s="1296"/>
      <c r="E69" s="1296"/>
      <c r="F69" s="1296"/>
      <c r="G69" s="1296"/>
      <c r="H69" s="1296"/>
      <c r="I69" s="1296"/>
      <c r="J69" s="1296"/>
      <c r="K69" s="1296"/>
      <c r="L69" s="1296"/>
      <c r="M69" s="1296">
        <v>44196</v>
      </c>
      <c r="N69" s="1296"/>
      <c r="O69" s="1296"/>
      <c r="P69" s="1296"/>
      <c r="Q69" s="1296"/>
      <c r="R69" s="1296"/>
      <c r="S69" s="1296"/>
      <c r="T69" s="1296"/>
      <c r="U69" s="1296"/>
      <c r="V69" s="1296"/>
      <c r="W69" s="1296"/>
      <c r="X69" s="1296"/>
      <c r="Y69" s="1297">
        <v>44196</v>
      </c>
      <c r="Z69" s="1297"/>
      <c r="AA69" s="1297"/>
      <c r="AB69" s="1297"/>
      <c r="AC69" s="1297"/>
      <c r="AD69" s="1297"/>
      <c r="AE69" s="1297"/>
      <c r="AF69" s="1297"/>
      <c r="AG69" s="1297"/>
      <c r="AH69" s="1297"/>
      <c r="AI69" s="1297"/>
      <c r="AJ69" s="1297"/>
      <c r="AK69" s="1297">
        <v>44196</v>
      </c>
      <c r="AL69" s="1297"/>
      <c r="AM69" s="1297"/>
      <c r="AN69" s="1297"/>
      <c r="AO69" s="1297"/>
      <c r="AP69" s="1297"/>
      <c r="AQ69" s="1297"/>
      <c r="AR69" s="1297"/>
    </row>
    <row r="70" spans="1:44" s="387" customFormat="1" ht="15" customHeight="1">
      <c r="A70" s="1298" t="s">
        <v>419</v>
      </c>
      <c r="B70" s="1298"/>
      <c r="C70" s="1298"/>
      <c r="D70" s="1298"/>
      <c r="E70" s="1298"/>
      <c r="F70" s="1298"/>
      <c r="G70" s="1298"/>
      <c r="H70" s="1298"/>
      <c r="I70" s="1298"/>
      <c r="J70" s="1298"/>
      <c r="K70" s="1298"/>
      <c r="L70" s="1298"/>
      <c r="M70" s="1298" t="s">
        <v>419</v>
      </c>
      <c r="N70" s="1298"/>
      <c r="O70" s="1298"/>
      <c r="P70" s="1298"/>
      <c r="Q70" s="1298"/>
      <c r="R70" s="1298"/>
      <c r="S70" s="1298"/>
      <c r="T70" s="1298"/>
      <c r="U70" s="1298"/>
      <c r="V70" s="1298"/>
      <c r="W70" s="1298"/>
      <c r="X70" s="1298"/>
      <c r="Y70" s="1298" t="s">
        <v>419</v>
      </c>
      <c r="Z70" s="1298"/>
      <c r="AA70" s="1298"/>
      <c r="AB70" s="1298"/>
      <c r="AC70" s="1298"/>
      <c r="AD70" s="1298"/>
      <c r="AE70" s="1298"/>
      <c r="AF70" s="1298"/>
      <c r="AG70" s="1298"/>
      <c r="AH70" s="1298"/>
      <c r="AI70" s="1298"/>
      <c r="AJ70" s="1298"/>
      <c r="AK70" s="1298" t="s">
        <v>419</v>
      </c>
      <c r="AL70" s="1298"/>
      <c r="AM70" s="1298"/>
      <c r="AN70" s="1298"/>
      <c r="AO70" s="1298"/>
      <c r="AP70" s="1298"/>
      <c r="AQ70" s="1298"/>
      <c r="AR70" s="1298"/>
    </row>
    <row r="71" spans="1:44" s="384" customFormat="1" ht="3.95" customHeight="1" thickBot="1">
      <c r="A71" s="450"/>
      <c r="B71" s="451"/>
      <c r="C71" s="450"/>
      <c r="D71" s="450"/>
      <c r="E71" s="450"/>
      <c r="F71" s="450"/>
      <c r="G71" s="450"/>
      <c r="H71" s="450"/>
      <c r="I71" s="450"/>
      <c r="J71" s="450"/>
      <c r="K71" s="450"/>
      <c r="L71" s="450"/>
      <c r="M71" s="393"/>
      <c r="N71" s="452"/>
      <c r="O71" s="452"/>
      <c r="P71" s="452"/>
      <c r="Q71" s="452"/>
      <c r="R71" s="452"/>
      <c r="S71" s="452"/>
      <c r="T71" s="452"/>
      <c r="U71" s="452"/>
      <c r="V71" s="452"/>
      <c r="W71" s="452"/>
      <c r="X71" s="452"/>
      <c r="Y71" s="393"/>
      <c r="Z71" s="453"/>
      <c r="AA71" s="394"/>
      <c r="AB71" s="454"/>
      <c r="AC71" s="454"/>
      <c r="AD71" s="393"/>
      <c r="AE71" s="393"/>
      <c r="AF71" s="393"/>
      <c r="AG71" s="393"/>
      <c r="AH71" s="393"/>
      <c r="AI71" s="393"/>
      <c r="AJ71" s="393"/>
      <c r="AK71" s="393"/>
      <c r="AL71" s="393"/>
      <c r="AM71" s="393"/>
      <c r="AN71" s="393"/>
      <c r="AO71" s="393"/>
      <c r="AP71" s="393"/>
      <c r="AQ71" s="393"/>
      <c r="AR71" s="392"/>
    </row>
    <row r="72" spans="1:44" s="384" customFormat="1" ht="29.25" customHeight="1" thickTop="1">
      <c r="A72" s="1303" t="s">
        <v>471</v>
      </c>
      <c r="B72" s="1299" t="s">
        <v>28</v>
      </c>
      <c r="C72" s="1299"/>
      <c r="D72" s="1299"/>
      <c r="E72" s="395"/>
      <c r="F72" s="1299" t="s">
        <v>29</v>
      </c>
      <c r="G72" s="1299"/>
      <c r="H72" s="1299"/>
      <c r="I72" s="396"/>
      <c r="J72" s="1299" t="s">
        <v>30</v>
      </c>
      <c r="K72" s="1299"/>
      <c r="L72" s="1299"/>
      <c r="M72" s="1303" t="s">
        <v>471</v>
      </c>
      <c r="N72" s="1299" t="s">
        <v>421</v>
      </c>
      <c r="O72" s="1299"/>
      <c r="P72" s="1299"/>
      <c r="Q72" s="397"/>
      <c r="R72" s="1299" t="s">
        <v>32</v>
      </c>
      <c r="S72" s="1299"/>
      <c r="T72" s="1299"/>
      <c r="U72" s="396"/>
      <c r="V72" s="1299" t="s">
        <v>33</v>
      </c>
      <c r="W72" s="1299"/>
      <c r="X72" s="1299"/>
      <c r="Y72" s="1303" t="s">
        <v>471</v>
      </c>
      <c r="Z72" s="1299" t="s">
        <v>422</v>
      </c>
      <c r="AA72" s="1299"/>
      <c r="AB72" s="1299"/>
      <c r="AC72" s="397"/>
      <c r="AD72" s="1299" t="s">
        <v>423</v>
      </c>
      <c r="AE72" s="1299"/>
      <c r="AF72" s="1299"/>
      <c r="AG72" s="396"/>
      <c r="AH72" s="1299" t="s">
        <v>424</v>
      </c>
      <c r="AI72" s="1299"/>
      <c r="AJ72" s="1299"/>
      <c r="AK72" s="1303" t="s">
        <v>471</v>
      </c>
      <c r="AL72" s="1299" t="s">
        <v>37</v>
      </c>
      <c r="AM72" s="1299"/>
      <c r="AN72" s="1299"/>
      <c r="AO72" s="398"/>
      <c r="AP72" s="1302" t="s">
        <v>425</v>
      </c>
      <c r="AQ72" s="1302"/>
      <c r="AR72" s="1302"/>
    </row>
    <row r="73" spans="1:44" s="384" customFormat="1" ht="12" customHeight="1">
      <c r="A73" s="1304"/>
      <c r="B73" s="455" t="s">
        <v>426</v>
      </c>
      <c r="C73" s="456" t="s">
        <v>427</v>
      </c>
      <c r="D73" s="456" t="s">
        <v>428</v>
      </c>
      <c r="E73" s="455"/>
      <c r="F73" s="456" t="s">
        <v>426</v>
      </c>
      <c r="G73" s="456" t="s">
        <v>427</v>
      </c>
      <c r="H73" s="456" t="s">
        <v>428</v>
      </c>
      <c r="I73" s="455"/>
      <c r="J73" s="402" t="s">
        <v>426</v>
      </c>
      <c r="K73" s="403" t="s">
        <v>427</v>
      </c>
      <c r="L73" s="402" t="s">
        <v>428</v>
      </c>
      <c r="M73" s="1304"/>
      <c r="N73" s="402" t="s">
        <v>426</v>
      </c>
      <c r="O73" s="403" t="s">
        <v>427</v>
      </c>
      <c r="P73" s="402" t="s">
        <v>428</v>
      </c>
      <c r="Q73" s="402"/>
      <c r="R73" s="402" t="s">
        <v>426</v>
      </c>
      <c r="S73" s="403" t="s">
        <v>427</v>
      </c>
      <c r="T73" s="402" t="s">
        <v>428</v>
      </c>
      <c r="U73" s="402"/>
      <c r="V73" s="403" t="s">
        <v>426</v>
      </c>
      <c r="W73" s="403" t="s">
        <v>427</v>
      </c>
      <c r="X73" s="403" t="s">
        <v>428</v>
      </c>
      <c r="Y73" s="1304"/>
      <c r="Z73" s="402" t="s">
        <v>426</v>
      </c>
      <c r="AA73" s="403" t="s">
        <v>427</v>
      </c>
      <c r="AB73" s="402" t="s">
        <v>428</v>
      </c>
      <c r="AC73" s="402"/>
      <c r="AD73" s="403" t="s">
        <v>426</v>
      </c>
      <c r="AE73" s="403" t="s">
        <v>427</v>
      </c>
      <c r="AF73" s="403" t="s">
        <v>428</v>
      </c>
      <c r="AG73" s="402"/>
      <c r="AH73" s="402" t="s">
        <v>426</v>
      </c>
      <c r="AI73" s="403" t="s">
        <v>427</v>
      </c>
      <c r="AJ73" s="403" t="s">
        <v>428</v>
      </c>
      <c r="AK73" s="1304"/>
      <c r="AL73" s="403" t="s">
        <v>426</v>
      </c>
      <c r="AM73" s="403" t="s">
        <v>427</v>
      </c>
      <c r="AN73" s="403" t="s">
        <v>428</v>
      </c>
      <c r="AO73" s="402"/>
      <c r="AP73" s="403" t="s">
        <v>426</v>
      </c>
      <c r="AQ73" s="403" t="s">
        <v>427</v>
      </c>
      <c r="AR73" s="403" t="s">
        <v>428</v>
      </c>
    </row>
    <row r="74" spans="1:44" s="384" customFormat="1" ht="3" customHeight="1">
      <c r="A74" s="457"/>
      <c r="B74" s="458"/>
      <c r="C74" s="458"/>
      <c r="D74" s="458"/>
      <c r="E74" s="458"/>
      <c r="F74" s="458"/>
      <c r="G74" s="458"/>
      <c r="H74" s="458"/>
      <c r="I74" s="458"/>
      <c r="J74" s="458"/>
      <c r="K74" s="458"/>
      <c r="L74" s="458"/>
      <c r="M74" s="406"/>
      <c r="N74" s="459"/>
      <c r="O74" s="459"/>
      <c r="P74" s="459"/>
      <c r="Q74" s="459"/>
      <c r="R74" s="459"/>
      <c r="S74" s="459"/>
      <c r="T74" s="459"/>
      <c r="U74" s="459"/>
      <c r="V74" s="459"/>
      <c r="W74" s="459"/>
      <c r="X74" s="459"/>
      <c r="Y74" s="406"/>
      <c r="Z74" s="459"/>
      <c r="AA74" s="459"/>
      <c r="AB74" s="459"/>
      <c r="AC74" s="459"/>
      <c r="AD74" s="459"/>
      <c r="AE74" s="459"/>
      <c r="AF74" s="459"/>
      <c r="AG74" s="459"/>
      <c r="AH74" s="459"/>
      <c r="AI74" s="459"/>
      <c r="AJ74" s="459"/>
      <c r="AK74" s="406"/>
      <c r="AL74" s="459"/>
      <c r="AM74" s="459"/>
      <c r="AN74" s="459"/>
      <c r="AO74" s="459"/>
      <c r="AP74" s="459"/>
      <c r="AQ74" s="459"/>
      <c r="AR74" s="459"/>
    </row>
    <row r="75" spans="1:44" s="409" customFormat="1" ht="9.95" customHeight="1">
      <c r="A75" s="407" t="s">
        <v>472</v>
      </c>
      <c r="B75" s="408">
        <v>2023612.045</v>
      </c>
      <c r="C75" s="408">
        <v>123753.724</v>
      </c>
      <c r="D75" s="408">
        <v>2147365.77</v>
      </c>
      <c r="E75" s="408"/>
      <c r="F75" s="408">
        <v>1955456.657</v>
      </c>
      <c r="G75" s="408">
        <v>9893.95</v>
      </c>
      <c r="H75" s="408">
        <v>1965350.608</v>
      </c>
      <c r="I75" s="408"/>
      <c r="J75" s="408">
        <v>1601671.031</v>
      </c>
      <c r="K75" s="408">
        <v>29659.507</v>
      </c>
      <c r="L75" s="408">
        <v>1631330.539</v>
      </c>
      <c r="M75" s="407" t="s">
        <v>472</v>
      </c>
      <c r="N75" s="408">
        <v>515689.807</v>
      </c>
      <c r="O75" s="408">
        <v>0</v>
      </c>
      <c r="P75" s="408">
        <v>515689.807</v>
      </c>
      <c r="Q75" s="408"/>
      <c r="R75" s="408">
        <v>271604.59</v>
      </c>
      <c r="S75" s="408">
        <v>2211.041</v>
      </c>
      <c r="T75" s="408">
        <v>273815.632</v>
      </c>
      <c r="U75" s="408"/>
      <c r="V75" s="408">
        <v>559814.798</v>
      </c>
      <c r="W75" s="408">
        <v>0</v>
      </c>
      <c r="X75" s="408">
        <v>559814.798</v>
      </c>
      <c r="Y75" s="407" t="s">
        <v>472</v>
      </c>
      <c r="Z75" s="408">
        <v>0</v>
      </c>
      <c r="AA75" s="408">
        <v>0</v>
      </c>
      <c r="AB75" s="408">
        <v>0</v>
      </c>
      <c r="AC75" s="408"/>
      <c r="AD75" s="408">
        <v>0</v>
      </c>
      <c r="AE75" s="408">
        <v>0</v>
      </c>
      <c r="AF75" s="408">
        <v>0</v>
      </c>
      <c r="AG75" s="408"/>
      <c r="AH75" s="408">
        <v>455670.083</v>
      </c>
      <c r="AI75" s="408">
        <v>4098.494</v>
      </c>
      <c r="AJ75" s="408">
        <v>459768.577</v>
      </c>
      <c r="AK75" s="407" t="s">
        <v>472</v>
      </c>
      <c r="AL75" s="408">
        <v>758983.131</v>
      </c>
      <c r="AM75" s="408">
        <v>25833.449</v>
      </c>
      <c r="AN75" s="408">
        <v>784816.581</v>
      </c>
      <c r="AO75" s="408"/>
      <c r="AP75" s="408">
        <v>8142502.141999999</v>
      </c>
      <c r="AQ75" s="408">
        <v>195450.165</v>
      </c>
      <c r="AR75" s="408">
        <v>8337952.312000001</v>
      </c>
    </row>
    <row r="76" spans="1:44" s="409" customFormat="1" ht="5.1" customHeight="1">
      <c r="A76" s="415"/>
      <c r="B76" s="416"/>
      <c r="C76" s="416"/>
      <c r="D76" s="416"/>
      <c r="E76" s="416"/>
      <c r="F76" s="416"/>
      <c r="G76" s="416"/>
      <c r="H76" s="416"/>
      <c r="I76" s="416"/>
      <c r="J76" s="416">
        <v>0</v>
      </c>
      <c r="K76" s="416">
        <v>0</v>
      </c>
      <c r="L76" s="416">
        <v>0</v>
      </c>
      <c r="M76" s="415"/>
      <c r="N76" s="416"/>
      <c r="O76" s="416"/>
      <c r="P76" s="416"/>
      <c r="Q76" s="416"/>
      <c r="R76" s="416"/>
      <c r="S76" s="416"/>
      <c r="T76" s="416"/>
      <c r="U76" s="416"/>
      <c r="V76" s="416">
        <v>0</v>
      </c>
      <c r="W76" s="416">
        <v>0</v>
      </c>
      <c r="X76" s="416">
        <v>0</v>
      </c>
      <c r="Y76" s="415"/>
      <c r="Z76" s="416"/>
      <c r="AA76" s="416"/>
      <c r="AB76" s="416"/>
      <c r="AC76" s="416"/>
      <c r="AD76" s="416"/>
      <c r="AE76" s="416"/>
      <c r="AF76" s="416"/>
      <c r="AG76" s="416"/>
      <c r="AH76" s="416">
        <v>0</v>
      </c>
      <c r="AI76" s="416">
        <v>0</v>
      </c>
      <c r="AJ76" s="416">
        <v>0</v>
      </c>
      <c r="AK76" s="415"/>
      <c r="AL76" s="416"/>
      <c r="AM76" s="416"/>
      <c r="AN76" s="416"/>
      <c r="AO76" s="416"/>
      <c r="AP76" s="416"/>
      <c r="AQ76" s="416"/>
      <c r="AR76" s="416"/>
    </row>
    <row r="77" spans="1:44" s="409" customFormat="1" ht="9.95" customHeight="1">
      <c r="A77" s="415" t="s">
        <v>473</v>
      </c>
      <c r="B77" s="416">
        <v>827.875</v>
      </c>
      <c r="C77" s="416">
        <v>2265.365</v>
      </c>
      <c r="D77" s="416">
        <v>3093.24</v>
      </c>
      <c r="E77" s="416"/>
      <c r="F77" s="416">
        <v>0</v>
      </c>
      <c r="G77" s="416">
        <v>0</v>
      </c>
      <c r="H77" s="416">
        <v>0</v>
      </c>
      <c r="I77" s="416"/>
      <c r="J77" s="416">
        <v>0</v>
      </c>
      <c r="K77" s="416">
        <v>0</v>
      </c>
      <c r="L77" s="416">
        <v>0</v>
      </c>
      <c r="M77" s="415" t="s">
        <v>473</v>
      </c>
      <c r="N77" s="416">
        <v>0</v>
      </c>
      <c r="O77" s="416">
        <v>0</v>
      </c>
      <c r="P77" s="416">
        <v>0</v>
      </c>
      <c r="Q77" s="416"/>
      <c r="R77" s="416">
        <v>0</v>
      </c>
      <c r="S77" s="416">
        <v>0</v>
      </c>
      <c r="T77" s="416">
        <v>0</v>
      </c>
      <c r="U77" s="416"/>
      <c r="V77" s="416">
        <v>0</v>
      </c>
      <c r="W77" s="416">
        <v>0</v>
      </c>
      <c r="X77" s="416">
        <v>0</v>
      </c>
      <c r="Y77" s="415" t="s">
        <v>473</v>
      </c>
      <c r="Z77" s="416">
        <v>0</v>
      </c>
      <c r="AA77" s="416">
        <v>0</v>
      </c>
      <c r="AB77" s="416">
        <v>0</v>
      </c>
      <c r="AC77" s="416"/>
      <c r="AD77" s="416">
        <v>0</v>
      </c>
      <c r="AE77" s="416">
        <v>0</v>
      </c>
      <c r="AF77" s="416">
        <v>0</v>
      </c>
      <c r="AG77" s="416"/>
      <c r="AH77" s="416">
        <v>0</v>
      </c>
      <c r="AI77" s="416">
        <v>0</v>
      </c>
      <c r="AJ77" s="416">
        <v>0</v>
      </c>
      <c r="AK77" s="415" t="s">
        <v>473</v>
      </c>
      <c r="AL77" s="416">
        <v>0</v>
      </c>
      <c r="AM77" s="416">
        <v>0</v>
      </c>
      <c r="AN77" s="416">
        <v>0</v>
      </c>
      <c r="AO77" s="416"/>
      <c r="AP77" s="416">
        <v>827.875</v>
      </c>
      <c r="AQ77" s="416">
        <v>2265.365</v>
      </c>
      <c r="AR77" s="416">
        <v>3093.24</v>
      </c>
    </row>
    <row r="78" spans="1:44" s="409" customFormat="1" ht="9.95" customHeight="1">
      <c r="A78" s="415" t="s">
        <v>474</v>
      </c>
      <c r="B78" s="416">
        <v>329268.922</v>
      </c>
      <c r="C78" s="416">
        <v>22983.512</v>
      </c>
      <c r="D78" s="416">
        <v>352252.434</v>
      </c>
      <c r="E78" s="416"/>
      <c r="F78" s="416">
        <v>290669.775</v>
      </c>
      <c r="G78" s="416">
        <v>1636.886</v>
      </c>
      <c r="H78" s="416">
        <v>292306.662</v>
      </c>
      <c r="I78" s="416"/>
      <c r="J78" s="416">
        <v>244720.221</v>
      </c>
      <c r="K78" s="416">
        <v>12006.765</v>
      </c>
      <c r="L78" s="416">
        <v>256726.986</v>
      </c>
      <c r="M78" s="415" t="s">
        <v>474</v>
      </c>
      <c r="N78" s="416">
        <v>0</v>
      </c>
      <c r="O78" s="416">
        <v>0</v>
      </c>
      <c r="P78" s="416">
        <v>0</v>
      </c>
      <c r="Q78" s="416"/>
      <c r="R78" s="416">
        <v>26168.823</v>
      </c>
      <c r="S78" s="416">
        <v>704.847</v>
      </c>
      <c r="T78" s="416">
        <v>26873.671</v>
      </c>
      <c r="U78" s="416"/>
      <c r="V78" s="416">
        <v>0</v>
      </c>
      <c r="W78" s="416">
        <v>0</v>
      </c>
      <c r="X78" s="416">
        <v>0</v>
      </c>
      <c r="Y78" s="415" t="s">
        <v>474</v>
      </c>
      <c r="Z78" s="416">
        <v>0</v>
      </c>
      <c r="AA78" s="416">
        <v>0</v>
      </c>
      <c r="AB78" s="416">
        <v>0</v>
      </c>
      <c r="AC78" s="416"/>
      <c r="AD78" s="416">
        <v>0</v>
      </c>
      <c r="AE78" s="416">
        <v>0</v>
      </c>
      <c r="AF78" s="416">
        <v>0</v>
      </c>
      <c r="AG78" s="416"/>
      <c r="AH78" s="416">
        <v>24458.018</v>
      </c>
      <c r="AI78" s="416">
        <v>1784.482</v>
      </c>
      <c r="AJ78" s="416">
        <v>26242.5</v>
      </c>
      <c r="AK78" s="415" t="s">
        <v>474</v>
      </c>
      <c r="AL78" s="416">
        <v>111929.711</v>
      </c>
      <c r="AM78" s="416">
        <v>11254.32</v>
      </c>
      <c r="AN78" s="416">
        <v>123184.032</v>
      </c>
      <c r="AO78" s="416"/>
      <c r="AP78" s="416">
        <v>1027215.4700000001</v>
      </c>
      <c r="AQ78" s="416">
        <v>50370.812</v>
      </c>
      <c r="AR78" s="416">
        <v>1077586.2850000001</v>
      </c>
    </row>
    <row r="79" spans="1:44" s="409" customFormat="1" ht="9.95" customHeight="1">
      <c r="A79" s="415" t="s">
        <v>475</v>
      </c>
      <c r="B79" s="416">
        <v>1662487.485</v>
      </c>
      <c r="C79" s="416">
        <v>98254.032</v>
      </c>
      <c r="D79" s="416">
        <v>1760741.517</v>
      </c>
      <c r="E79" s="416"/>
      <c r="F79" s="416">
        <v>1654383.156</v>
      </c>
      <c r="G79" s="416">
        <v>8162.888</v>
      </c>
      <c r="H79" s="416">
        <v>1662546.044</v>
      </c>
      <c r="I79" s="416"/>
      <c r="J79" s="416">
        <v>1319464.374</v>
      </c>
      <c r="K79" s="416">
        <v>17443.904</v>
      </c>
      <c r="L79" s="416">
        <v>1336908.278</v>
      </c>
      <c r="M79" s="415" t="s">
        <v>475</v>
      </c>
      <c r="N79" s="416">
        <v>515689.807</v>
      </c>
      <c r="O79" s="416">
        <v>0</v>
      </c>
      <c r="P79" s="416">
        <v>515689.807</v>
      </c>
      <c r="Q79" s="416"/>
      <c r="R79" s="416">
        <v>244942.087</v>
      </c>
      <c r="S79" s="416">
        <v>1384.384</v>
      </c>
      <c r="T79" s="416">
        <v>246326.471</v>
      </c>
      <c r="U79" s="416"/>
      <c r="V79" s="416">
        <v>548844.775</v>
      </c>
      <c r="W79" s="416">
        <v>0</v>
      </c>
      <c r="X79" s="416">
        <v>548844.775</v>
      </c>
      <c r="Y79" s="415" t="s">
        <v>475</v>
      </c>
      <c r="Z79" s="416">
        <v>0</v>
      </c>
      <c r="AA79" s="416">
        <v>0</v>
      </c>
      <c r="AB79" s="416">
        <v>0</v>
      </c>
      <c r="AC79" s="416"/>
      <c r="AD79" s="416">
        <v>0</v>
      </c>
      <c r="AE79" s="416">
        <v>0</v>
      </c>
      <c r="AF79" s="416">
        <v>0</v>
      </c>
      <c r="AG79" s="416"/>
      <c r="AH79" s="416">
        <v>429277.646</v>
      </c>
      <c r="AI79" s="416">
        <v>2313.719</v>
      </c>
      <c r="AJ79" s="416">
        <v>431591.366</v>
      </c>
      <c r="AK79" s="415" t="s">
        <v>475</v>
      </c>
      <c r="AL79" s="416">
        <v>625787.183</v>
      </c>
      <c r="AM79" s="416">
        <v>14463.509</v>
      </c>
      <c r="AN79" s="416">
        <v>640250.692</v>
      </c>
      <c r="AO79" s="416"/>
      <c r="AP79" s="416">
        <v>7000876.513</v>
      </c>
      <c r="AQ79" s="416">
        <v>142022.43600000002</v>
      </c>
      <c r="AR79" s="416">
        <v>7142898.95</v>
      </c>
    </row>
    <row r="80" spans="1:44" s="409" customFormat="1" ht="9.95" customHeight="1">
      <c r="A80" s="413" t="s">
        <v>476</v>
      </c>
      <c r="B80" s="411">
        <v>0</v>
      </c>
      <c r="C80" s="411">
        <v>0</v>
      </c>
      <c r="D80" s="411">
        <v>0</v>
      </c>
      <c r="E80" s="411"/>
      <c r="F80" s="411">
        <v>0</v>
      </c>
      <c r="G80" s="411">
        <v>0</v>
      </c>
      <c r="H80" s="411">
        <v>0</v>
      </c>
      <c r="I80" s="411"/>
      <c r="J80" s="411">
        <v>0</v>
      </c>
      <c r="K80" s="411">
        <v>0</v>
      </c>
      <c r="L80" s="411">
        <v>0</v>
      </c>
      <c r="M80" s="413" t="s">
        <v>476</v>
      </c>
      <c r="N80" s="411">
        <v>0</v>
      </c>
      <c r="O80" s="411">
        <v>0</v>
      </c>
      <c r="P80" s="411">
        <v>0</v>
      </c>
      <c r="Q80" s="411"/>
      <c r="R80" s="411">
        <v>0</v>
      </c>
      <c r="S80" s="411">
        <v>0</v>
      </c>
      <c r="T80" s="411">
        <v>0</v>
      </c>
      <c r="U80" s="411"/>
      <c r="V80" s="411">
        <v>0</v>
      </c>
      <c r="W80" s="411">
        <v>0</v>
      </c>
      <c r="X80" s="411">
        <v>0</v>
      </c>
      <c r="Y80" s="413" t="s">
        <v>476</v>
      </c>
      <c r="Z80" s="411">
        <v>0</v>
      </c>
      <c r="AA80" s="411">
        <v>0</v>
      </c>
      <c r="AB80" s="411">
        <v>0</v>
      </c>
      <c r="AC80" s="411"/>
      <c r="AD80" s="411">
        <v>0</v>
      </c>
      <c r="AE80" s="411">
        <v>0</v>
      </c>
      <c r="AF80" s="411">
        <v>0</v>
      </c>
      <c r="AG80" s="411"/>
      <c r="AH80" s="411">
        <v>0</v>
      </c>
      <c r="AI80" s="411">
        <v>0</v>
      </c>
      <c r="AJ80" s="411">
        <v>0</v>
      </c>
      <c r="AK80" s="413" t="s">
        <v>476</v>
      </c>
      <c r="AL80" s="411">
        <v>0</v>
      </c>
      <c r="AM80" s="411">
        <v>0</v>
      </c>
      <c r="AN80" s="411">
        <v>0</v>
      </c>
      <c r="AO80" s="411"/>
      <c r="AP80" s="411">
        <v>0</v>
      </c>
      <c r="AQ80" s="411">
        <v>0</v>
      </c>
      <c r="AR80" s="411">
        <v>0</v>
      </c>
    </row>
    <row r="81" spans="1:44" s="409" customFormat="1" ht="9.95" customHeight="1">
      <c r="A81" s="413" t="s">
        <v>477</v>
      </c>
      <c r="B81" s="411">
        <v>1569945.008</v>
      </c>
      <c r="C81" s="411">
        <v>77039.433</v>
      </c>
      <c r="D81" s="411">
        <v>1646984.441</v>
      </c>
      <c r="E81" s="411"/>
      <c r="F81" s="411">
        <v>1564137.108</v>
      </c>
      <c r="G81" s="411">
        <v>7920.937</v>
      </c>
      <c r="H81" s="411">
        <v>1572058.045</v>
      </c>
      <c r="I81" s="411"/>
      <c r="J81" s="411">
        <v>1054170.765</v>
      </c>
      <c r="K81" s="411">
        <v>8273.655</v>
      </c>
      <c r="L81" s="411">
        <v>1062444.421</v>
      </c>
      <c r="M81" s="413" t="s">
        <v>477</v>
      </c>
      <c r="N81" s="411">
        <v>515689.807</v>
      </c>
      <c r="O81" s="411">
        <v>0</v>
      </c>
      <c r="P81" s="411">
        <v>515689.807</v>
      </c>
      <c r="Q81" s="411"/>
      <c r="R81" s="411">
        <v>226266.678</v>
      </c>
      <c r="S81" s="411">
        <v>991.625</v>
      </c>
      <c r="T81" s="411">
        <v>227258.303</v>
      </c>
      <c r="U81" s="411"/>
      <c r="V81" s="411">
        <v>387466.117</v>
      </c>
      <c r="W81" s="411">
        <v>0</v>
      </c>
      <c r="X81" s="411">
        <v>387466.117</v>
      </c>
      <c r="Y81" s="413" t="s">
        <v>477</v>
      </c>
      <c r="Z81" s="411">
        <v>0</v>
      </c>
      <c r="AA81" s="411">
        <v>0</v>
      </c>
      <c r="AB81" s="411">
        <v>0</v>
      </c>
      <c r="AC81" s="411"/>
      <c r="AD81" s="411">
        <v>0</v>
      </c>
      <c r="AE81" s="411">
        <v>0</v>
      </c>
      <c r="AF81" s="411">
        <v>0</v>
      </c>
      <c r="AG81" s="411"/>
      <c r="AH81" s="411">
        <v>295819.515</v>
      </c>
      <c r="AI81" s="411">
        <v>968.63</v>
      </c>
      <c r="AJ81" s="411">
        <v>296788.146</v>
      </c>
      <c r="AK81" s="413" t="s">
        <v>477</v>
      </c>
      <c r="AL81" s="411">
        <v>550788.582</v>
      </c>
      <c r="AM81" s="411">
        <v>8751.975</v>
      </c>
      <c r="AN81" s="411">
        <v>559540.557</v>
      </c>
      <c r="AO81" s="411"/>
      <c r="AP81" s="411">
        <v>6164283.58</v>
      </c>
      <c r="AQ81" s="411">
        <v>103946.25500000002</v>
      </c>
      <c r="AR81" s="411">
        <v>6268229.836999999</v>
      </c>
    </row>
    <row r="82" spans="1:44" s="409" customFormat="1" ht="9.95" customHeight="1">
      <c r="A82" s="413" t="s">
        <v>478</v>
      </c>
      <c r="B82" s="411">
        <v>92413.023</v>
      </c>
      <c r="C82" s="411">
        <v>21154.694</v>
      </c>
      <c r="D82" s="411">
        <v>113567.717</v>
      </c>
      <c r="E82" s="411"/>
      <c r="F82" s="411">
        <v>90246.047</v>
      </c>
      <c r="G82" s="411">
        <v>241.951</v>
      </c>
      <c r="H82" s="411">
        <v>90487.999</v>
      </c>
      <c r="I82" s="411"/>
      <c r="J82" s="411">
        <v>265293.608</v>
      </c>
      <c r="K82" s="411">
        <v>9170.248</v>
      </c>
      <c r="L82" s="411">
        <v>274463.857</v>
      </c>
      <c r="M82" s="413" t="s">
        <v>478</v>
      </c>
      <c r="N82" s="411">
        <v>0</v>
      </c>
      <c r="O82" s="411">
        <v>0</v>
      </c>
      <c r="P82" s="411">
        <v>0</v>
      </c>
      <c r="Q82" s="411"/>
      <c r="R82" s="411">
        <v>18675.408</v>
      </c>
      <c r="S82" s="411">
        <v>392.759</v>
      </c>
      <c r="T82" s="411">
        <v>19068.167</v>
      </c>
      <c r="U82" s="411"/>
      <c r="V82" s="411">
        <v>161378.657</v>
      </c>
      <c r="W82" s="411">
        <v>0</v>
      </c>
      <c r="X82" s="411">
        <v>161378.657</v>
      </c>
      <c r="Y82" s="413" t="s">
        <v>478</v>
      </c>
      <c r="Z82" s="411">
        <v>0</v>
      </c>
      <c r="AA82" s="411">
        <v>0</v>
      </c>
      <c r="AB82" s="411">
        <v>0</v>
      </c>
      <c r="AC82" s="411"/>
      <c r="AD82" s="411">
        <v>0</v>
      </c>
      <c r="AE82" s="411">
        <v>0</v>
      </c>
      <c r="AF82" s="411">
        <v>0</v>
      </c>
      <c r="AG82" s="411"/>
      <c r="AH82" s="411">
        <v>133458.13</v>
      </c>
      <c r="AI82" s="411">
        <v>1345.088</v>
      </c>
      <c r="AJ82" s="411">
        <v>134803.219</v>
      </c>
      <c r="AK82" s="413" t="s">
        <v>478</v>
      </c>
      <c r="AL82" s="411">
        <v>74998.6</v>
      </c>
      <c r="AM82" s="411">
        <v>5711.534</v>
      </c>
      <c r="AN82" s="411">
        <v>80710.135</v>
      </c>
      <c r="AO82" s="411"/>
      <c r="AP82" s="411">
        <v>836463.473</v>
      </c>
      <c r="AQ82" s="411">
        <v>38016.274000000005</v>
      </c>
      <c r="AR82" s="411">
        <v>874479.7510000002</v>
      </c>
    </row>
    <row r="83" spans="1:44" s="409" customFormat="1" ht="9.95" customHeight="1">
      <c r="A83" s="413" t="s">
        <v>479</v>
      </c>
      <c r="B83" s="411">
        <v>129.453</v>
      </c>
      <c r="C83" s="411">
        <v>59.904</v>
      </c>
      <c r="D83" s="411">
        <v>189.358</v>
      </c>
      <c r="E83" s="411"/>
      <c r="F83" s="411">
        <v>0</v>
      </c>
      <c r="G83" s="411">
        <v>0</v>
      </c>
      <c r="H83" s="411">
        <v>0</v>
      </c>
      <c r="I83" s="411"/>
      <c r="J83" s="411">
        <v>0</v>
      </c>
      <c r="K83" s="411">
        <v>0</v>
      </c>
      <c r="L83" s="411">
        <v>0</v>
      </c>
      <c r="M83" s="413" t="s">
        <v>479</v>
      </c>
      <c r="N83" s="411">
        <v>0</v>
      </c>
      <c r="O83" s="411">
        <v>0</v>
      </c>
      <c r="P83" s="411">
        <v>0</v>
      </c>
      <c r="Q83" s="411"/>
      <c r="R83" s="411">
        <v>0</v>
      </c>
      <c r="S83" s="411">
        <v>0</v>
      </c>
      <c r="T83" s="411">
        <v>0</v>
      </c>
      <c r="U83" s="411"/>
      <c r="V83" s="411">
        <v>0</v>
      </c>
      <c r="W83" s="411">
        <v>0</v>
      </c>
      <c r="X83" s="411">
        <v>0</v>
      </c>
      <c r="Y83" s="413" t="s">
        <v>479</v>
      </c>
      <c r="Z83" s="411">
        <v>0</v>
      </c>
      <c r="AA83" s="411">
        <v>0</v>
      </c>
      <c r="AB83" s="411">
        <v>0</v>
      </c>
      <c r="AC83" s="411"/>
      <c r="AD83" s="411">
        <v>0</v>
      </c>
      <c r="AE83" s="411">
        <v>0</v>
      </c>
      <c r="AF83" s="411">
        <v>0</v>
      </c>
      <c r="AG83" s="411"/>
      <c r="AH83" s="411">
        <v>0</v>
      </c>
      <c r="AI83" s="411">
        <v>0</v>
      </c>
      <c r="AJ83" s="411">
        <v>0</v>
      </c>
      <c r="AK83" s="413" t="s">
        <v>479</v>
      </c>
      <c r="AL83" s="411">
        <v>0</v>
      </c>
      <c r="AM83" s="411">
        <v>0</v>
      </c>
      <c r="AN83" s="411">
        <v>0</v>
      </c>
      <c r="AO83" s="411"/>
      <c r="AP83" s="411">
        <v>129.453</v>
      </c>
      <c r="AQ83" s="411">
        <v>59.904</v>
      </c>
      <c r="AR83" s="411">
        <v>189.358</v>
      </c>
    </row>
    <row r="84" spans="1:44" s="409" customFormat="1" ht="9.95" customHeight="1">
      <c r="A84" s="415" t="s">
        <v>480</v>
      </c>
      <c r="B84" s="416">
        <v>22907.856</v>
      </c>
      <c r="C84" s="416">
        <v>76.784</v>
      </c>
      <c r="D84" s="416">
        <v>22984.641</v>
      </c>
      <c r="E84" s="416"/>
      <c r="F84" s="416">
        <v>217.145</v>
      </c>
      <c r="G84" s="416">
        <v>0.029</v>
      </c>
      <c r="H84" s="416">
        <v>217.174</v>
      </c>
      <c r="I84" s="416"/>
      <c r="J84" s="416">
        <v>37025.464</v>
      </c>
      <c r="K84" s="416">
        <v>208.294</v>
      </c>
      <c r="L84" s="416">
        <v>37233.759</v>
      </c>
      <c r="M84" s="415" t="s">
        <v>480</v>
      </c>
      <c r="N84" s="416">
        <v>0</v>
      </c>
      <c r="O84" s="416">
        <v>0</v>
      </c>
      <c r="P84" s="416">
        <v>0</v>
      </c>
      <c r="Q84" s="416"/>
      <c r="R84" s="416">
        <v>8.703</v>
      </c>
      <c r="S84" s="416">
        <v>0.009</v>
      </c>
      <c r="T84" s="416">
        <v>8.712</v>
      </c>
      <c r="U84" s="416"/>
      <c r="V84" s="416">
        <v>239.474</v>
      </c>
      <c r="W84" s="416">
        <v>0</v>
      </c>
      <c r="X84" s="416">
        <v>239.474</v>
      </c>
      <c r="Y84" s="415" t="s">
        <v>480</v>
      </c>
      <c r="Z84" s="416">
        <v>0</v>
      </c>
      <c r="AA84" s="416">
        <v>0</v>
      </c>
      <c r="AB84" s="416">
        <v>0</v>
      </c>
      <c r="AC84" s="416"/>
      <c r="AD84" s="416">
        <v>0</v>
      </c>
      <c r="AE84" s="416">
        <v>0</v>
      </c>
      <c r="AF84" s="416">
        <v>0</v>
      </c>
      <c r="AG84" s="416"/>
      <c r="AH84" s="416">
        <v>971.283</v>
      </c>
      <c r="AI84" s="416">
        <v>0</v>
      </c>
      <c r="AJ84" s="416">
        <v>971.283</v>
      </c>
      <c r="AK84" s="415" t="s">
        <v>480</v>
      </c>
      <c r="AL84" s="416">
        <v>21216.132</v>
      </c>
      <c r="AM84" s="416">
        <v>115.619</v>
      </c>
      <c r="AN84" s="416">
        <v>21331.751</v>
      </c>
      <c r="AO84" s="416"/>
      <c r="AP84" s="416">
        <v>82586.057</v>
      </c>
      <c r="AQ84" s="416">
        <v>400.735</v>
      </c>
      <c r="AR84" s="416">
        <v>82986.794</v>
      </c>
    </row>
    <row r="85" spans="1:44" s="409" customFormat="1" ht="9.95" customHeight="1">
      <c r="A85" s="415" t="s">
        <v>481</v>
      </c>
      <c r="B85" s="416">
        <v>8119.905</v>
      </c>
      <c r="C85" s="416">
        <v>174.029</v>
      </c>
      <c r="D85" s="416">
        <v>8293.934</v>
      </c>
      <c r="E85" s="416"/>
      <c r="F85" s="416">
        <v>10186.58</v>
      </c>
      <c r="G85" s="416">
        <v>94.146</v>
      </c>
      <c r="H85" s="416">
        <v>10280.726</v>
      </c>
      <c r="I85" s="416"/>
      <c r="J85" s="416">
        <v>460.971</v>
      </c>
      <c r="K85" s="416">
        <v>0.543</v>
      </c>
      <c r="L85" s="416">
        <v>461.514</v>
      </c>
      <c r="M85" s="415" t="s">
        <v>481</v>
      </c>
      <c r="N85" s="416">
        <v>0</v>
      </c>
      <c r="O85" s="416">
        <v>0</v>
      </c>
      <c r="P85" s="416">
        <v>0</v>
      </c>
      <c r="Q85" s="416"/>
      <c r="R85" s="416">
        <v>484.976</v>
      </c>
      <c r="S85" s="416">
        <v>121.8</v>
      </c>
      <c r="T85" s="416">
        <v>606.776</v>
      </c>
      <c r="U85" s="416"/>
      <c r="V85" s="416">
        <v>10730.548</v>
      </c>
      <c r="W85" s="416">
        <v>0</v>
      </c>
      <c r="X85" s="416">
        <v>10730.548</v>
      </c>
      <c r="Y85" s="415" t="s">
        <v>481</v>
      </c>
      <c r="Z85" s="416">
        <v>0</v>
      </c>
      <c r="AA85" s="416">
        <v>0</v>
      </c>
      <c r="AB85" s="416">
        <v>0</v>
      </c>
      <c r="AC85" s="416"/>
      <c r="AD85" s="416">
        <v>0</v>
      </c>
      <c r="AE85" s="416">
        <v>0</v>
      </c>
      <c r="AF85" s="416">
        <v>0</v>
      </c>
      <c r="AG85" s="416"/>
      <c r="AH85" s="416">
        <v>963.135</v>
      </c>
      <c r="AI85" s="416">
        <v>0.292</v>
      </c>
      <c r="AJ85" s="416">
        <v>963.427</v>
      </c>
      <c r="AK85" s="415" t="s">
        <v>481</v>
      </c>
      <c r="AL85" s="416">
        <v>50.104</v>
      </c>
      <c r="AM85" s="416">
        <v>0</v>
      </c>
      <c r="AN85" s="416">
        <v>50.104</v>
      </c>
      <c r="AO85" s="416"/>
      <c r="AP85" s="416">
        <v>30996.219</v>
      </c>
      <c r="AQ85" s="416">
        <v>390.81</v>
      </c>
      <c r="AR85" s="416">
        <v>31387.029</v>
      </c>
    </row>
    <row r="86" spans="1:44" s="409" customFormat="1" ht="9.95" customHeight="1">
      <c r="A86" s="413" t="s">
        <v>482</v>
      </c>
      <c r="B86" s="411">
        <v>8119.905</v>
      </c>
      <c r="C86" s="411">
        <v>174.029</v>
      </c>
      <c r="D86" s="411">
        <v>8293.934</v>
      </c>
      <c r="E86" s="411"/>
      <c r="F86" s="411">
        <v>10186.58</v>
      </c>
      <c r="G86" s="411">
        <v>94.146</v>
      </c>
      <c r="H86" s="411">
        <v>10280.726</v>
      </c>
      <c r="I86" s="411"/>
      <c r="J86" s="411">
        <v>460.971</v>
      </c>
      <c r="K86" s="411">
        <v>0.543</v>
      </c>
      <c r="L86" s="411">
        <v>461.514</v>
      </c>
      <c r="M86" s="413" t="s">
        <v>482</v>
      </c>
      <c r="N86" s="411">
        <v>0</v>
      </c>
      <c r="O86" s="411">
        <v>0</v>
      </c>
      <c r="P86" s="411">
        <v>0</v>
      </c>
      <c r="Q86" s="411"/>
      <c r="R86" s="411">
        <v>484.976</v>
      </c>
      <c r="S86" s="411">
        <v>121.8</v>
      </c>
      <c r="T86" s="411">
        <v>606.776</v>
      </c>
      <c r="U86" s="411"/>
      <c r="V86" s="411">
        <v>10730.548</v>
      </c>
      <c r="W86" s="411">
        <v>0</v>
      </c>
      <c r="X86" s="411">
        <v>10730.548</v>
      </c>
      <c r="Y86" s="413" t="s">
        <v>482</v>
      </c>
      <c r="Z86" s="411">
        <v>0</v>
      </c>
      <c r="AA86" s="411">
        <v>0</v>
      </c>
      <c r="AB86" s="411">
        <v>0</v>
      </c>
      <c r="AC86" s="411"/>
      <c r="AD86" s="411">
        <v>0</v>
      </c>
      <c r="AE86" s="411">
        <v>0</v>
      </c>
      <c r="AF86" s="411">
        <v>0</v>
      </c>
      <c r="AG86" s="411"/>
      <c r="AH86" s="411">
        <v>963.135</v>
      </c>
      <c r="AI86" s="411">
        <v>0.292</v>
      </c>
      <c r="AJ86" s="411">
        <v>963.427</v>
      </c>
      <c r="AK86" s="413" t="s">
        <v>482</v>
      </c>
      <c r="AL86" s="411">
        <v>50.104</v>
      </c>
      <c r="AM86" s="411">
        <v>0</v>
      </c>
      <c r="AN86" s="411">
        <v>50.104</v>
      </c>
      <c r="AO86" s="411"/>
      <c r="AP86" s="411">
        <v>30996.219</v>
      </c>
      <c r="AQ86" s="411">
        <v>390.81</v>
      </c>
      <c r="AR86" s="411">
        <v>31387.029</v>
      </c>
    </row>
    <row r="87" spans="1:44" s="409" customFormat="1" ht="9.95" customHeight="1">
      <c r="A87" s="413" t="s">
        <v>483</v>
      </c>
      <c r="B87" s="411">
        <v>0</v>
      </c>
      <c r="C87" s="411">
        <v>0</v>
      </c>
      <c r="D87" s="411">
        <v>0</v>
      </c>
      <c r="E87" s="411"/>
      <c r="F87" s="411">
        <v>0</v>
      </c>
      <c r="G87" s="411">
        <v>0</v>
      </c>
      <c r="H87" s="411">
        <v>0</v>
      </c>
      <c r="I87" s="411"/>
      <c r="J87" s="411">
        <v>0</v>
      </c>
      <c r="K87" s="411">
        <v>0</v>
      </c>
      <c r="L87" s="411">
        <v>0</v>
      </c>
      <c r="M87" s="413" t="s">
        <v>483</v>
      </c>
      <c r="N87" s="411">
        <v>0</v>
      </c>
      <c r="O87" s="411">
        <v>0</v>
      </c>
      <c r="P87" s="411">
        <v>0</v>
      </c>
      <c r="Q87" s="411"/>
      <c r="R87" s="411">
        <v>0</v>
      </c>
      <c r="S87" s="411">
        <v>0</v>
      </c>
      <c r="T87" s="411">
        <v>0</v>
      </c>
      <c r="U87" s="411"/>
      <c r="V87" s="411">
        <v>0</v>
      </c>
      <c r="W87" s="411">
        <v>0</v>
      </c>
      <c r="X87" s="411">
        <v>0</v>
      </c>
      <c r="Y87" s="413" t="s">
        <v>483</v>
      </c>
      <c r="Z87" s="411">
        <v>0</v>
      </c>
      <c r="AA87" s="411">
        <v>0</v>
      </c>
      <c r="AB87" s="411">
        <v>0</v>
      </c>
      <c r="AC87" s="411"/>
      <c r="AD87" s="411">
        <v>0</v>
      </c>
      <c r="AE87" s="411">
        <v>0</v>
      </c>
      <c r="AF87" s="411">
        <v>0</v>
      </c>
      <c r="AG87" s="411"/>
      <c r="AH87" s="411">
        <v>0</v>
      </c>
      <c r="AI87" s="411">
        <v>0</v>
      </c>
      <c r="AJ87" s="411">
        <v>0</v>
      </c>
      <c r="AK87" s="413" t="s">
        <v>483</v>
      </c>
      <c r="AL87" s="411">
        <v>0</v>
      </c>
      <c r="AM87" s="411">
        <v>0</v>
      </c>
      <c r="AN87" s="411">
        <v>0</v>
      </c>
      <c r="AO87" s="411"/>
      <c r="AP87" s="411">
        <v>0</v>
      </c>
      <c r="AQ87" s="411">
        <v>0</v>
      </c>
      <c r="AR87" s="411">
        <v>0</v>
      </c>
    </row>
    <row r="88" spans="1:44" s="414" customFormat="1" ht="5.1" customHeight="1">
      <c r="A88" s="413"/>
      <c r="B88" s="411"/>
      <c r="C88" s="411"/>
      <c r="D88" s="411"/>
      <c r="E88" s="411"/>
      <c r="F88" s="411"/>
      <c r="G88" s="411"/>
      <c r="H88" s="411"/>
      <c r="I88" s="411"/>
      <c r="J88" s="411">
        <v>0</v>
      </c>
      <c r="K88" s="411">
        <v>0</v>
      </c>
      <c r="L88" s="411">
        <v>0</v>
      </c>
      <c r="M88" s="413"/>
      <c r="N88" s="411"/>
      <c r="O88" s="411"/>
      <c r="P88" s="411"/>
      <c r="Q88" s="411"/>
      <c r="R88" s="411"/>
      <c r="S88" s="411"/>
      <c r="T88" s="411"/>
      <c r="U88" s="411"/>
      <c r="V88" s="411">
        <v>0</v>
      </c>
      <c r="W88" s="411">
        <v>0</v>
      </c>
      <c r="X88" s="411">
        <v>0</v>
      </c>
      <c r="Y88" s="413"/>
      <c r="Z88" s="411"/>
      <c r="AA88" s="411"/>
      <c r="AB88" s="411"/>
      <c r="AC88" s="411"/>
      <c r="AD88" s="411"/>
      <c r="AE88" s="411"/>
      <c r="AF88" s="411"/>
      <c r="AG88" s="411"/>
      <c r="AH88" s="411">
        <v>0</v>
      </c>
      <c r="AI88" s="411">
        <v>0</v>
      </c>
      <c r="AJ88" s="411">
        <v>0</v>
      </c>
      <c r="AK88" s="413"/>
      <c r="AL88" s="411"/>
      <c r="AM88" s="411"/>
      <c r="AN88" s="411"/>
      <c r="AO88" s="411"/>
      <c r="AP88" s="411"/>
      <c r="AQ88" s="411"/>
      <c r="AR88" s="411"/>
    </row>
    <row r="89" spans="1:44" s="409" customFormat="1" ht="9.95" customHeight="1">
      <c r="A89" s="460" t="s">
        <v>484</v>
      </c>
      <c r="B89" s="408">
        <v>30010.984</v>
      </c>
      <c r="C89" s="408">
        <v>0</v>
      </c>
      <c r="D89" s="408">
        <v>30010.984</v>
      </c>
      <c r="E89" s="408"/>
      <c r="F89" s="408">
        <v>0</v>
      </c>
      <c r="G89" s="408">
        <v>5431.5</v>
      </c>
      <c r="H89" s="408">
        <v>5431.5</v>
      </c>
      <c r="I89" s="408"/>
      <c r="J89" s="408">
        <v>31534.333</v>
      </c>
      <c r="K89" s="408">
        <v>0</v>
      </c>
      <c r="L89" s="408">
        <v>31534.333</v>
      </c>
      <c r="M89" s="460" t="s">
        <v>484</v>
      </c>
      <c r="N89" s="408">
        <v>0</v>
      </c>
      <c r="O89" s="408">
        <v>0</v>
      </c>
      <c r="P89" s="408">
        <v>0</v>
      </c>
      <c r="Q89" s="408"/>
      <c r="R89" s="408">
        <v>0</v>
      </c>
      <c r="S89" s="408">
        <v>0</v>
      </c>
      <c r="T89" s="408">
        <v>0</v>
      </c>
      <c r="U89" s="408"/>
      <c r="V89" s="408">
        <v>0</v>
      </c>
      <c r="W89" s="408">
        <v>0</v>
      </c>
      <c r="X89" s="408">
        <v>0</v>
      </c>
      <c r="Y89" s="460" t="s">
        <v>484</v>
      </c>
      <c r="Z89" s="408">
        <v>0</v>
      </c>
      <c r="AA89" s="408">
        <v>0</v>
      </c>
      <c r="AB89" s="408">
        <v>0</v>
      </c>
      <c r="AC89" s="408"/>
      <c r="AD89" s="408">
        <v>0</v>
      </c>
      <c r="AE89" s="408">
        <v>0</v>
      </c>
      <c r="AF89" s="408">
        <v>0</v>
      </c>
      <c r="AG89" s="408"/>
      <c r="AH89" s="408">
        <v>406.208</v>
      </c>
      <c r="AI89" s="408">
        <v>0</v>
      </c>
      <c r="AJ89" s="408">
        <v>406.208</v>
      </c>
      <c r="AK89" s="460" t="s">
        <v>484</v>
      </c>
      <c r="AL89" s="408">
        <v>5269.805</v>
      </c>
      <c r="AM89" s="408">
        <v>0</v>
      </c>
      <c r="AN89" s="408">
        <v>5269.805</v>
      </c>
      <c r="AO89" s="408"/>
      <c r="AP89" s="408">
        <v>67221.32999999999</v>
      </c>
      <c r="AQ89" s="408">
        <v>5431.5</v>
      </c>
      <c r="AR89" s="408">
        <v>72652.82999999999</v>
      </c>
    </row>
    <row r="90" spans="1:44" s="409" customFormat="1" ht="9.95" customHeight="1">
      <c r="A90" s="413" t="s">
        <v>485</v>
      </c>
      <c r="B90" s="411">
        <v>0</v>
      </c>
      <c r="C90" s="411">
        <v>0</v>
      </c>
      <c r="D90" s="411">
        <v>0</v>
      </c>
      <c r="E90" s="411"/>
      <c r="F90" s="411">
        <v>0</v>
      </c>
      <c r="G90" s="411">
        <v>0</v>
      </c>
      <c r="H90" s="411">
        <v>0</v>
      </c>
      <c r="I90" s="411"/>
      <c r="J90" s="411">
        <v>0</v>
      </c>
      <c r="K90" s="411">
        <v>0</v>
      </c>
      <c r="L90" s="411">
        <v>0</v>
      </c>
      <c r="M90" s="413" t="s">
        <v>485</v>
      </c>
      <c r="N90" s="411">
        <v>0</v>
      </c>
      <c r="O90" s="411">
        <v>0</v>
      </c>
      <c r="P90" s="411">
        <v>0</v>
      </c>
      <c r="Q90" s="411"/>
      <c r="R90" s="411">
        <v>0</v>
      </c>
      <c r="S90" s="411">
        <v>0</v>
      </c>
      <c r="T90" s="411">
        <v>0</v>
      </c>
      <c r="U90" s="411"/>
      <c r="V90" s="411">
        <v>0</v>
      </c>
      <c r="W90" s="411">
        <v>0</v>
      </c>
      <c r="X90" s="411">
        <v>0</v>
      </c>
      <c r="Y90" s="413" t="s">
        <v>485</v>
      </c>
      <c r="Z90" s="411">
        <v>0</v>
      </c>
      <c r="AA90" s="411">
        <v>0</v>
      </c>
      <c r="AB90" s="411">
        <v>0</v>
      </c>
      <c r="AC90" s="411"/>
      <c r="AD90" s="411">
        <v>0</v>
      </c>
      <c r="AE90" s="411">
        <v>0</v>
      </c>
      <c r="AF90" s="411">
        <v>0</v>
      </c>
      <c r="AG90" s="411"/>
      <c r="AH90" s="411">
        <v>0</v>
      </c>
      <c r="AI90" s="411">
        <v>0</v>
      </c>
      <c r="AJ90" s="411">
        <v>0</v>
      </c>
      <c r="AK90" s="413" t="s">
        <v>485</v>
      </c>
      <c r="AL90" s="411">
        <v>0</v>
      </c>
      <c r="AM90" s="411">
        <v>0</v>
      </c>
      <c r="AN90" s="411">
        <v>0</v>
      </c>
      <c r="AO90" s="411"/>
      <c r="AP90" s="411">
        <v>0</v>
      </c>
      <c r="AQ90" s="411">
        <v>0</v>
      </c>
      <c r="AR90" s="411">
        <v>0</v>
      </c>
    </row>
    <row r="91" spans="1:44" s="409" customFormat="1" ht="9.95" customHeight="1">
      <c r="A91" s="413" t="s">
        <v>486</v>
      </c>
      <c r="B91" s="411">
        <v>0</v>
      </c>
      <c r="C91" s="411">
        <v>0</v>
      </c>
      <c r="D91" s="411">
        <v>0</v>
      </c>
      <c r="E91" s="411"/>
      <c r="F91" s="411">
        <v>0</v>
      </c>
      <c r="G91" s="411">
        <v>0</v>
      </c>
      <c r="H91" s="411">
        <v>0</v>
      </c>
      <c r="I91" s="411"/>
      <c r="J91" s="411">
        <v>6.086</v>
      </c>
      <c r="K91" s="411">
        <v>0</v>
      </c>
      <c r="L91" s="411">
        <v>6.086</v>
      </c>
      <c r="M91" s="413" t="s">
        <v>486</v>
      </c>
      <c r="N91" s="411">
        <v>0</v>
      </c>
      <c r="O91" s="411">
        <v>0</v>
      </c>
      <c r="P91" s="411">
        <v>0</v>
      </c>
      <c r="Q91" s="411"/>
      <c r="R91" s="411">
        <v>0</v>
      </c>
      <c r="S91" s="411">
        <v>0</v>
      </c>
      <c r="T91" s="411">
        <v>0</v>
      </c>
      <c r="U91" s="411"/>
      <c r="V91" s="411">
        <v>0</v>
      </c>
      <c r="W91" s="411">
        <v>0</v>
      </c>
      <c r="X91" s="411">
        <v>0</v>
      </c>
      <c r="Y91" s="413" t="s">
        <v>486</v>
      </c>
      <c r="Z91" s="411">
        <v>0</v>
      </c>
      <c r="AA91" s="411">
        <v>0</v>
      </c>
      <c r="AB91" s="411">
        <v>0</v>
      </c>
      <c r="AC91" s="411"/>
      <c r="AD91" s="411">
        <v>0</v>
      </c>
      <c r="AE91" s="411">
        <v>0</v>
      </c>
      <c r="AF91" s="411">
        <v>0</v>
      </c>
      <c r="AG91" s="411"/>
      <c r="AH91" s="411">
        <v>0</v>
      </c>
      <c r="AI91" s="411">
        <v>0</v>
      </c>
      <c r="AJ91" s="411">
        <v>0</v>
      </c>
      <c r="AK91" s="413" t="s">
        <v>486</v>
      </c>
      <c r="AL91" s="411">
        <v>0</v>
      </c>
      <c r="AM91" s="411">
        <v>0</v>
      </c>
      <c r="AN91" s="411">
        <v>0</v>
      </c>
      <c r="AO91" s="411"/>
      <c r="AP91" s="411">
        <v>6.086</v>
      </c>
      <c r="AQ91" s="411">
        <v>0</v>
      </c>
      <c r="AR91" s="411">
        <v>6.086</v>
      </c>
    </row>
    <row r="92" spans="1:44" s="409" customFormat="1" ht="9.95" customHeight="1">
      <c r="A92" s="413" t="s">
        <v>487</v>
      </c>
      <c r="B92" s="411">
        <v>30010.984</v>
      </c>
      <c r="C92" s="411">
        <v>0</v>
      </c>
      <c r="D92" s="411">
        <v>30010.984</v>
      </c>
      <c r="E92" s="411"/>
      <c r="F92" s="411">
        <v>0</v>
      </c>
      <c r="G92" s="411">
        <v>5431.5</v>
      </c>
      <c r="H92" s="411">
        <v>5431.5</v>
      </c>
      <c r="I92" s="411"/>
      <c r="J92" s="411">
        <v>31528.247</v>
      </c>
      <c r="K92" s="411">
        <v>0</v>
      </c>
      <c r="L92" s="411">
        <v>31528.247</v>
      </c>
      <c r="M92" s="413" t="s">
        <v>487</v>
      </c>
      <c r="N92" s="411">
        <v>0</v>
      </c>
      <c r="O92" s="411">
        <v>0</v>
      </c>
      <c r="P92" s="411">
        <v>0</v>
      </c>
      <c r="Q92" s="411"/>
      <c r="R92" s="411">
        <v>0</v>
      </c>
      <c r="S92" s="411">
        <v>0</v>
      </c>
      <c r="T92" s="411">
        <v>0</v>
      </c>
      <c r="U92" s="411"/>
      <c r="V92" s="411">
        <v>0</v>
      </c>
      <c r="W92" s="411">
        <v>0</v>
      </c>
      <c r="X92" s="411">
        <v>0</v>
      </c>
      <c r="Y92" s="413" t="s">
        <v>487</v>
      </c>
      <c r="Z92" s="411">
        <v>0</v>
      </c>
      <c r="AA92" s="411">
        <v>0</v>
      </c>
      <c r="AB92" s="411">
        <v>0</v>
      </c>
      <c r="AC92" s="411"/>
      <c r="AD92" s="411">
        <v>0</v>
      </c>
      <c r="AE92" s="411">
        <v>0</v>
      </c>
      <c r="AF92" s="411">
        <v>0</v>
      </c>
      <c r="AG92" s="411"/>
      <c r="AH92" s="411">
        <v>406.208</v>
      </c>
      <c r="AI92" s="411">
        <v>0</v>
      </c>
      <c r="AJ92" s="411">
        <v>406.208</v>
      </c>
      <c r="AK92" s="413" t="s">
        <v>487</v>
      </c>
      <c r="AL92" s="411">
        <v>5269.805</v>
      </c>
      <c r="AM92" s="411">
        <v>0</v>
      </c>
      <c r="AN92" s="411">
        <v>5269.805</v>
      </c>
      <c r="AO92" s="411"/>
      <c r="AP92" s="411">
        <v>67215.244</v>
      </c>
      <c r="AQ92" s="411">
        <v>5431.5</v>
      </c>
      <c r="AR92" s="411">
        <v>72646.744</v>
      </c>
    </row>
    <row r="93" spans="1:44" s="414" customFormat="1" ht="5.1" customHeight="1">
      <c r="A93" s="413"/>
      <c r="B93" s="411"/>
      <c r="C93" s="411"/>
      <c r="D93" s="411"/>
      <c r="E93" s="411"/>
      <c r="F93" s="411"/>
      <c r="G93" s="411"/>
      <c r="H93" s="411"/>
      <c r="I93" s="411"/>
      <c r="J93" s="411">
        <v>0</v>
      </c>
      <c r="K93" s="411">
        <v>0</v>
      </c>
      <c r="L93" s="411">
        <v>0</v>
      </c>
      <c r="M93" s="413"/>
      <c r="N93" s="411"/>
      <c r="O93" s="411"/>
      <c r="P93" s="411"/>
      <c r="Q93" s="411"/>
      <c r="R93" s="411"/>
      <c r="S93" s="411"/>
      <c r="T93" s="411"/>
      <c r="U93" s="411"/>
      <c r="V93" s="411">
        <v>0</v>
      </c>
      <c r="W93" s="411">
        <v>0</v>
      </c>
      <c r="X93" s="411">
        <v>0</v>
      </c>
      <c r="Y93" s="413"/>
      <c r="Z93" s="411"/>
      <c r="AA93" s="411"/>
      <c r="AB93" s="411"/>
      <c r="AC93" s="411"/>
      <c r="AD93" s="411"/>
      <c r="AE93" s="411"/>
      <c r="AF93" s="411"/>
      <c r="AG93" s="411"/>
      <c r="AH93" s="411">
        <v>0</v>
      </c>
      <c r="AI93" s="411">
        <v>0</v>
      </c>
      <c r="AJ93" s="411">
        <v>0</v>
      </c>
      <c r="AK93" s="413"/>
      <c r="AL93" s="411"/>
      <c r="AM93" s="411"/>
      <c r="AN93" s="411"/>
      <c r="AO93" s="411"/>
      <c r="AP93" s="411"/>
      <c r="AQ93" s="411"/>
      <c r="AR93" s="411"/>
    </row>
    <row r="94" spans="1:44" s="409" customFormat="1" ht="9.95" customHeight="1">
      <c r="A94" s="415" t="s">
        <v>434</v>
      </c>
      <c r="B94" s="416">
        <v>0</v>
      </c>
      <c r="C94" s="416">
        <v>0</v>
      </c>
      <c r="D94" s="416">
        <v>0</v>
      </c>
      <c r="E94" s="416"/>
      <c r="F94" s="416">
        <v>0</v>
      </c>
      <c r="G94" s="416">
        <v>0</v>
      </c>
      <c r="H94" s="416">
        <v>0</v>
      </c>
      <c r="I94" s="416"/>
      <c r="J94" s="416">
        <v>0</v>
      </c>
      <c r="K94" s="416">
        <v>0</v>
      </c>
      <c r="L94" s="416">
        <v>0</v>
      </c>
      <c r="M94" s="415" t="s">
        <v>434</v>
      </c>
      <c r="N94" s="416">
        <v>0</v>
      </c>
      <c r="O94" s="416">
        <v>0</v>
      </c>
      <c r="P94" s="416">
        <v>0</v>
      </c>
      <c r="Q94" s="416"/>
      <c r="R94" s="416">
        <v>0</v>
      </c>
      <c r="S94" s="416">
        <v>0</v>
      </c>
      <c r="T94" s="416">
        <v>0</v>
      </c>
      <c r="U94" s="416"/>
      <c r="V94" s="416">
        <v>0</v>
      </c>
      <c r="W94" s="416">
        <v>0</v>
      </c>
      <c r="X94" s="416">
        <v>0</v>
      </c>
      <c r="Y94" s="415" t="s">
        <v>434</v>
      </c>
      <c r="Z94" s="416">
        <v>0</v>
      </c>
      <c r="AA94" s="416">
        <v>0</v>
      </c>
      <c r="AB94" s="416">
        <v>0</v>
      </c>
      <c r="AC94" s="416"/>
      <c r="AD94" s="416">
        <v>0</v>
      </c>
      <c r="AE94" s="416">
        <v>0</v>
      </c>
      <c r="AF94" s="416">
        <v>0</v>
      </c>
      <c r="AG94" s="416"/>
      <c r="AH94" s="416">
        <v>0</v>
      </c>
      <c r="AI94" s="416">
        <v>0</v>
      </c>
      <c r="AJ94" s="416">
        <v>0</v>
      </c>
      <c r="AK94" s="415" t="s">
        <v>434</v>
      </c>
      <c r="AL94" s="416">
        <v>0</v>
      </c>
      <c r="AM94" s="416">
        <v>0</v>
      </c>
      <c r="AN94" s="416">
        <v>0</v>
      </c>
      <c r="AO94" s="416"/>
      <c r="AP94" s="416">
        <v>0</v>
      </c>
      <c r="AQ94" s="416">
        <v>0</v>
      </c>
      <c r="AR94" s="416">
        <v>0</v>
      </c>
    </row>
    <row r="95" spans="1:44" s="414" customFormat="1" ht="5.1" customHeight="1">
      <c r="A95" s="415"/>
      <c r="B95" s="416"/>
      <c r="C95" s="416"/>
      <c r="D95" s="416"/>
      <c r="E95" s="416"/>
      <c r="F95" s="416"/>
      <c r="G95" s="416"/>
      <c r="H95" s="416"/>
      <c r="I95" s="416"/>
      <c r="J95" s="416">
        <v>0</v>
      </c>
      <c r="K95" s="416">
        <v>0</v>
      </c>
      <c r="L95" s="416">
        <v>0</v>
      </c>
      <c r="M95" s="415"/>
      <c r="N95" s="416"/>
      <c r="O95" s="416"/>
      <c r="P95" s="416"/>
      <c r="Q95" s="416"/>
      <c r="R95" s="416"/>
      <c r="S95" s="416"/>
      <c r="T95" s="416"/>
      <c r="U95" s="416"/>
      <c r="V95" s="416">
        <v>0</v>
      </c>
      <c r="W95" s="416">
        <v>0</v>
      </c>
      <c r="X95" s="416">
        <v>0</v>
      </c>
      <c r="Y95" s="415"/>
      <c r="Z95" s="416"/>
      <c r="AA95" s="416"/>
      <c r="AB95" s="416"/>
      <c r="AC95" s="416"/>
      <c r="AD95" s="416"/>
      <c r="AE95" s="416"/>
      <c r="AF95" s="416"/>
      <c r="AG95" s="416"/>
      <c r="AH95" s="416">
        <v>0</v>
      </c>
      <c r="AI95" s="416">
        <v>0</v>
      </c>
      <c r="AJ95" s="416">
        <v>0</v>
      </c>
      <c r="AK95" s="415"/>
      <c r="AL95" s="416"/>
      <c r="AM95" s="416"/>
      <c r="AN95" s="416"/>
      <c r="AO95" s="416"/>
      <c r="AP95" s="416"/>
      <c r="AQ95" s="416"/>
      <c r="AR95" s="416"/>
    </row>
    <row r="96" spans="1:44" s="409" customFormat="1" ht="9.95" customHeight="1">
      <c r="A96" s="407" t="s">
        <v>488</v>
      </c>
      <c r="B96" s="408">
        <v>395677.664</v>
      </c>
      <c r="C96" s="408">
        <v>605.469</v>
      </c>
      <c r="D96" s="408">
        <v>396283.133</v>
      </c>
      <c r="E96" s="408"/>
      <c r="F96" s="408">
        <v>645155.386</v>
      </c>
      <c r="G96" s="408">
        <v>1.511</v>
      </c>
      <c r="H96" s="408">
        <v>645156.898</v>
      </c>
      <c r="I96" s="408"/>
      <c r="J96" s="408">
        <v>342962.89</v>
      </c>
      <c r="K96" s="408">
        <v>48208.676</v>
      </c>
      <c r="L96" s="408">
        <v>391171.567</v>
      </c>
      <c r="M96" s="407" t="s">
        <v>488</v>
      </c>
      <c r="N96" s="408">
        <v>166039.16</v>
      </c>
      <c r="O96" s="408">
        <v>99.402</v>
      </c>
      <c r="P96" s="408">
        <v>166138.563</v>
      </c>
      <c r="Q96" s="408"/>
      <c r="R96" s="408">
        <v>22327.625</v>
      </c>
      <c r="S96" s="408">
        <v>0</v>
      </c>
      <c r="T96" s="408">
        <v>22327.625</v>
      </c>
      <c r="U96" s="408"/>
      <c r="V96" s="408">
        <v>41000</v>
      </c>
      <c r="W96" s="408">
        <v>0</v>
      </c>
      <c r="X96" s="408">
        <v>41000</v>
      </c>
      <c r="Y96" s="407" t="s">
        <v>488</v>
      </c>
      <c r="Z96" s="408">
        <v>0</v>
      </c>
      <c r="AA96" s="408">
        <v>0</v>
      </c>
      <c r="AB96" s="408">
        <v>0</v>
      </c>
      <c r="AC96" s="408"/>
      <c r="AD96" s="408">
        <v>291393.551</v>
      </c>
      <c r="AE96" s="408">
        <v>384412.493</v>
      </c>
      <c r="AF96" s="408">
        <v>675806.044</v>
      </c>
      <c r="AG96" s="408"/>
      <c r="AH96" s="408">
        <v>32840.58</v>
      </c>
      <c r="AI96" s="408">
        <v>5303.549</v>
      </c>
      <c r="AJ96" s="408">
        <v>38144.129</v>
      </c>
      <c r="AK96" s="407" t="s">
        <v>488</v>
      </c>
      <c r="AL96" s="408">
        <v>131339.01</v>
      </c>
      <c r="AM96" s="408">
        <v>28968</v>
      </c>
      <c r="AN96" s="408">
        <v>160307.01</v>
      </c>
      <c r="AO96" s="408"/>
      <c r="AP96" s="408">
        <v>2068735.866</v>
      </c>
      <c r="AQ96" s="408">
        <v>467599.10000000003</v>
      </c>
      <c r="AR96" s="408">
        <v>2536334.9690000005</v>
      </c>
    </row>
    <row r="97" spans="1:44" s="409" customFormat="1" ht="9.95" customHeight="1">
      <c r="A97" s="413" t="s">
        <v>489</v>
      </c>
      <c r="B97" s="411">
        <v>395677.664</v>
      </c>
      <c r="C97" s="411">
        <v>605.469</v>
      </c>
      <c r="D97" s="411">
        <v>396283.133</v>
      </c>
      <c r="E97" s="411"/>
      <c r="F97" s="411">
        <v>645155.386</v>
      </c>
      <c r="G97" s="411">
        <v>1.511</v>
      </c>
      <c r="H97" s="411">
        <v>645156.898</v>
      </c>
      <c r="I97" s="411"/>
      <c r="J97" s="411">
        <v>342962.89</v>
      </c>
      <c r="K97" s="411">
        <v>1153.31</v>
      </c>
      <c r="L97" s="411">
        <v>344116.201</v>
      </c>
      <c r="M97" s="413" t="s">
        <v>489</v>
      </c>
      <c r="N97" s="411">
        <v>166039.16</v>
      </c>
      <c r="O97" s="411">
        <v>99.402</v>
      </c>
      <c r="P97" s="411">
        <v>166138.563</v>
      </c>
      <c r="Q97" s="411"/>
      <c r="R97" s="411">
        <v>22327.625</v>
      </c>
      <c r="S97" s="411">
        <v>0</v>
      </c>
      <c r="T97" s="411">
        <v>22327.625</v>
      </c>
      <c r="U97" s="411"/>
      <c r="V97" s="411">
        <v>41000</v>
      </c>
      <c r="W97" s="411">
        <v>0</v>
      </c>
      <c r="X97" s="411">
        <v>41000</v>
      </c>
      <c r="Y97" s="413" t="s">
        <v>489</v>
      </c>
      <c r="Z97" s="411">
        <v>0</v>
      </c>
      <c r="AA97" s="411">
        <v>0</v>
      </c>
      <c r="AB97" s="411">
        <v>0</v>
      </c>
      <c r="AC97" s="411"/>
      <c r="AD97" s="411">
        <v>80215.67</v>
      </c>
      <c r="AE97" s="411">
        <v>43640.292</v>
      </c>
      <c r="AF97" s="411">
        <v>123855.962</v>
      </c>
      <c r="AG97" s="411"/>
      <c r="AH97" s="411">
        <v>25117.48</v>
      </c>
      <c r="AI97" s="411">
        <v>5303.549</v>
      </c>
      <c r="AJ97" s="411">
        <v>30421.029</v>
      </c>
      <c r="AK97" s="413" t="s">
        <v>489</v>
      </c>
      <c r="AL97" s="411">
        <v>131339.01</v>
      </c>
      <c r="AM97" s="411">
        <v>0</v>
      </c>
      <c r="AN97" s="411">
        <v>131339.01</v>
      </c>
      <c r="AO97" s="411"/>
      <c r="AP97" s="411">
        <v>1849834.8849999998</v>
      </c>
      <c r="AQ97" s="411">
        <v>50803.533</v>
      </c>
      <c r="AR97" s="411">
        <v>1900638.421</v>
      </c>
    </row>
    <row r="98" spans="1:44" s="409" customFormat="1" ht="9.95" customHeight="1">
      <c r="A98" s="413" t="s">
        <v>490</v>
      </c>
      <c r="B98" s="411">
        <v>0</v>
      </c>
      <c r="C98" s="411">
        <v>0</v>
      </c>
      <c r="D98" s="411">
        <v>0</v>
      </c>
      <c r="E98" s="411"/>
      <c r="F98" s="411">
        <v>0</v>
      </c>
      <c r="G98" s="411">
        <v>0</v>
      </c>
      <c r="H98" s="411">
        <v>0</v>
      </c>
      <c r="I98" s="411"/>
      <c r="J98" s="411">
        <v>0</v>
      </c>
      <c r="K98" s="411">
        <v>47055.366</v>
      </c>
      <c r="L98" s="411">
        <v>47055.366</v>
      </c>
      <c r="M98" s="413" t="s">
        <v>490</v>
      </c>
      <c r="N98" s="411">
        <v>0</v>
      </c>
      <c r="O98" s="411">
        <v>0</v>
      </c>
      <c r="P98" s="411">
        <v>0</v>
      </c>
      <c r="Q98" s="411"/>
      <c r="R98" s="411">
        <v>0</v>
      </c>
      <c r="S98" s="411">
        <v>0</v>
      </c>
      <c r="T98" s="411">
        <v>0</v>
      </c>
      <c r="U98" s="411"/>
      <c r="V98" s="411">
        <v>0</v>
      </c>
      <c r="W98" s="411">
        <v>0</v>
      </c>
      <c r="X98" s="411">
        <v>0</v>
      </c>
      <c r="Y98" s="413" t="s">
        <v>490</v>
      </c>
      <c r="Z98" s="411">
        <v>0</v>
      </c>
      <c r="AA98" s="411">
        <v>0</v>
      </c>
      <c r="AB98" s="411">
        <v>0</v>
      </c>
      <c r="AC98" s="411"/>
      <c r="AD98" s="411">
        <v>211177.881</v>
      </c>
      <c r="AE98" s="411">
        <v>340772.201</v>
      </c>
      <c r="AF98" s="411">
        <v>551950.082</v>
      </c>
      <c r="AG98" s="411"/>
      <c r="AH98" s="411">
        <v>7723.1</v>
      </c>
      <c r="AI98" s="411">
        <v>0</v>
      </c>
      <c r="AJ98" s="411">
        <v>7723.1</v>
      </c>
      <c r="AK98" s="413" t="s">
        <v>490</v>
      </c>
      <c r="AL98" s="411">
        <v>0</v>
      </c>
      <c r="AM98" s="411">
        <v>28968</v>
      </c>
      <c r="AN98" s="411">
        <v>28968</v>
      </c>
      <c r="AO98" s="411"/>
      <c r="AP98" s="411">
        <v>218900.981</v>
      </c>
      <c r="AQ98" s="411">
        <v>416795.567</v>
      </c>
      <c r="AR98" s="411">
        <v>635696.5480000001</v>
      </c>
    </row>
    <row r="99" spans="1:44" s="414" customFormat="1" ht="5.1" customHeight="1">
      <c r="A99" s="413"/>
      <c r="B99" s="411"/>
      <c r="C99" s="411"/>
      <c r="D99" s="411"/>
      <c r="E99" s="411"/>
      <c r="F99" s="411"/>
      <c r="G99" s="411"/>
      <c r="H99" s="411"/>
      <c r="I99" s="411"/>
      <c r="J99" s="411">
        <v>0</v>
      </c>
      <c r="K99" s="411">
        <v>0</v>
      </c>
      <c r="L99" s="411">
        <v>0</v>
      </c>
      <c r="M99" s="413"/>
      <c r="N99" s="411"/>
      <c r="O99" s="411"/>
      <c r="P99" s="411"/>
      <c r="Q99" s="411"/>
      <c r="R99" s="411"/>
      <c r="S99" s="411"/>
      <c r="T99" s="411"/>
      <c r="U99" s="411"/>
      <c r="V99" s="411">
        <v>0</v>
      </c>
      <c r="W99" s="411">
        <v>0</v>
      </c>
      <c r="X99" s="411">
        <v>0</v>
      </c>
      <c r="Y99" s="413"/>
      <c r="Z99" s="411"/>
      <c r="AA99" s="411"/>
      <c r="AB99" s="411"/>
      <c r="AC99" s="411"/>
      <c r="AD99" s="411"/>
      <c r="AE99" s="411"/>
      <c r="AF99" s="411"/>
      <c r="AG99" s="411"/>
      <c r="AH99" s="411">
        <v>0</v>
      </c>
      <c r="AI99" s="411">
        <v>0</v>
      </c>
      <c r="AJ99" s="411">
        <v>0</v>
      </c>
      <c r="AK99" s="413"/>
      <c r="AL99" s="411"/>
      <c r="AM99" s="411"/>
      <c r="AN99" s="411"/>
      <c r="AO99" s="411"/>
      <c r="AP99" s="411"/>
      <c r="AQ99" s="411"/>
      <c r="AR99" s="411"/>
    </row>
    <row r="100" spans="1:44" s="409" customFormat="1" ht="9.95" customHeight="1">
      <c r="A100" s="407" t="s">
        <v>491</v>
      </c>
      <c r="B100" s="408">
        <v>0</v>
      </c>
      <c r="C100" s="408">
        <v>0</v>
      </c>
      <c r="D100" s="408">
        <v>0</v>
      </c>
      <c r="E100" s="408"/>
      <c r="F100" s="408">
        <v>245491.221</v>
      </c>
      <c r="G100" s="408">
        <v>0</v>
      </c>
      <c r="H100" s="408">
        <v>245491.221</v>
      </c>
      <c r="I100" s="408"/>
      <c r="J100" s="408">
        <v>30157.745</v>
      </c>
      <c r="K100" s="408">
        <v>0</v>
      </c>
      <c r="L100" s="408">
        <v>30157.745</v>
      </c>
      <c r="M100" s="407" t="s">
        <v>491</v>
      </c>
      <c r="N100" s="408">
        <v>109469.626</v>
      </c>
      <c r="O100" s="408">
        <v>0</v>
      </c>
      <c r="P100" s="408">
        <v>109469.626</v>
      </c>
      <c r="Q100" s="408"/>
      <c r="R100" s="408">
        <v>0</v>
      </c>
      <c r="S100" s="408">
        <v>0</v>
      </c>
      <c r="T100" s="408">
        <v>0</v>
      </c>
      <c r="U100" s="408"/>
      <c r="V100" s="408">
        <v>574761.628</v>
      </c>
      <c r="W100" s="408">
        <v>0</v>
      </c>
      <c r="X100" s="408">
        <v>574761.628</v>
      </c>
      <c r="Y100" s="407" t="s">
        <v>491</v>
      </c>
      <c r="Z100" s="408">
        <v>0</v>
      </c>
      <c r="AA100" s="408">
        <v>0</v>
      </c>
      <c r="AB100" s="408">
        <v>0</v>
      </c>
      <c r="AC100" s="408"/>
      <c r="AD100" s="408">
        <v>0</v>
      </c>
      <c r="AE100" s="408">
        <v>0</v>
      </c>
      <c r="AF100" s="408">
        <v>0</v>
      </c>
      <c r="AG100" s="408"/>
      <c r="AH100" s="408">
        <v>0</v>
      </c>
      <c r="AI100" s="408">
        <v>0</v>
      </c>
      <c r="AJ100" s="408">
        <v>0</v>
      </c>
      <c r="AK100" s="407" t="s">
        <v>491</v>
      </c>
      <c r="AL100" s="408">
        <v>0</v>
      </c>
      <c r="AM100" s="408">
        <v>0</v>
      </c>
      <c r="AN100" s="408">
        <v>0</v>
      </c>
      <c r="AO100" s="408"/>
      <c r="AP100" s="408">
        <v>959880.22</v>
      </c>
      <c r="AQ100" s="408">
        <v>0</v>
      </c>
      <c r="AR100" s="408">
        <v>959880.22</v>
      </c>
    </row>
    <row r="101" spans="1:44" s="409" customFormat="1" ht="9.95" customHeight="1">
      <c r="A101" s="413" t="s">
        <v>492</v>
      </c>
      <c r="B101" s="411">
        <v>0</v>
      </c>
      <c r="C101" s="411">
        <v>0</v>
      </c>
      <c r="D101" s="411">
        <v>0</v>
      </c>
      <c r="E101" s="411"/>
      <c r="F101" s="411">
        <v>0</v>
      </c>
      <c r="G101" s="411">
        <v>0</v>
      </c>
      <c r="H101" s="411">
        <v>0</v>
      </c>
      <c r="I101" s="411"/>
      <c r="J101" s="411">
        <v>0</v>
      </c>
      <c r="K101" s="411">
        <v>0</v>
      </c>
      <c r="L101" s="411">
        <v>0</v>
      </c>
      <c r="M101" s="413" t="s">
        <v>492</v>
      </c>
      <c r="N101" s="411">
        <v>0</v>
      </c>
      <c r="O101" s="411">
        <v>0</v>
      </c>
      <c r="P101" s="411">
        <v>0</v>
      </c>
      <c r="Q101" s="411"/>
      <c r="R101" s="411">
        <v>0</v>
      </c>
      <c r="S101" s="411">
        <v>0</v>
      </c>
      <c r="T101" s="411">
        <v>0</v>
      </c>
      <c r="U101" s="411"/>
      <c r="V101" s="411">
        <v>0</v>
      </c>
      <c r="W101" s="411">
        <v>0</v>
      </c>
      <c r="X101" s="411">
        <v>0</v>
      </c>
      <c r="Y101" s="413" t="s">
        <v>492</v>
      </c>
      <c r="Z101" s="411">
        <v>0</v>
      </c>
      <c r="AA101" s="411">
        <v>0</v>
      </c>
      <c r="AB101" s="411">
        <v>0</v>
      </c>
      <c r="AC101" s="411"/>
      <c r="AD101" s="411">
        <v>0</v>
      </c>
      <c r="AE101" s="411">
        <v>0</v>
      </c>
      <c r="AF101" s="411">
        <v>0</v>
      </c>
      <c r="AG101" s="411"/>
      <c r="AH101" s="411">
        <v>0</v>
      </c>
      <c r="AI101" s="411">
        <v>0</v>
      </c>
      <c r="AJ101" s="411">
        <v>0</v>
      </c>
      <c r="AK101" s="413" t="s">
        <v>492</v>
      </c>
      <c r="AL101" s="411">
        <v>0</v>
      </c>
      <c r="AM101" s="411">
        <v>0</v>
      </c>
      <c r="AN101" s="411">
        <v>0</v>
      </c>
      <c r="AO101" s="411"/>
      <c r="AP101" s="411">
        <v>0</v>
      </c>
      <c r="AQ101" s="411">
        <v>0</v>
      </c>
      <c r="AR101" s="411">
        <v>0</v>
      </c>
    </row>
    <row r="102" spans="1:44" s="409" customFormat="1" ht="9.95" customHeight="1">
      <c r="A102" s="413" t="s">
        <v>493</v>
      </c>
      <c r="B102" s="411">
        <v>0</v>
      </c>
      <c r="C102" s="411">
        <v>0</v>
      </c>
      <c r="D102" s="411">
        <v>0</v>
      </c>
      <c r="E102" s="411"/>
      <c r="F102" s="411">
        <v>0</v>
      </c>
      <c r="G102" s="411">
        <v>0</v>
      </c>
      <c r="H102" s="411">
        <v>0</v>
      </c>
      <c r="I102" s="411"/>
      <c r="J102" s="411">
        <v>0</v>
      </c>
      <c r="K102" s="411">
        <v>0</v>
      </c>
      <c r="L102" s="411">
        <v>0</v>
      </c>
      <c r="M102" s="413" t="s">
        <v>493</v>
      </c>
      <c r="N102" s="411">
        <v>0</v>
      </c>
      <c r="O102" s="411">
        <v>0</v>
      </c>
      <c r="P102" s="411">
        <v>0</v>
      </c>
      <c r="Q102" s="411"/>
      <c r="R102" s="411">
        <v>0</v>
      </c>
      <c r="S102" s="411">
        <v>0</v>
      </c>
      <c r="T102" s="411">
        <v>0</v>
      </c>
      <c r="U102" s="411"/>
      <c r="V102" s="411">
        <v>0</v>
      </c>
      <c r="W102" s="411">
        <v>0</v>
      </c>
      <c r="X102" s="411">
        <v>0</v>
      </c>
      <c r="Y102" s="413" t="s">
        <v>493</v>
      </c>
      <c r="Z102" s="411">
        <v>0</v>
      </c>
      <c r="AA102" s="411">
        <v>0</v>
      </c>
      <c r="AB102" s="411">
        <v>0</v>
      </c>
      <c r="AC102" s="411"/>
      <c r="AD102" s="411">
        <v>0</v>
      </c>
      <c r="AE102" s="411">
        <v>0</v>
      </c>
      <c r="AF102" s="411">
        <v>0</v>
      </c>
      <c r="AG102" s="411"/>
      <c r="AH102" s="411">
        <v>0</v>
      </c>
      <c r="AI102" s="411">
        <v>0</v>
      </c>
      <c r="AJ102" s="411">
        <v>0</v>
      </c>
      <c r="AK102" s="413" t="s">
        <v>493</v>
      </c>
      <c r="AL102" s="411">
        <v>0</v>
      </c>
      <c r="AM102" s="411">
        <v>0</v>
      </c>
      <c r="AN102" s="411">
        <v>0</v>
      </c>
      <c r="AO102" s="411"/>
      <c r="AP102" s="411">
        <v>0</v>
      </c>
      <c r="AQ102" s="411">
        <v>0</v>
      </c>
      <c r="AR102" s="411">
        <v>0</v>
      </c>
    </row>
    <row r="103" spans="1:44" s="409" customFormat="1" ht="9.95" customHeight="1">
      <c r="A103" s="413" t="s">
        <v>494</v>
      </c>
      <c r="B103" s="411">
        <v>0</v>
      </c>
      <c r="C103" s="411">
        <v>0</v>
      </c>
      <c r="D103" s="411">
        <v>0</v>
      </c>
      <c r="E103" s="411"/>
      <c r="F103" s="411">
        <v>245491.221</v>
      </c>
      <c r="G103" s="411">
        <v>0</v>
      </c>
      <c r="H103" s="411">
        <v>245491.221</v>
      </c>
      <c r="I103" s="411"/>
      <c r="J103" s="411">
        <v>30157.745</v>
      </c>
      <c r="K103" s="411">
        <v>0</v>
      </c>
      <c r="L103" s="411">
        <v>30157.745</v>
      </c>
      <c r="M103" s="413" t="s">
        <v>494</v>
      </c>
      <c r="N103" s="411">
        <v>109469.626</v>
      </c>
      <c r="O103" s="411">
        <v>0</v>
      </c>
      <c r="P103" s="411">
        <v>109469.626</v>
      </c>
      <c r="Q103" s="411"/>
      <c r="R103" s="411">
        <v>0</v>
      </c>
      <c r="S103" s="411">
        <v>0</v>
      </c>
      <c r="T103" s="411">
        <v>0</v>
      </c>
      <c r="U103" s="411"/>
      <c r="V103" s="411">
        <v>574761.628</v>
      </c>
      <c r="W103" s="411">
        <v>0</v>
      </c>
      <c r="X103" s="411">
        <v>574761.628</v>
      </c>
      <c r="Y103" s="413" t="s">
        <v>494</v>
      </c>
      <c r="Z103" s="411">
        <v>0</v>
      </c>
      <c r="AA103" s="411">
        <v>0</v>
      </c>
      <c r="AB103" s="411">
        <v>0</v>
      </c>
      <c r="AC103" s="411"/>
      <c r="AD103" s="411">
        <v>0</v>
      </c>
      <c r="AE103" s="411">
        <v>0</v>
      </c>
      <c r="AF103" s="411">
        <v>0</v>
      </c>
      <c r="AG103" s="411"/>
      <c r="AH103" s="411">
        <v>0</v>
      </c>
      <c r="AI103" s="411">
        <v>0</v>
      </c>
      <c r="AJ103" s="411">
        <v>0</v>
      </c>
      <c r="AK103" s="413" t="s">
        <v>494</v>
      </c>
      <c r="AL103" s="411">
        <v>0</v>
      </c>
      <c r="AM103" s="411">
        <v>0</v>
      </c>
      <c r="AN103" s="411">
        <v>0</v>
      </c>
      <c r="AO103" s="411"/>
      <c r="AP103" s="411">
        <v>959880.22</v>
      </c>
      <c r="AQ103" s="411">
        <v>0</v>
      </c>
      <c r="AR103" s="411">
        <v>959880.22</v>
      </c>
    </row>
    <row r="104" spans="1:44" s="414" customFormat="1" ht="5.1" customHeight="1">
      <c r="A104" s="413"/>
      <c r="B104" s="411"/>
      <c r="C104" s="411"/>
      <c r="D104" s="411"/>
      <c r="E104" s="411"/>
      <c r="F104" s="411"/>
      <c r="G104" s="411"/>
      <c r="H104" s="411"/>
      <c r="I104" s="411"/>
      <c r="J104" s="411">
        <v>0</v>
      </c>
      <c r="K104" s="411">
        <v>0</v>
      </c>
      <c r="L104" s="411">
        <v>0</v>
      </c>
      <c r="M104" s="413"/>
      <c r="N104" s="411"/>
      <c r="O104" s="411"/>
      <c r="P104" s="411"/>
      <c r="Q104" s="411"/>
      <c r="R104" s="411"/>
      <c r="S104" s="411"/>
      <c r="T104" s="411"/>
      <c r="U104" s="411"/>
      <c r="V104" s="411">
        <v>0</v>
      </c>
      <c r="W104" s="411">
        <v>0</v>
      </c>
      <c r="X104" s="411">
        <v>0</v>
      </c>
      <c r="Y104" s="413"/>
      <c r="Z104" s="411"/>
      <c r="AA104" s="411"/>
      <c r="AB104" s="411"/>
      <c r="AC104" s="411"/>
      <c r="AD104" s="411"/>
      <c r="AE104" s="411"/>
      <c r="AF104" s="411"/>
      <c r="AG104" s="411"/>
      <c r="AH104" s="411">
        <v>0</v>
      </c>
      <c r="AI104" s="411">
        <v>0</v>
      </c>
      <c r="AJ104" s="411">
        <v>0</v>
      </c>
      <c r="AK104" s="413"/>
      <c r="AL104" s="411"/>
      <c r="AM104" s="411"/>
      <c r="AN104" s="411"/>
      <c r="AO104" s="411"/>
      <c r="AP104" s="411"/>
      <c r="AQ104" s="411"/>
      <c r="AR104" s="411"/>
    </row>
    <row r="105" spans="1:44" s="409" customFormat="1" ht="9.95" customHeight="1">
      <c r="A105" s="415" t="s">
        <v>495</v>
      </c>
      <c r="B105" s="416">
        <v>90207.957</v>
      </c>
      <c r="C105" s="416">
        <v>3752.473</v>
      </c>
      <c r="D105" s="416">
        <v>93960.431</v>
      </c>
      <c r="E105" s="416"/>
      <c r="F105" s="416">
        <v>88829.008</v>
      </c>
      <c r="G105" s="416">
        <v>322.404</v>
      </c>
      <c r="H105" s="416">
        <v>89151.413</v>
      </c>
      <c r="I105" s="416"/>
      <c r="J105" s="416">
        <v>35871.406</v>
      </c>
      <c r="K105" s="416">
        <v>1170.417</v>
      </c>
      <c r="L105" s="416">
        <v>37041.824</v>
      </c>
      <c r="M105" s="415" t="s">
        <v>495</v>
      </c>
      <c r="N105" s="416">
        <v>44032.322</v>
      </c>
      <c r="O105" s="416">
        <v>1502.211</v>
      </c>
      <c r="P105" s="416">
        <v>45534.533</v>
      </c>
      <c r="Q105" s="416"/>
      <c r="R105" s="416">
        <v>46465.44</v>
      </c>
      <c r="S105" s="416">
        <v>71.587</v>
      </c>
      <c r="T105" s="416">
        <v>46537.027</v>
      </c>
      <c r="U105" s="416"/>
      <c r="V105" s="416">
        <v>65786.565</v>
      </c>
      <c r="W105" s="416">
        <v>8051.8</v>
      </c>
      <c r="X105" s="416">
        <v>73838.366</v>
      </c>
      <c r="Y105" s="415" t="s">
        <v>495</v>
      </c>
      <c r="Z105" s="416">
        <v>3692.338</v>
      </c>
      <c r="AA105" s="416">
        <v>0</v>
      </c>
      <c r="AB105" s="416">
        <v>3692.338</v>
      </c>
      <c r="AC105" s="416"/>
      <c r="AD105" s="416">
        <v>20906.369</v>
      </c>
      <c r="AE105" s="416">
        <v>10420.35</v>
      </c>
      <c r="AF105" s="416">
        <v>31326.72</v>
      </c>
      <c r="AG105" s="416"/>
      <c r="AH105" s="416">
        <v>56533.123</v>
      </c>
      <c r="AI105" s="416">
        <v>112.043</v>
      </c>
      <c r="AJ105" s="416">
        <v>56645.167</v>
      </c>
      <c r="AK105" s="415" t="s">
        <v>495</v>
      </c>
      <c r="AL105" s="416">
        <v>50502.351</v>
      </c>
      <c r="AM105" s="416">
        <v>289.355</v>
      </c>
      <c r="AN105" s="416">
        <v>50791.706</v>
      </c>
      <c r="AO105" s="416"/>
      <c r="AP105" s="416">
        <v>502826.879</v>
      </c>
      <c r="AQ105" s="416">
        <v>25692.64</v>
      </c>
      <c r="AR105" s="416">
        <v>528519.525</v>
      </c>
    </row>
    <row r="106" spans="1:44" s="414" customFormat="1" ht="5.1" customHeight="1">
      <c r="A106" s="413"/>
      <c r="B106" s="416"/>
      <c r="C106" s="416"/>
      <c r="D106" s="416"/>
      <c r="E106" s="416"/>
      <c r="F106" s="416"/>
      <c r="G106" s="416"/>
      <c r="H106" s="416"/>
      <c r="I106" s="416"/>
      <c r="J106" s="416">
        <v>0</v>
      </c>
      <c r="K106" s="416">
        <v>0</v>
      </c>
      <c r="L106" s="416">
        <v>0</v>
      </c>
      <c r="M106" s="413"/>
      <c r="N106" s="416"/>
      <c r="O106" s="416"/>
      <c r="P106" s="416"/>
      <c r="Q106" s="416"/>
      <c r="R106" s="416"/>
      <c r="S106" s="416"/>
      <c r="T106" s="416"/>
      <c r="U106" s="416"/>
      <c r="V106" s="416">
        <v>0</v>
      </c>
      <c r="W106" s="416">
        <v>0</v>
      </c>
      <c r="X106" s="416">
        <v>0</v>
      </c>
      <c r="Y106" s="413"/>
      <c r="Z106" s="416"/>
      <c r="AA106" s="416"/>
      <c r="AB106" s="416"/>
      <c r="AC106" s="416"/>
      <c r="AD106" s="416"/>
      <c r="AE106" s="416"/>
      <c r="AF106" s="416"/>
      <c r="AG106" s="416"/>
      <c r="AH106" s="416">
        <v>0</v>
      </c>
      <c r="AI106" s="416">
        <v>0</v>
      </c>
      <c r="AJ106" s="416">
        <v>0</v>
      </c>
      <c r="AK106" s="413"/>
      <c r="AL106" s="416"/>
      <c r="AM106" s="416"/>
      <c r="AN106" s="416"/>
      <c r="AO106" s="416"/>
      <c r="AP106" s="416"/>
      <c r="AQ106" s="416"/>
      <c r="AR106" s="416"/>
    </row>
    <row r="107" spans="1:44" s="409" customFormat="1" ht="9.95" customHeight="1">
      <c r="A107" s="407" t="s">
        <v>496</v>
      </c>
      <c r="B107" s="408">
        <v>27305.201</v>
      </c>
      <c r="C107" s="408">
        <v>668.851</v>
      </c>
      <c r="D107" s="408">
        <v>27974.052</v>
      </c>
      <c r="E107" s="408"/>
      <c r="F107" s="408">
        <v>49350.372</v>
      </c>
      <c r="G107" s="408">
        <v>11.483</v>
      </c>
      <c r="H107" s="408">
        <v>49361.855</v>
      </c>
      <c r="I107" s="408"/>
      <c r="J107" s="408">
        <v>27522.661</v>
      </c>
      <c r="K107" s="408">
        <v>772.31</v>
      </c>
      <c r="L107" s="408">
        <v>28294.972</v>
      </c>
      <c r="M107" s="407" t="s">
        <v>496</v>
      </c>
      <c r="N107" s="408">
        <v>20345.285</v>
      </c>
      <c r="O107" s="408">
        <v>0</v>
      </c>
      <c r="P107" s="408">
        <v>20345.285</v>
      </c>
      <c r="Q107" s="408"/>
      <c r="R107" s="408">
        <v>5896.434</v>
      </c>
      <c r="S107" s="408">
        <v>1.876</v>
      </c>
      <c r="T107" s="408">
        <v>5898.311</v>
      </c>
      <c r="U107" s="408"/>
      <c r="V107" s="408">
        <v>18690.7</v>
      </c>
      <c r="W107" s="408">
        <v>0</v>
      </c>
      <c r="X107" s="408">
        <v>18690.7</v>
      </c>
      <c r="Y107" s="407" t="s">
        <v>496</v>
      </c>
      <c r="Z107" s="408">
        <v>0</v>
      </c>
      <c r="AA107" s="408">
        <v>0</v>
      </c>
      <c r="AB107" s="408">
        <v>0</v>
      </c>
      <c r="AC107" s="408"/>
      <c r="AD107" s="408">
        <v>180.2</v>
      </c>
      <c r="AE107" s="408">
        <v>142.489</v>
      </c>
      <c r="AF107" s="408">
        <v>322.69</v>
      </c>
      <c r="AG107" s="408"/>
      <c r="AH107" s="408">
        <v>8591.687</v>
      </c>
      <c r="AI107" s="408">
        <v>3.733</v>
      </c>
      <c r="AJ107" s="408">
        <v>8595.42</v>
      </c>
      <c r="AK107" s="407" t="s">
        <v>496</v>
      </c>
      <c r="AL107" s="408">
        <v>20988.799</v>
      </c>
      <c r="AM107" s="408">
        <v>425.068</v>
      </c>
      <c r="AN107" s="408">
        <v>21413.867</v>
      </c>
      <c r="AO107" s="408"/>
      <c r="AP107" s="408">
        <v>178871.339</v>
      </c>
      <c r="AQ107" s="408">
        <v>2025.8099999999997</v>
      </c>
      <c r="AR107" s="408">
        <v>180897.15200000003</v>
      </c>
    </row>
    <row r="108" spans="1:44" s="409" customFormat="1" ht="9.95" customHeight="1">
      <c r="A108" s="413" t="s">
        <v>497</v>
      </c>
      <c r="B108" s="411">
        <v>26498.218</v>
      </c>
      <c r="C108" s="411">
        <v>668.851</v>
      </c>
      <c r="D108" s="411">
        <v>27167.069</v>
      </c>
      <c r="E108" s="411"/>
      <c r="F108" s="411">
        <v>42051.947</v>
      </c>
      <c r="G108" s="411">
        <v>5.555</v>
      </c>
      <c r="H108" s="411">
        <v>42057.502</v>
      </c>
      <c r="I108" s="411"/>
      <c r="J108" s="411">
        <v>25228.59</v>
      </c>
      <c r="K108" s="411">
        <v>69.257</v>
      </c>
      <c r="L108" s="411">
        <v>25297.848</v>
      </c>
      <c r="M108" s="413" t="s">
        <v>497</v>
      </c>
      <c r="N108" s="411">
        <v>19260.579</v>
      </c>
      <c r="O108" s="411">
        <v>0</v>
      </c>
      <c r="P108" s="411">
        <v>19260.579</v>
      </c>
      <c r="Q108" s="411"/>
      <c r="R108" s="411">
        <v>5788.672</v>
      </c>
      <c r="S108" s="411">
        <v>1.876</v>
      </c>
      <c r="T108" s="411">
        <v>5790.549</v>
      </c>
      <c r="U108" s="411"/>
      <c r="V108" s="411">
        <v>11857.503</v>
      </c>
      <c r="W108" s="411">
        <v>0</v>
      </c>
      <c r="X108" s="411">
        <v>11857.503</v>
      </c>
      <c r="Y108" s="413" t="s">
        <v>497</v>
      </c>
      <c r="Z108" s="411">
        <v>0</v>
      </c>
      <c r="AA108" s="411">
        <v>0</v>
      </c>
      <c r="AB108" s="411">
        <v>0</v>
      </c>
      <c r="AC108" s="411"/>
      <c r="AD108" s="411">
        <v>0</v>
      </c>
      <c r="AE108" s="411">
        <v>0</v>
      </c>
      <c r="AF108" s="411">
        <v>0</v>
      </c>
      <c r="AG108" s="411"/>
      <c r="AH108" s="411">
        <v>8023.839</v>
      </c>
      <c r="AI108" s="411">
        <v>1.446</v>
      </c>
      <c r="AJ108" s="411">
        <v>8025.285</v>
      </c>
      <c r="AK108" s="413" t="s">
        <v>497</v>
      </c>
      <c r="AL108" s="411">
        <v>18986.683</v>
      </c>
      <c r="AM108" s="411">
        <v>107.156</v>
      </c>
      <c r="AN108" s="411">
        <v>19093.839</v>
      </c>
      <c r="AO108" s="411"/>
      <c r="AP108" s="411">
        <v>157696.031</v>
      </c>
      <c r="AQ108" s="411">
        <v>854.1410000000001</v>
      </c>
      <c r="AR108" s="411">
        <v>158550.174</v>
      </c>
    </row>
    <row r="109" spans="1:44" s="409" customFormat="1" ht="9.95" customHeight="1">
      <c r="A109" s="413" t="s">
        <v>498</v>
      </c>
      <c r="B109" s="411">
        <v>0</v>
      </c>
      <c r="C109" s="411">
        <v>0</v>
      </c>
      <c r="D109" s="411">
        <v>0</v>
      </c>
      <c r="E109" s="411"/>
      <c r="F109" s="411">
        <v>0</v>
      </c>
      <c r="G109" s="411">
        <v>5.928</v>
      </c>
      <c r="H109" s="411">
        <v>5.928</v>
      </c>
      <c r="I109" s="411"/>
      <c r="J109" s="411">
        <v>9.01</v>
      </c>
      <c r="K109" s="411">
        <v>0</v>
      </c>
      <c r="L109" s="411">
        <v>9.01</v>
      </c>
      <c r="M109" s="413" t="s">
        <v>498</v>
      </c>
      <c r="N109" s="411">
        <v>0</v>
      </c>
      <c r="O109" s="411">
        <v>0</v>
      </c>
      <c r="P109" s="411">
        <v>0</v>
      </c>
      <c r="Q109" s="411"/>
      <c r="R109" s="411">
        <v>0</v>
      </c>
      <c r="S109" s="411">
        <v>0</v>
      </c>
      <c r="T109" s="411">
        <v>0</v>
      </c>
      <c r="U109" s="411"/>
      <c r="V109" s="411">
        <v>0</v>
      </c>
      <c r="W109" s="411">
        <v>0</v>
      </c>
      <c r="X109" s="411">
        <v>0</v>
      </c>
      <c r="Y109" s="413" t="s">
        <v>498</v>
      </c>
      <c r="Z109" s="411">
        <v>0</v>
      </c>
      <c r="AA109" s="411">
        <v>0</v>
      </c>
      <c r="AB109" s="411">
        <v>0</v>
      </c>
      <c r="AC109" s="411"/>
      <c r="AD109" s="411">
        <v>0</v>
      </c>
      <c r="AE109" s="411">
        <v>0</v>
      </c>
      <c r="AF109" s="411">
        <v>0</v>
      </c>
      <c r="AG109" s="411"/>
      <c r="AH109" s="411">
        <v>0.002</v>
      </c>
      <c r="AI109" s="411">
        <v>0</v>
      </c>
      <c r="AJ109" s="411">
        <v>0.002</v>
      </c>
      <c r="AK109" s="413" t="s">
        <v>498</v>
      </c>
      <c r="AL109" s="411">
        <v>4.647</v>
      </c>
      <c r="AM109" s="411">
        <v>0</v>
      </c>
      <c r="AN109" s="411">
        <v>4.647</v>
      </c>
      <c r="AO109" s="411"/>
      <c r="AP109" s="411">
        <v>13.659</v>
      </c>
      <c r="AQ109" s="411">
        <v>5.928</v>
      </c>
      <c r="AR109" s="411">
        <v>19.587</v>
      </c>
    </row>
    <row r="110" spans="1:44" s="409" customFormat="1" ht="9.95" customHeight="1">
      <c r="A110" s="413" t="s">
        <v>499</v>
      </c>
      <c r="B110" s="411">
        <v>0</v>
      </c>
      <c r="C110" s="411">
        <v>0</v>
      </c>
      <c r="D110" s="411">
        <v>0</v>
      </c>
      <c r="E110" s="411"/>
      <c r="F110" s="411">
        <v>0</v>
      </c>
      <c r="G110" s="411">
        <v>0</v>
      </c>
      <c r="H110" s="411">
        <v>0</v>
      </c>
      <c r="I110" s="411"/>
      <c r="J110" s="411">
        <v>0</v>
      </c>
      <c r="K110" s="411">
        <v>0</v>
      </c>
      <c r="L110" s="411">
        <v>0</v>
      </c>
      <c r="M110" s="413" t="s">
        <v>499</v>
      </c>
      <c r="N110" s="411">
        <v>0</v>
      </c>
      <c r="O110" s="411">
        <v>0</v>
      </c>
      <c r="P110" s="411">
        <v>0</v>
      </c>
      <c r="Q110" s="411"/>
      <c r="R110" s="411">
        <v>0</v>
      </c>
      <c r="S110" s="411">
        <v>0</v>
      </c>
      <c r="T110" s="411">
        <v>0</v>
      </c>
      <c r="U110" s="411"/>
      <c r="V110" s="411">
        <v>0</v>
      </c>
      <c r="W110" s="411">
        <v>0</v>
      </c>
      <c r="X110" s="411">
        <v>0</v>
      </c>
      <c r="Y110" s="413" t="s">
        <v>499</v>
      </c>
      <c r="Z110" s="411">
        <v>0</v>
      </c>
      <c r="AA110" s="411">
        <v>0</v>
      </c>
      <c r="AB110" s="411">
        <v>0</v>
      </c>
      <c r="AC110" s="411"/>
      <c r="AD110" s="411">
        <v>0</v>
      </c>
      <c r="AE110" s="411">
        <v>0</v>
      </c>
      <c r="AF110" s="411">
        <v>0</v>
      </c>
      <c r="AG110" s="411"/>
      <c r="AH110" s="411">
        <v>0</v>
      </c>
      <c r="AI110" s="411">
        <v>0</v>
      </c>
      <c r="AJ110" s="411">
        <v>0</v>
      </c>
      <c r="AK110" s="413" t="s">
        <v>499</v>
      </c>
      <c r="AL110" s="411">
        <v>0</v>
      </c>
      <c r="AM110" s="411">
        <v>0</v>
      </c>
      <c r="AN110" s="411">
        <v>0</v>
      </c>
      <c r="AO110" s="411"/>
      <c r="AP110" s="411">
        <v>0</v>
      </c>
      <c r="AQ110" s="411">
        <v>0</v>
      </c>
      <c r="AR110" s="411">
        <v>0</v>
      </c>
    </row>
    <row r="111" spans="1:44" s="409" customFormat="1" ht="9.95" customHeight="1">
      <c r="A111" s="413" t="s">
        <v>500</v>
      </c>
      <c r="B111" s="411">
        <v>747.856</v>
      </c>
      <c r="C111" s="411">
        <v>0</v>
      </c>
      <c r="D111" s="411">
        <v>747.856</v>
      </c>
      <c r="E111" s="411"/>
      <c r="F111" s="411">
        <v>5696.165</v>
      </c>
      <c r="G111" s="411">
        <v>0</v>
      </c>
      <c r="H111" s="411">
        <v>5696.165</v>
      </c>
      <c r="I111" s="411"/>
      <c r="J111" s="411">
        <v>2276.623</v>
      </c>
      <c r="K111" s="411">
        <v>703.053</v>
      </c>
      <c r="L111" s="411">
        <v>2979.676</v>
      </c>
      <c r="M111" s="413" t="s">
        <v>500</v>
      </c>
      <c r="N111" s="411">
        <v>37.605</v>
      </c>
      <c r="O111" s="411">
        <v>0</v>
      </c>
      <c r="P111" s="411">
        <v>37.605</v>
      </c>
      <c r="Q111" s="411"/>
      <c r="R111" s="411">
        <v>17.333</v>
      </c>
      <c r="S111" s="411">
        <v>0</v>
      </c>
      <c r="T111" s="411">
        <v>17.333</v>
      </c>
      <c r="U111" s="411"/>
      <c r="V111" s="411">
        <v>1163.219</v>
      </c>
      <c r="W111" s="411">
        <v>0</v>
      </c>
      <c r="X111" s="411">
        <v>1163.219</v>
      </c>
      <c r="Y111" s="413" t="s">
        <v>500</v>
      </c>
      <c r="Z111" s="411">
        <v>0</v>
      </c>
      <c r="AA111" s="411">
        <v>0</v>
      </c>
      <c r="AB111" s="411">
        <v>0</v>
      </c>
      <c r="AC111" s="411"/>
      <c r="AD111" s="411">
        <v>180.2</v>
      </c>
      <c r="AE111" s="411">
        <v>142.489</v>
      </c>
      <c r="AF111" s="411">
        <v>322.69</v>
      </c>
      <c r="AG111" s="411"/>
      <c r="AH111" s="411">
        <v>61.895</v>
      </c>
      <c r="AI111" s="411">
        <v>2.287</v>
      </c>
      <c r="AJ111" s="411">
        <v>64.182</v>
      </c>
      <c r="AK111" s="413" t="s">
        <v>500</v>
      </c>
      <c r="AL111" s="411">
        <v>1862.692</v>
      </c>
      <c r="AM111" s="411">
        <v>317.912</v>
      </c>
      <c r="AN111" s="411">
        <v>2180.605</v>
      </c>
      <c r="AO111" s="411"/>
      <c r="AP111" s="411">
        <v>12043.588</v>
      </c>
      <c r="AQ111" s="411">
        <v>1165.741</v>
      </c>
      <c r="AR111" s="411">
        <v>13209.331</v>
      </c>
    </row>
    <row r="112" spans="1:44" s="409" customFormat="1" ht="9.95" customHeight="1">
      <c r="A112" s="413" t="s">
        <v>501</v>
      </c>
      <c r="B112" s="411">
        <v>0</v>
      </c>
      <c r="C112" s="411">
        <v>0</v>
      </c>
      <c r="D112" s="411">
        <v>0</v>
      </c>
      <c r="E112" s="411"/>
      <c r="F112" s="411">
        <v>1602.259</v>
      </c>
      <c r="G112" s="411">
        <v>0</v>
      </c>
      <c r="H112" s="411">
        <v>1602.259</v>
      </c>
      <c r="I112" s="411"/>
      <c r="J112" s="411">
        <v>0</v>
      </c>
      <c r="K112" s="411">
        <v>0</v>
      </c>
      <c r="L112" s="411">
        <v>0</v>
      </c>
      <c r="M112" s="413" t="s">
        <v>501</v>
      </c>
      <c r="N112" s="411">
        <v>1046.76</v>
      </c>
      <c r="O112" s="411">
        <v>0</v>
      </c>
      <c r="P112" s="411">
        <v>1046.76</v>
      </c>
      <c r="Q112" s="411"/>
      <c r="R112" s="411">
        <v>0</v>
      </c>
      <c r="S112" s="411">
        <v>0</v>
      </c>
      <c r="T112" s="411">
        <v>0</v>
      </c>
      <c r="U112" s="411"/>
      <c r="V112" s="411">
        <v>5669.977</v>
      </c>
      <c r="W112" s="411">
        <v>0</v>
      </c>
      <c r="X112" s="411">
        <v>5669.977</v>
      </c>
      <c r="Y112" s="413" t="s">
        <v>501</v>
      </c>
      <c r="Z112" s="411">
        <v>0</v>
      </c>
      <c r="AA112" s="411">
        <v>0</v>
      </c>
      <c r="AB112" s="411">
        <v>0</v>
      </c>
      <c r="AC112" s="411"/>
      <c r="AD112" s="411">
        <v>0</v>
      </c>
      <c r="AE112" s="411">
        <v>0</v>
      </c>
      <c r="AF112" s="411">
        <v>0</v>
      </c>
      <c r="AG112" s="411"/>
      <c r="AH112" s="411">
        <v>0</v>
      </c>
      <c r="AI112" s="411">
        <v>0</v>
      </c>
      <c r="AJ112" s="411">
        <v>0</v>
      </c>
      <c r="AK112" s="413" t="s">
        <v>501</v>
      </c>
      <c r="AL112" s="411">
        <v>0</v>
      </c>
      <c r="AM112" s="411">
        <v>0</v>
      </c>
      <c r="AN112" s="411">
        <v>0</v>
      </c>
      <c r="AO112" s="411"/>
      <c r="AP112" s="411">
        <v>8318.996</v>
      </c>
      <c r="AQ112" s="411">
        <v>0</v>
      </c>
      <c r="AR112" s="411">
        <v>8318.996</v>
      </c>
    </row>
    <row r="113" spans="1:44" s="409" customFormat="1" ht="9.95" customHeight="1">
      <c r="A113" s="413" t="s">
        <v>502</v>
      </c>
      <c r="B113" s="411">
        <v>59.127</v>
      </c>
      <c r="C113" s="411">
        <v>0</v>
      </c>
      <c r="D113" s="411">
        <v>59.127</v>
      </c>
      <c r="E113" s="411"/>
      <c r="F113" s="411">
        <v>0</v>
      </c>
      <c r="G113" s="411">
        <v>0</v>
      </c>
      <c r="H113" s="411">
        <v>0</v>
      </c>
      <c r="I113" s="411"/>
      <c r="J113" s="411">
        <v>8.436</v>
      </c>
      <c r="K113" s="411">
        <v>0</v>
      </c>
      <c r="L113" s="411">
        <v>8.436</v>
      </c>
      <c r="M113" s="413" t="s">
        <v>502</v>
      </c>
      <c r="N113" s="411">
        <v>0.34</v>
      </c>
      <c r="O113" s="411">
        <v>0</v>
      </c>
      <c r="P113" s="411">
        <v>0.34</v>
      </c>
      <c r="Q113" s="411"/>
      <c r="R113" s="411">
        <v>90.428</v>
      </c>
      <c r="S113" s="411">
        <v>0</v>
      </c>
      <c r="T113" s="411">
        <v>90.428</v>
      </c>
      <c r="U113" s="411"/>
      <c r="V113" s="411">
        <v>0</v>
      </c>
      <c r="W113" s="411">
        <v>0</v>
      </c>
      <c r="X113" s="411">
        <v>0</v>
      </c>
      <c r="Y113" s="413" t="s">
        <v>502</v>
      </c>
      <c r="Z113" s="411">
        <v>0</v>
      </c>
      <c r="AA113" s="411">
        <v>0</v>
      </c>
      <c r="AB113" s="411">
        <v>0</v>
      </c>
      <c r="AC113" s="411"/>
      <c r="AD113" s="411">
        <v>0</v>
      </c>
      <c r="AE113" s="411">
        <v>0</v>
      </c>
      <c r="AF113" s="411">
        <v>0</v>
      </c>
      <c r="AG113" s="411"/>
      <c r="AH113" s="411">
        <v>505.95</v>
      </c>
      <c r="AI113" s="411">
        <v>0</v>
      </c>
      <c r="AJ113" s="411">
        <v>505.949</v>
      </c>
      <c r="AK113" s="413" t="s">
        <v>502</v>
      </c>
      <c r="AL113" s="411">
        <v>134.775</v>
      </c>
      <c r="AM113" s="411">
        <v>0</v>
      </c>
      <c r="AN113" s="411">
        <v>134.775</v>
      </c>
      <c r="AO113" s="411"/>
      <c r="AP113" s="411">
        <v>799.0559999999999</v>
      </c>
      <c r="AQ113" s="411">
        <v>0</v>
      </c>
      <c r="AR113" s="411">
        <v>799.055</v>
      </c>
    </row>
    <row r="114" spans="1:44" s="414" customFormat="1" ht="5.1" customHeight="1">
      <c r="A114" s="413"/>
      <c r="B114" s="411"/>
      <c r="C114" s="411"/>
      <c r="D114" s="411"/>
      <c r="E114" s="411"/>
      <c r="F114" s="411"/>
      <c r="G114" s="411"/>
      <c r="H114" s="411"/>
      <c r="I114" s="411"/>
      <c r="J114" s="411">
        <v>0</v>
      </c>
      <c r="K114" s="411">
        <v>0</v>
      </c>
      <c r="L114" s="411">
        <v>0</v>
      </c>
      <c r="M114" s="413"/>
      <c r="N114" s="411"/>
      <c r="O114" s="411"/>
      <c r="P114" s="411"/>
      <c r="Q114" s="411"/>
      <c r="R114" s="411"/>
      <c r="S114" s="411"/>
      <c r="T114" s="411"/>
      <c r="U114" s="411"/>
      <c r="V114" s="411">
        <v>0</v>
      </c>
      <c r="W114" s="411">
        <v>0</v>
      </c>
      <c r="X114" s="411">
        <v>0</v>
      </c>
      <c r="Y114" s="413"/>
      <c r="Z114" s="411"/>
      <c r="AA114" s="411"/>
      <c r="AB114" s="411"/>
      <c r="AC114" s="411"/>
      <c r="AD114" s="411"/>
      <c r="AE114" s="411"/>
      <c r="AF114" s="411"/>
      <c r="AG114" s="411"/>
      <c r="AH114" s="411">
        <v>0</v>
      </c>
      <c r="AI114" s="411">
        <v>0</v>
      </c>
      <c r="AJ114" s="411">
        <v>0</v>
      </c>
      <c r="AK114" s="413"/>
      <c r="AL114" s="411"/>
      <c r="AM114" s="411"/>
      <c r="AN114" s="411"/>
      <c r="AO114" s="411"/>
      <c r="AP114" s="411"/>
      <c r="AQ114" s="411"/>
      <c r="AR114" s="411"/>
    </row>
    <row r="115" spans="1:44" s="409" customFormat="1" ht="9.95" customHeight="1">
      <c r="A115" s="415" t="s">
        <v>503</v>
      </c>
      <c r="B115" s="416">
        <v>13722.351</v>
      </c>
      <c r="C115" s="416">
        <v>11.784</v>
      </c>
      <c r="D115" s="416">
        <v>13734.135</v>
      </c>
      <c r="E115" s="416"/>
      <c r="F115" s="416">
        <v>17845.612</v>
      </c>
      <c r="G115" s="416">
        <v>38.066</v>
      </c>
      <c r="H115" s="416">
        <v>17883.678</v>
      </c>
      <c r="I115" s="416"/>
      <c r="J115" s="416">
        <v>3813.459</v>
      </c>
      <c r="K115" s="416">
        <v>18.098</v>
      </c>
      <c r="L115" s="416">
        <v>3831.557</v>
      </c>
      <c r="M115" s="415" t="s">
        <v>503</v>
      </c>
      <c r="N115" s="416">
        <v>21087.674</v>
      </c>
      <c r="O115" s="416">
        <v>5.425</v>
      </c>
      <c r="P115" s="416">
        <v>21093.1</v>
      </c>
      <c r="Q115" s="416"/>
      <c r="R115" s="416">
        <v>13.418</v>
      </c>
      <c r="S115" s="416">
        <v>0</v>
      </c>
      <c r="T115" s="416">
        <v>13.418</v>
      </c>
      <c r="U115" s="416"/>
      <c r="V115" s="416">
        <v>2116.767</v>
      </c>
      <c r="W115" s="416">
        <v>0</v>
      </c>
      <c r="X115" s="416">
        <v>2116.767</v>
      </c>
      <c r="Y115" s="415" t="s">
        <v>503</v>
      </c>
      <c r="Z115" s="416">
        <v>0</v>
      </c>
      <c r="AA115" s="416">
        <v>0</v>
      </c>
      <c r="AB115" s="416">
        <v>0</v>
      </c>
      <c r="AC115" s="416"/>
      <c r="AD115" s="416">
        <v>10255.846</v>
      </c>
      <c r="AE115" s="416">
        <v>426.9</v>
      </c>
      <c r="AF115" s="416">
        <v>10682.747</v>
      </c>
      <c r="AG115" s="416"/>
      <c r="AH115" s="416">
        <v>593.512</v>
      </c>
      <c r="AI115" s="416">
        <v>182.159</v>
      </c>
      <c r="AJ115" s="416">
        <v>775.671</v>
      </c>
      <c r="AK115" s="415" t="s">
        <v>503</v>
      </c>
      <c r="AL115" s="416">
        <v>2260.044</v>
      </c>
      <c r="AM115" s="416">
        <v>61.422</v>
      </c>
      <c r="AN115" s="416">
        <v>2321.466</v>
      </c>
      <c r="AO115" s="416"/>
      <c r="AP115" s="416">
        <v>71708.683</v>
      </c>
      <c r="AQ115" s="416">
        <v>743.854</v>
      </c>
      <c r="AR115" s="416">
        <v>72452.539</v>
      </c>
    </row>
    <row r="116" spans="1:44" s="414" customFormat="1" ht="5.1" customHeight="1">
      <c r="A116" s="413"/>
      <c r="B116" s="416"/>
      <c r="C116" s="416"/>
      <c r="D116" s="416"/>
      <c r="E116" s="416"/>
      <c r="F116" s="416"/>
      <c r="G116" s="416"/>
      <c r="H116" s="416"/>
      <c r="I116" s="416"/>
      <c r="J116" s="416">
        <v>0</v>
      </c>
      <c r="K116" s="416">
        <v>0</v>
      </c>
      <c r="L116" s="416">
        <v>0</v>
      </c>
      <c r="M116" s="413"/>
      <c r="N116" s="416"/>
      <c r="O116" s="416"/>
      <c r="P116" s="416"/>
      <c r="Q116" s="416"/>
      <c r="R116" s="416"/>
      <c r="S116" s="416"/>
      <c r="T116" s="416"/>
      <c r="U116" s="416"/>
      <c r="V116" s="416">
        <v>0</v>
      </c>
      <c r="W116" s="416">
        <v>0</v>
      </c>
      <c r="X116" s="416">
        <v>0</v>
      </c>
      <c r="Y116" s="413"/>
      <c r="Z116" s="416"/>
      <c r="AA116" s="416"/>
      <c r="AB116" s="416"/>
      <c r="AC116" s="416"/>
      <c r="AD116" s="416"/>
      <c r="AE116" s="416"/>
      <c r="AF116" s="416"/>
      <c r="AG116" s="416"/>
      <c r="AH116" s="416">
        <v>0</v>
      </c>
      <c r="AI116" s="416">
        <v>0</v>
      </c>
      <c r="AJ116" s="416">
        <v>0</v>
      </c>
      <c r="AK116" s="413"/>
      <c r="AL116" s="416"/>
      <c r="AM116" s="416"/>
      <c r="AN116" s="416"/>
      <c r="AO116" s="416"/>
      <c r="AP116" s="416"/>
      <c r="AQ116" s="416"/>
      <c r="AR116" s="416"/>
    </row>
    <row r="117" spans="1:44" s="409" customFormat="1" ht="9.95" customHeight="1">
      <c r="A117" s="415" t="s">
        <v>504</v>
      </c>
      <c r="B117" s="416">
        <v>8587.307</v>
      </c>
      <c r="C117" s="416">
        <v>0</v>
      </c>
      <c r="D117" s="416">
        <v>8587.307</v>
      </c>
      <c r="E117" s="416"/>
      <c r="F117" s="416">
        <v>406.959</v>
      </c>
      <c r="G117" s="416">
        <v>0</v>
      </c>
      <c r="H117" s="416">
        <v>406.959</v>
      </c>
      <c r="I117" s="416"/>
      <c r="J117" s="416">
        <v>4925.743</v>
      </c>
      <c r="K117" s="416">
        <v>59.27</v>
      </c>
      <c r="L117" s="416">
        <v>4985.014</v>
      </c>
      <c r="M117" s="415" t="s">
        <v>504</v>
      </c>
      <c r="N117" s="416">
        <v>802.106</v>
      </c>
      <c r="O117" s="416">
        <v>3.91</v>
      </c>
      <c r="P117" s="416">
        <v>806.017</v>
      </c>
      <c r="Q117" s="416"/>
      <c r="R117" s="416">
        <v>436.143</v>
      </c>
      <c r="S117" s="416">
        <v>0</v>
      </c>
      <c r="T117" s="416">
        <v>436.143</v>
      </c>
      <c r="U117" s="416"/>
      <c r="V117" s="416">
        <v>3172.536</v>
      </c>
      <c r="W117" s="416">
        <v>0</v>
      </c>
      <c r="X117" s="416">
        <v>3172.536</v>
      </c>
      <c r="Y117" s="415" t="s">
        <v>504</v>
      </c>
      <c r="Z117" s="416">
        <v>327.437</v>
      </c>
      <c r="AA117" s="416">
        <v>19.799</v>
      </c>
      <c r="AB117" s="416">
        <v>347.237</v>
      </c>
      <c r="AC117" s="416"/>
      <c r="AD117" s="416">
        <v>423.027</v>
      </c>
      <c r="AE117" s="416">
        <v>0</v>
      </c>
      <c r="AF117" s="416">
        <v>423.027</v>
      </c>
      <c r="AG117" s="416"/>
      <c r="AH117" s="416">
        <v>426.602</v>
      </c>
      <c r="AI117" s="416">
        <v>0</v>
      </c>
      <c r="AJ117" s="416">
        <v>426.602</v>
      </c>
      <c r="AK117" s="415" t="s">
        <v>504</v>
      </c>
      <c r="AL117" s="416">
        <v>404.225</v>
      </c>
      <c r="AM117" s="416">
        <v>0</v>
      </c>
      <c r="AN117" s="416">
        <v>404.225</v>
      </c>
      <c r="AO117" s="416"/>
      <c r="AP117" s="416">
        <v>19912.085</v>
      </c>
      <c r="AQ117" s="416">
        <v>82.97900000000001</v>
      </c>
      <c r="AR117" s="416">
        <v>19995.067</v>
      </c>
    </row>
    <row r="118" spans="1:44" s="409" customFormat="1" ht="9.95" customHeight="1">
      <c r="A118" s="413" t="s">
        <v>505</v>
      </c>
      <c r="B118" s="411">
        <v>840</v>
      </c>
      <c r="C118" s="411">
        <v>0</v>
      </c>
      <c r="D118" s="411">
        <v>840</v>
      </c>
      <c r="E118" s="411"/>
      <c r="F118" s="411">
        <v>0</v>
      </c>
      <c r="G118" s="411">
        <v>0</v>
      </c>
      <c r="H118" s="411">
        <v>0</v>
      </c>
      <c r="I118" s="411"/>
      <c r="J118" s="411">
        <v>0.214</v>
      </c>
      <c r="K118" s="411">
        <v>0</v>
      </c>
      <c r="L118" s="411">
        <v>0.214</v>
      </c>
      <c r="M118" s="413" t="s">
        <v>505</v>
      </c>
      <c r="N118" s="411">
        <v>30.076</v>
      </c>
      <c r="O118" s="411">
        <v>3.91</v>
      </c>
      <c r="P118" s="411">
        <v>33.986</v>
      </c>
      <c r="Q118" s="411"/>
      <c r="R118" s="411">
        <v>0</v>
      </c>
      <c r="S118" s="411">
        <v>0</v>
      </c>
      <c r="T118" s="411">
        <v>0</v>
      </c>
      <c r="U118" s="411"/>
      <c r="V118" s="411">
        <v>0</v>
      </c>
      <c r="W118" s="411">
        <v>0</v>
      </c>
      <c r="X118" s="411">
        <v>0</v>
      </c>
      <c r="Y118" s="413" t="s">
        <v>505</v>
      </c>
      <c r="Z118" s="411">
        <v>0</v>
      </c>
      <c r="AA118" s="411">
        <v>0</v>
      </c>
      <c r="AB118" s="411">
        <v>0</v>
      </c>
      <c r="AC118" s="411"/>
      <c r="AD118" s="411">
        <v>0</v>
      </c>
      <c r="AE118" s="411">
        <v>0</v>
      </c>
      <c r="AF118" s="411">
        <v>0</v>
      </c>
      <c r="AG118" s="411"/>
      <c r="AH118" s="411">
        <v>0</v>
      </c>
      <c r="AI118" s="411">
        <v>0</v>
      </c>
      <c r="AJ118" s="411">
        <v>0</v>
      </c>
      <c r="AK118" s="413" t="s">
        <v>505</v>
      </c>
      <c r="AL118" s="411">
        <v>24.225</v>
      </c>
      <c r="AM118" s="411">
        <v>0</v>
      </c>
      <c r="AN118" s="411">
        <v>24.225</v>
      </c>
      <c r="AO118" s="411"/>
      <c r="AP118" s="411">
        <v>894.5150000000001</v>
      </c>
      <c r="AQ118" s="411">
        <v>3.91</v>
      </c>
      <c r="AR118" s="411">
        <v>898.4250000000001</v>
      </c>
    </row>
    <row r="119" spans="1:44" s="409" customFormat="1" ht="9.95" customHeight="1">
      <c r="A119" s="413" t="s">
        <v>506</v>
      </c>
      <c r="B119" s="411">
        <v>7747.307</v>
      </c>
      <c r="C119" s="411">
        <v>0</v>
      </c>
      <c r="D119" s="411">
        <v>7747.307</v>
      </c>
      <c r="E119" s="411"/>
      <c r="F119" s="411">
        <v>406.959</v>
      </c>
      <c r="G119" s="411">
        <v>0</v>
      </c>
      <c r="H119" s="411">
        <v>406.959</v>
      </c>
      <c r="I119" s="411"/>
      <c r="J119" s="411">
        <v>4925.529</v>
      </c>
      <c r="K119" s="411">
        <v>59.27</v>
      </c>
      <c r="L119" s="411">
        <v>4984.8</v>
      </c>
      <c r="M119" s="413" t="s">
        <v>506</v>
      </c>
      <c r="N119" s="411">
        <v>772.03</v>
      </c>
      <c r="O119" s="411">
        <v>0</v>
      </c>
      <c r="P119" s="411">
        <v>772.03</v>
      </c>
      <c r="Q119" s="411"/>
      <c r="R119" s="411">
        <v>436.143</v>
      </c>
      <c r="S119" s="411">
        <v>0</v>
      </c>
      <c r="T119" s="411">
        <v>436.143</v>
      </c>
      <c r="U119" s="411"/>
      <c r="V119" s="411">
        <v>3172.536</v>
      </c>
      <c r="W119" s="411">
        <v>0</v>
      </c>
      <c r="X119" s="411">
        <v>3172.536</v>
      </c>
      <c r="Y119" s="413" t="s">
        <v>506</v>
      </c>
      <c r="Z119" s="411">
        <v>327.437</v>
      </c>
      <c r="AA119" s="411">
        <v>19.799</v>
      </c>
      <c r="AB119" s="411">
        <v>347.237</v>
      </c>
      <c r="AC119" s="411"/>
      <c r="AD119" s="411">
        <v>423.027</v>
      </c>
      <c r="AE119" s="411">
        <v>0</v>
      </c>
      <c r="AF119" s="411">
        <v>423.027</v>
      </c>
      <c r="AG119" s="411"/>
      <c r="AH119" s="411">
        <v>426.602</v>
      </c>
      <c r="AI119" s="411">
        <v>0</v>
      </c>
      <c r="AJ119" s="411">
        <v>426.602</v>
      </c>
      <c r="AK119" s="413" t="s">
        <v>506</v>
      </c>
      <c r="AL119" s="411">
        <v>380</v>
      </c>
      <c r="AM119" s="411">
        <v>0</v>
      </c>
      <c r="AN119" s="411">
        <v>380</v>
      </c>
      <c r="AO119" s="411"/>
      <c r="AP119" s="411">
        <v>19017.57</v>
      </c>
      <c r="AQ119" s="411">
        <v>79.069</v>
      </c>
      <c r="AR119" s="411">
        <v>19096.641</v>
      </c>
    </row>
    <row r="120" spans="1:44" s="414" customFormat="1" ht="5.1" customHeight="1">
      <c r="A120" s="419"/>
      <c r="B120" s="416"/>
      <c r="C120" s="416"/>
      <c r="D120" s="416"/>
      <c r="E120" s="416"/>
      <c r="F120" s="416"/>
      <c r="G120" s="416"/>
      <c r="H120" s="416"/>
      <c r="I120" s="416"/>
      <c r="J120" s="416">
        <v>0</v>
      </c>
      <c r="K120" s="416">
        <v>0</v>
      </c>
      <c r="L120" s="416">
        <v>0</v>
      </c>
      <c r="M120" s="419"/>
      <c r="N120" s="416"/>
      <c r="O120" s="416"/>
      <c r="P120" s="416"/>
      <c r="Q120" s="416"/>
      <c r="R120" s="416"/>
      <c r="S120" s="416"/>
      <c r="T120" s="416"/>
      <c r="U120" s="416"/>
      <c r="V120" s="416">
        <v>0</v>
      </c>
      <c r="W120" s="416">
        <v>0</v>
      </c>
      <c r="X120" s="416">
        <v>0</v>
      </c>
      <c r="Y120" s="419"/>
      <c r="Z120" s="416"/>
      <c r="AA120" s="416"/>
      <c r="AB120" s="416"/>
      <c r="AC120" s="416"/>
      <c r="AD120" s="416"/>
      <c r="AE120" s="416"/>
      <c r="AF120" s="416"/>
      <c r="AG120" s="416"/>
      <c r="AH120" s="416">
        <v>0</v>
      </c>
      <c r="AI120" s="416">
        <v>0</v>
      </c>
      <c r="AJ120" s="416">
        <v>0</v>
      </c>
      <c r="AK120" s="419"/>
      <c r="AL120" s="416"/>
      <c r="AM120" s="416"/>
      <c r="AN120" s="416"/>
      <c r="AO120" s="416"/>
      <c r="AP120" s="416"/>
      <c r="AQ120" s="416"/>
      <c r="AR120" s="416"/>
    </row>
    <row r="121" spans="1:44" s="414" customFormat="1" ht="9.95" customHeight="1">
      <c r="A121" s="461" t="s">
        <v>507</v>
      </c>
      <c r="B121" s="416">
        <v>134011.718</v>
      </c>
      <c r="C121" s="416">
        <v>0</v>
      </c>
      <c r="D121" s="416">
        <v>134011.718</v>
      </c>
      <c r="E121" s="416"/>
      <c r="F121" s="416">
        <v>0</v>
      </c>
      <c r="G121" s="416">
        <v>0</v>
      </c>
      <c r="H121" s="416">
        <v>0</v>
      </c>
      <c r="I121" s="416"/>
      <c r="J121" s="416">
        <v>0</v>
      </c>
      <c r="K121" s="416">
        <v>0</v>
      </c>
      <c r="L121" s="416">
        <v>0</v>
      </c>
      <c r="M121" s="461" t="s">
        <v>507</v>
      </c>
      <c r="N121" s="416">
        <v>0</v>
      </c>
      <c r="O121" s="416">
        <v>0</v>
      </c>
      <c r="P121" s="416">
        <v>0</v>
      </c>
      <c r="Q121" s="416"/>
      <c r="R121" s="416">
        <v>0</v>
      </c>
      <c r="S121" s="416">
        <v>0</v>
      </c>
      <c r="T121" s="416">
        <v>0</v>
      </c>
      <c r="U121" s="416"/>
      <c r="V121" s="416">
        <v>0</v>
      </c>
      <c r="W121" s="416">
        <v>0</v>
      </c>
      <c r="X121" s="416">
        <v>0</v>
      </c>
      <c r="Y121" s="461" t="s">
        <v>507</v>
      </c>
      <c r="Z121" s="416">
        <v>0</v>
      </c>
      <c r="AA121" s="416">
        <v>0</v>
      </c>
      <c r="AB121" s="416">
        <v>0</v>
      </c>
      <c r="AC121" s="416"/>
      <c r="AD121" s="416">
        <v>0</v>
      </c>
      <c r="AE121" s="416">
        <v>0</v>
      </c>
      <c r="AF121" s="416">
        <v>0</v>
      </c>
      <c r="AG121" s="416"/>
      <c r="AH121" s="416">
        <v>0</v>
      </c>
      <c r="AI121" s="416">
        <v>0</v>
      </c>
      <c r="AJ121" s="416">
        <v>0</v>
      </c>
      <c r="AK121" s="461" t="s">
        <v>507</v>
      </c>
      <c r="AL121" s="416">
        <v>0</v>
      </c>
      <c r="AM121" s="416">
        <v>0</v>
      </c>
      <c r="AN121" s="416">
        <v>0</v>
      </c>
      <c r="AO121" s="416"/>
      <c r="AP121" s="416">
        <v>134011.718</v>
      </c>
      <c r="AQ121" s="416">
        <v>0</v>
      </c>
      <c r="AR121" s="416">
        <v>134011.718</v>
      </c>
    </row>
    <row r="122" spans="1:44" s="414" customFormat="1" ht="5.1" customHeight="1">
      <c r="A122" s="413"/>
      <c r="B122" s="416"/>
      <c r="C122" s="416"/>
      <c r="D122" s="416"/>
      <c r="E122" s="416"/>
      <c r="F122" s="416"/>
      <c r="G122" s="416"/>
      <c r="H122" s="416"/>
      <c r="I122" s="416"/>
      <c r="J122" s="416">
        <v>0</v>
      </c>
      <c r="K122" s="416">
        <v>0</v>
      </c>
      <c r="L122" s="416">
        <v>0</v>
      </c>
      <c r="M122" s="413"/>
      <c r="N122" s="416"/>
      <c r="O122" s="416"/>
      <c r="P122" s="416"/>
      <c r="Q122" s="416"/>
      <c r="R122" s="416"/>
      <c r="S122" s="416"/>
      <c r="T122" s="416"/>
      <c r="U122" s="416"/>
      <c r="V122" s="416">
        <v>0</v>
      </c>
      <c r="W122" s="416">
        <v>0</v>
      </c>
      <c r="X122" s="416">
        <v>0</v>
      </c>
      <c r="Y122" s="413"/>
      <c r="Z122" s="416"/>
      <c r="AA122" s="416"/>
      <c r="AB122" s="416"/>
      <c r="AC122" s="416"/>
      <c r="AD122" s="416"/>
      <c r="AE122" s="416"/>
      <c r="AF122" s="416"/>
      <c r="AG122" s="416"/>
      <c r="AH122" s="416">
        <v>0</v>
      </c>
      <c r="AI122" s="416">
        <v>0</v>
      </c>
      <c r="AJ122" s="416">
        <v>0</v>
      </c>
      <c r="AK122" s="413"/>
      <c r="AL122" s="416"/>
      <c r="AM122" s="416"/>
      <c r="AN122" s="416"/>
      <c r="AO122" s="416"/>
      <c r="AP122" s="416"/>
      <c r="AQ122" s="416"/>
      <c r="AR122" s="416"/>
    </row>
    <row r="123" spans="1:44" s="409" customFormat="1" ht="9.95" customHeight="1">
      <c r="A123" s="407" t="s">
        <v>508</v>
      </c>
      <c r="B123" s="408">
        <v>2723135.231</v>
      </c>
      <c r="C123" s="408">
        <v>128792.302</v>
      </c>
      <c r="D123" s="408">
        <v>2851927.533</v>
      </c>
      <c r="E123" s="408"/>
      <c r="F123" s="408">
        <v>3002535.218</v>
      </c>
      <c r="G123" s="408">
        <v>15698.917</v>
      </c>
      <c r="H123" s="408">
        <v>3018234.135</v>
      </c>
      <c r="I123" s="408"/>
      <c r="J123" s="408">
        <v>2078459.272</v>
      </c>
      <c r="K123" s="408">
        <v>79888.281</v>
      </c>
      <c r="L123" s="408">
        <v>2158347.554</v>
      </c>
      <c r="M123" s="407" t="s">
        <v>508</v>
      </c>
      <c r="N123" s="408">
        <v>877465.984</v>
      </c>
      <c r="O123" s="408">
        <v>1610.95</v>
      </c>
      <c r="P123" s="408">
        <v>879076.934</v>
      </c>
      <c r="Q123" s="408"/>
      <c r="R123" s="408">
        <v>346743.653</v>
      </c>
      <c r="S123" s="408">
        <v>2284.505</v>
      </c>
      <c r="T123" s="408">
        <v>349028.159</v>
      </c>
      <c r="U123" s="408"/>
      <c r="V123" s="408">
        <v>1265342.996</v>
      </c>
      <c r="W123" s="408">
        <v>8051.8</v>
      </c>
      <c r="X123" s="408">
        <v>1273394.797</v>
      </c>
      <c r="Y123" s="407" t="s">
        <v>508</v>
      </c>
      <c r="Z123" s="408">
        <v>4019.775</v>
      </c>
      <c r="AA123" s="408">
        <v>19.799</v>
      </c>
      <c r="AB123" s="408">
        <v>4039.575</v>
      </c>
      <c r="AC123" s="408"/>
      <c r="AD123" s="408">
        <v>323158.995</v>
      </c>
      <c r="AE123" s="408">
        <v>395402.234</v>
      </c>
      <c r="AF123" s="408">
        <v>718561.23</v>
      </c>
      <c r="AG123" s="408"/>
      <c r="AH123" s="408">
        <v>555061.798</v>
      </c>
      <c r="AI123" s="408">
        <v>9699.979</v>
      </c>
      <c r="AJ123" s="408">
        <v>564761.778</v>
      </c>
      <c r="AK123" s="407" t="s">
        <v>508</v>
      </c>
      <c r="AL123" s="408">
        <v>969747.366</v>
      </c>
      <c r="AM123" s="408">
        <v>55577.296</v>
      </c>
      <c r="AN123" s="408">
        <v>1025324.662</v>
      </c>
      <c r="AO123" s="408"/>
      <c r="AP123" s="408">
        <v>12145670.288</v>
      </c>
      <c r="AQ123" s="408">
        <v>697026.063</v>
      </c>
      <c r="AR123" s="408">
        <v>12842696.357</v>
      </c>
    </row>
    <row r="124" spans="1:44" s="414" customFormat="1" ht="5.1" customHeight="1">
      <c r="A124" s="413"/>
      <c r="B124" s="416"/>
      <c r="C124" s="416"/>
      <c r="D124" s="416"/>
      <c r="E124" s="416"/>
      <c r="F124" s="416"/>
      <c r="G124" s="416"/>
      <c r="H124" s="416"/>
      <c r="I124" s="416"/>
      <c r="J124" s="416">
        <v>0</v>
      </c>
      <c r="K124" s="416">
        <v>0</v>
      </c>
      <c r="L124" s="416">
        <v>0</v>
      </c>
      <c r="M124" s="413"/>
      <c r="N124" s="416"/>
      <c r="O124" s="416"/>
      <c r="P124" s="416"/>
      <c r="Q124" s="416"/>
      <c r="R124" s="416"/>
      <c r="S124" s="416"/>
      <c r="T124" s="416"/>
      <c r="U124" s="416"/>
      <c r="V124" s="416">
        <v>0</v>
      </c>
      <c r="W124" s="416">
        <v>0</v>
      </c>
      <c r="X124" s="416">
        <v>0</v>
      </c>
      <c r="Y124" s="413"/>
      <c r="Z124" s="416"/>
      <c r="AA124" s="416"/>
      <c r="AB124" s="416"/>
      <c r="AC124" s="416"/>
      <c r="AD124" s="416"/>
      <c r="AE124" s="416"/>
      <c r="AF124" s="416"/>
      <c r="AG124" s="416"/>
      <c r="AH124" s="416">
        <v>0</v>
      </c>
      <c r="AI124" s="416">
        <v>0</v>
      </c>
      <c r="AJ124" s="416">
        <v>0</v>
      </c>
      <c r="AK124" s="413"/>
      <c r="AL124" s="416"/>
      <c r="AM124" s="416"/>
      <c r="AN124" s="416"/>
      <c r="AO124" s="416"/>
      <c r="AP124" s="416"/>
      <c r="AQ124" s="416"/>
      <c r="AR124" s="416"/>
    </row>
    <row r="125" spans="1:44" s="409" customFormat="1" ht="9.95" customHeight="1">
      <c r="A125" s="407" t="s">
        <v>509</v>
      </c>
      <c r="B125" s="408">
        <v>592878.859</v>
      </c>
      <c r="C125" s="408">
        <v>0</v>
      </c>
      <c r="D125" s="408">
        <v>592878.859</v>
      </c>
      <c r="E125" s="408"/>
      <c r="F125" s="408">
        <v>539151.589</v>
      </c>
      <c r="G125" s="408">
        <v>0</v>
      </c>
      <c r="H125" s="408">
        <v>539151.589</v>
      </c>
      <c r="I125" s="408"/>
      <c r="J125" s="408">
        <v>373104.558</v>
      </c>
      <c r="K125" s="408">
        <v>0</v>
      </c>
      <c r="L125" s="408">
        <v>373104.558</v>
      </c>
      <c r="M125" s="407" t="s">
        <v>509</v>
      </c>
      <c r="N125" s="408">
        <v>252440.036</v>
      </c>
      <c r="O125" s="408">
        <v>0</v>
      </c>
      <c r="P125" s="408">
        <v>252440.036</v>
      </c>
      <c r="Q125" s="408"/>
      <c r="R125" s="408">
        <v>49639.986</v>
      </c>
      <c r="S125" s="408">
        <v>0</v>
      </c>
      <c r="T125" s="408">
        <v>49639.986</v>
      </c>
      <c r="U125" s="408"/>
      <c r="V125" s="408">
        <v>319005.277</v>
      </c>
      <c r="W125" s="408">
        <v>0</v>
      </c>
      <c r="X125" s="408">
        <v>319005.277</v>
      </c>
      <c r="Y125" s="407" t="s">
        <v>509</v>
      </c>
      <c r="Z125" s="408">
        <v>16220.176</v>
      </c>
      <c r="AA125" s="408">
        <v>0</v>
      </c>
      <c r="AB125" s="408">
        <v>16220.176</v>
      </c>
      <c r="AC125" s="408"/>
      <c r="AD125" s="408">
        <v>223414.694</v>
      </c>
      <c r="AE125" s="408">
        <v>0</v>
      </c>
      <c r="AF125" s="408">
        <v>223414.694</v>
      </c>
      <c r="AG125" s="408"/>
      <c r="AH125" s="408">
        <v>84835.252</v>
      </c>
      <c r="AI125" s="408">
        <v>0</v>
      </c>
      <c r="AJ125" s="408">
        <v>84835.252</v>
      </c>
      <c r="AK125" s="407" t="s">
        <v>509</v>
      </c>
      <c r="AL125" s="408">
        <v>152102.255</v>
      </c>
      <c r="AM125" s="408">
        <v>0</v>
      </c>
      <c r="AN125" s="408">
        <v>152102.255</v>
      </c>
      <c r="AO125" s="408"/>
      <c r="AP125" s="408">
        <v>2602792.682</v>
      </c>
      <c r="AQ125" s="408">
        <v>0</v>
      </c>
      <c r="AR125" s="408">
        <v>2602792.682</v>
      </c>
    </row>
    <row r="126" spans="1:44" s="409" customFormat="1" ht="9.95" customHeight="1">
      <c r="A126" s="413" t="s">
        <v>510</v>
      </c>
      <c r="B126" s="411">
        <v>528768.991</v>
      </c>
      <c r="C126" s="411">
        <v>0</v>
      </c>
      <c r="D126" s="411">
        <v>528768.991</v>
      </c>
      <c r="E126" s="411"/>
      <c r="F126" s="411">
        <v>582969.084</v>
      </c>
      <c r="G126" s="411">
        <v>0</v>
      </c>
      <c r="H126" s="411">
        <v>582969.084</v>
      </c>
      <c r="I126" s="411"/>
      <c r="J126" s="411">
        <v>255699.553</v>
      </c>
      <c r="K126" s="411">
        <v>0</v>
      </c>
      <c r="L126" s="411">
        <v>255699.553</v>
      </c>
      <c r="M126" s="413" t="s">
        <v>510</v>
      </c>
      <c r="N126" s="411">
        <v>216312.476</v>
      </c>
      <c r="O126" s="411">
        <v>0</v>
      </c>
      <c r="P126" s="411">
        <v>216312.476</v>
      </c>
      <c r="Q126" s="411"/>
      <c r="R126" s="411">
        <v>82841.981</v>
      </c>
      <c r="S126" s="411">
        <v>0</v>
      </c>
      <c r="T126" s="411">
        <v>82841.981</v>
      </c>
      <c r="U126" s="411"/>
      <c r="V126" s="411">
        <v>277308.559</v>
      </c>
      <c r="W126" s="411">
        <v>0</v>
      </c>
      <c r="X126" s="411">
        <v>277308.559</v>
      </c>
      <c r="Y126" s="413" t="s">
        <v>510</v>
      </c>
      <c r="Z126" s="411">
        <v>14138.008</v>
      </c>
      <c r="AA126" s="411">
        <v>0</v>
      </c>
      <c r="AB126" s="411">
        <v>14138.008</v>
      </c>
      <c r="AC126" s="411"/>
      <c r="AD126" s="411">
        <v>156747</v>
      </c>
      <c r="AE126" s="411">
        <v>0</v>
      </c>
      <c r="AF126" s="411">
        <v>156747</v>
      </c>
      <c r="AG126" s="411"/>
      <c r="AH126" s="411">
        <v>73532.52</v>
      </c>
      <c r="AI126" s="411">
        <v>0</v>
      </c>
      <c r="AJ126" s="411">
        <v>73532.52</v>
      </c>
      <c r="AK126" s="413" t="s">
        <v>510</v>
      </c>
      <c r="AL126" s="411">
        <v>157366.579</v>
      </c>
      <c r="AM126" s="411">
        <v>0</v>
      </c>
      <c r="AN126" s="411">
        <v>157366.579</v>
      </c>
      <c r="AO126" s="411"/>
      <c r="AP126" s="411">
        <v>2345684.751</v>
      </c>
      <c r="AQ126" s="411">
        <v>0</v>
      </c>
      <c r="AR126" s="411">
        <v>2345684.751</v>
      </c>
    </row>
    <row r="127" spans="1:44" s="409" customFormat="1" ht="9.95" customHeight="1">
      <c r="A127" s="413" t="s">
        <v>511</v>
      </c>
      <c r="B127" s="411">
        <v>811.876</v>
      </c>
      <c r="C127" s="411">
        <v>0</v>
      </c>
      <c r="D127" s="411">
        <v>811.876</v>
      </c>
      <c r="E127" s="411"/>
      <c r="F127" s="411">
        <v>448.755</v>
      </c>
      <c r="G127" s="411">
        <v>0</v>
      </c>
      <c r="H127" s="411">
        <v>448.755</v>
      </c>
      <c r="I127" s="411"/>
      <c r="J127" s="411">
        <v>38085.906</v>
      </c>
      <c r="K127" s="411">
        <v>0</v>
      </c>
      <c r="L127" s="411">
        <v>38085.906</v>
      </c>
      <c r="M127" s="413" t="s">
        <v>511</v>
      </c>
      <c r="N127" s="411">
        <v>0.007</v>
      </c>
      <c r="O127" s="411">
        <v>0</v>
      </c>
      <c r="P127" s="411">
        <v>0.007</v>
      </c>
      <c r="Q127" s="411"/>
      <c r="R127" s="411">
        <v>0</v>
      </c>
      <c r="S127" s="411">
        <v>0</v>
      </c>
      <c r="T127" s="411">
        <v>0</v>
      </c>
      <c r="U127" s="411"/>
      <c r="V127" s="411">
        <v>63297.346</v>
      </c>
      <c r="W127" s="411">
        <v>0</v>
      </c>
      <c r="X127" s="411">
        <v>63297.346</v>
      </c>
      <c r="Y127" s="413" t="s">
        <v>511</v>
      </c>
      <c r="Z127" s="411">
        <v>0</v>
      </c>
      <c r="AA127" s="411">
        <v>0</v>
      </c>
      <c r="AB127" s="411">
        <v>0</v>
      </c>
      <c r="AC127" s="411"/>
      <c r="AD127" s="411">
        <v>0.777</v>
      </c>
      <c r="AE127" s="411">
        <v>0</v>
      </c>
      <c r="AF127" s="411">
        <v>0.777</v>
      </c>
      <c r="AG127" s="411"/>
      <c r="AH127" s="411">
        <v>82.448</v>
      </c>
      <c r="AI127" s="411">
        <v>0</v>
      </c>
      <c r="AJ127" s="411">
        <v>82.448</v>
      </c>
      <c r="AK127" s="413" t="s">
        <v>511</v>
      </c>
      <c r="AL127" s="411">
        <v>4848.422</v>
      </c>
      <c r="AM127" s="411">
        <v>0</v>
      </c>
      <c r="AN127" s="411">
        <v>4848.422</v>
      </c>
      <c r="AO127" s="411"/>
      <c r="AP127" s="411">
        <v>107575.53700000001</v>
      </c>
      <c r="AQ127" s="411">
        <v>0</v>
      </c>
      <c r="AR127" s="411">
        <v>107575.53700000001</v>
      </c>
    </row>
    <row r="128" spans="1:44" s="409" customFormat="1" ht="9.95" customHeight="1">
      <c r="A128" s="413" t="s">
        <v>512</v>
      </c>
      <c r="B128" s="411">
        <v>170006.812</v>
      </c>
      <c r="C128" s="411">
        <v>0</v>
      </c>
      <c r="D128" s="411">
        <v>170006.812</v>
      </c>
      <c r="E128" s="411"/>
      <c r="F128" s="411">
        <v>39512.462</v>
      </c>
      <c r="G128" s="411">
        <v>0</v>
      </c>
      <c r="H128" s="411">
        <v>39512.462</v>
      </c>
      <c r="I128" s="411"/>
      <c r="J128" s="411">
        <v>65044.5</v>
      </c>
      <c r="K128" s="411">
        <v>0</v>
      </c>
      <c r="L128" s="411">
        <v>65044.5</v>
      </c>
      <c r="M128" s="413" t="s">
        <v>512</v>
      </c>
      <c r="N128" s="411">
        <v>26453.527</v>
      </c>
      <c r="O128" s="411">
        <v>0</v>
      </c>
      <c r="P128" s="411">
        <v>26453.527</v>
      </c>
      <c r="Q128" s="411"/>
      <c r="R128" s="411">
        <v>2235.054</v>
      </c>
      <c r="S128" s="411">
        <v>0</v>
      </c>
      <c r="T128" s="411">
        <v>2235.054</v>
      </c>
      <c r="U128" s="411"/>
      <c r="V128" s="411">
        <v>16637.141</v>
      </c>
      <c r="W128" s="411">
        <v>0</v>
      </c>
      <c r="X128" s="411">
        <v>16637.141</v>
      </c>
      <c r="Y128" s="413" t="s">
        <v>512</v>
      </c>
      <c r="Z128" s="411">
        <v>4598.302</v>
      </c>
      <c r="AA128" s="411">
        <v>0</v>
      </c>
      <c r="AB128" s="411">
        <v>4598.302</v>
      </c>
      <c r="AC128" s="411"/>
      <c r="AD128" s="411">
        <v>18110.849</v>
      </c>
      <c r="AE128" s="411">
        <v>0</v>
      </c>
      <c r="AF128" s="411">
        <v>18110.849</v>
      </c>
      <c r="AG128" s="411"/>
      <c r="AH128" s="411">
        <v>6573.081</v>
      </c>
      <c r="AI128" s="411">
        <v>0</v>
      </c>
      <c r="AJ128" s="411">
        <v>6573.081</v>
      </c>
      <c r="AK128" s="413" t="s">
        <v>512</v>
      </c>
      <c r="AL128" s="411">
        <v>14486.558</v>
      </c>
      <c r="AM128" s="411">
        <v>0</v>
      </c>
      <c r="AN128" s="411">
        <v>14486.558</v>
      </c>
      <c r="AO128" s="411"/>
      <c r="AP128" s="411">
        <v>363658.286</v>
      </c>
      <c r="AQ128" s="411">
        <v>0</v>
      </c>
      <c r="AR128" s="411">
        <v>363658.286</v>
      </c>
    </row>
    <row r="129" spans="1:44" s="409" customFormat="1" ht="9.95" customHeight="1">
      <c r="A129" s="413" t="s">
        <v>513</v>
      </c>
      <c r="B129" s="411">
        <v>50.046</v>
      </c>
      <c r="C129" s="411">
        <v>0</v>
      </c>
      <c r="D129" s="411">
        <v>50.046</v>
      </c>
      <c r="E129" s="411"/>
      <c r="F129" s="411">
        <v>511.15</v>
      </c>
      <c r="G129" s="411">
        <v>0</v>
      </c>
      <c r="H129" s="411">
        <v>511.15</v>
      </c>
      <c r="I129" s="411"/>
      <c r="J129" s="411">
        <v>19.824</v>
      </c>
      <c r="K129" s="411">
        <v>0</v>
      </c>
      <c r="L129" s="411">
        <v>19.824</v>
      </c>
      <c r="M129" s="413" t="s">
        <v>513</v>
      </c>
      <c r="N129" s="411">
        <v>482.466</v>
      </c>
      <c r="O129" s="411">
        <v>0</v>
      </c>
      <c r="P129" s="411">
        <v>482.466</v>
      </c>
      <c r="Q129" s="411"/>
      <c r="R129" s="411">
        <v>0</v>
      </c>
      <c r="S129" s="411">
        <v>0</v>
      </c>
      <c r="T129" s="411">
        <v>0</v>
      </c>
      <c r="U129" s="411"/>
      <c r="V129" s="411">
        <v>0</v>
      </c>
      <c r="W129" s="411">
        <v>0</v>
      </c>
      <c r="X129" s="411">
        <v>0</v>
      </c>
      <c r="Y129" s="413" t="s">
        <v>513</v>
      </c>
      <c r="Z129" s="411">
        <v>0.158</v>
      </c>
      <c r="AA129" s="411">
        <v>0</v>
      </c>
      <c r="AB129" s="411">
        <v>0.158</v>
      </c>
      <c r="AC129" s="411"/>
      <c r="AD129" s="411">
        <v>0</v>
      </c>
      <c r="AE129" s="411">
        <v>0</v>
      </c>
      <c r="AF129" s="411">
        <v>0</v>
      </c>
      <c r="AG129" s="411"/>
      <c r="AH129" s="411">
        <v>0</v>
      </c>
      <c r="AI129" s="411">
        <v>0</v>
      </c>
      <c r="AJ129" s="411">
        <v>0</v>
      </c>
      <c r="AK129" s="413" t="s">
        <v>513</v>
      </c>
      <c r="AL129" s="411">
        <v>0.003</v>
      </c>
      <c r="AM129" s="411">
        <v>0</v>
      </c>
      <c r="AN129" s="411">
        <v>0.003</v>
      </c>
      <c r="AO129" s="411"/>
      <c r="AP129" s="411">
        <v>1063.6469999999997</v>
      </c>
      <c r="AQ129" s="411">
        <v>0</v>
      </c>
      <c r="AR129" s="411">
        <v>1063.6469999999997</v>
      </c>
    </row>
    <row r="130" spans="1:44" s="409" customFormat="1" ht="9.95" customHeight="1">
      <c r="A130" s="413" t="s">
        <v>514</v>
      </c>
      <c r="B130" s="411">
        <v>67850.001</v>
      </c>
      <c r="C130" s="411">
        <v>0</v>
      </c>
      <c r="D130" s="411">
        <v>67850.001</v>
      </c>
      <c r="E130" s="411"/>
      <c r="F130" s="411">
        <v>-49350</v>
      </c>
      <c r="G130" s="411">
        <v>0</v>
      </c>
      <c r="H130" s="411">
        <v>-49350</v>
      </c>
      <c r="I130" s="411"/>
      <c r="J130" s="411">
        <v>0</v>
      </c>
      <c r="K130" s="411">
        <v>0</v>
      </c>
      <c r="L130" s="411">
        <v>0</v>
      </c>
      <c r="M130" s="413" t="s">
        <v>514</v>
      </c>
      <c r="N130" s="411">
        <v>7075.631</v>
      </c>
      <c r="O130" s="411">
        <v>0</v>
      </c>
      <c r="P130" s="411">
        <v>7075.631</v>
      </c>
      <c r="Q130" s="411"/>
      <c r="R130" s="411">
        <v>-26171.488</v>
      </c>
      <c r="S130" s="411">
        <v>0</v>
      </c>
      <c r="T130" s="411">
        <v>-26171.488</v>
      </c>
      <c r="U130" s="411"/>
      <c r="V130" s="411">
        <v>29384.16</v>
      </c>
      <c r="W130" s="411">
        <v>0</v>
      </c>
      <c r="X130" s="411">
        <v>29384.16</v>
      </c>
      <c r="Y130" s="413" t="s">
        <v>514</v>
      </c>
      <c r="Z130" s="411">
        <v>-3120.341</v>
      </c>
      <c r="AA130" s="411">
        <v>0</v>
      </c>
      <c r="AB130" s="411">
        <v>-3120.341</v>
      </c>
      <c r="AC130" s="411"/>
      <c r="AD130" s="411">
        <v>35426.762</v>
      </c>
      <c r="AE130" s="411">
        <v>0</v>
      </c>
      <c r="AF130" s="411">
        <v>35426.762</v>
      </c>
      <c r="AG130" s="411"/>
      <c r="AH130" s="411">
        <v>0.022</v>
      </c>
      <c r="AI130" s="411">
        <v>0</v>
      </c>
      <c r="AJ130" s="411">
        <v>0.022</v>
      </c>
      <c r="AK130" s="413" t="s">
        <v>514</v>
      </c>
      <c r="AL130" s="411">
        <v>-24604.779</v>
      </c>
      <c r="AM130" s="411">
        <v>0</v>
      </c>
      <c r="AN130" s="411">
        <v>-24604.779</v>
      </c>
      <c r="AO130" s="411"/>
      <c r="AP130" s="411">
        <v>36489.96800000001</v>
      </c>
      <c r="AQ130" s="411">
        <v>0</v>
      </c>
      <c r="AR130" s="411">
        <v>36489.96800000001</v>
      </c>
    </row>
    <row r="131" spans="1:44" s="414" customFormat="1" ht="9.95" customHeight="1">
      <c r="A131" s="413" t="s">
        <v>515</v>
      </c>
      <c r="B131" s="411">
        <v>-174608.871</v>
      </c>
      <c r="C131" s="411">
        <v>0</v>
      </c>
      <c r="D131" s="411">
        <v>-174608.871</v>
      </c>
      <c r="E131" s="411"/>
      <c r="F131" s="411">
        <v>-34939.862</v>
      </c>
      <c r="G131" s="411">
        <v>0</v>
      </c>
      <c r="H131" s="411">
        <v>-34939.862</v>
      </c>
      <c r="I131" s="411"/>
      <c r="J131" s="411">
        <v>14254.772</v>
      </c>
      <c r="K131" s="411">
        <v>0</v>
      </c>
      <c r="L131" s="411">
        <v>14254.772</v>
      </c>
      <c r="M131" s="413" t="s">
        <v>515</v>
      </c>
      <c r="N131" s="411">
        <v>2115.928</v>
      </c>
      <c r="O131" s="411">
        <v>0</v>
      </c>
      <c r="P131" s="411">
        <v>2115.928</v>
      </c>
      <c r="Q131" s="411"/>
      <c r="R131" s="411">
        <v>-9265.56</v>
      </c>
      <c r="S131" s="411">
        <v>0</v>
      </c>
      <c r="T131" s="411">
        <v>-9265.56</v>
      </c>
      <c r="U131" s="411"/>
      <c r="V131" s="411">
        <v>-67621.93</v>
      </c>
      <c r="W131" s="411">
        <v>0</v>
      </c>
      <c r="X131" s="411">
        <v>-67621.93</v>
      </c>
      <c r="Y131" s="413" t="s">
        <v>515</v>
      </c>
      <c r="Z131" s="411">
        <v>604.048</v>
      </c>
      <c r="AA131" s="411">
        <v>0</v>
      </c>
      <c r="AB131" s="411">
        <v>604.048</v>
      </c>
      <c r="AC131" s="411"/>
      <c r="AD131" s="411">
        <v>13129.304</v>
      </c>
      <c r="AE131" s="411">
        <v>0</v>
      </c>
      <c r="AF131" s="411">
        <v>13129.304</v>
      </c>
      <c r="AG131" s="411"/>
      <c r="AH131" s="411">
        <v>4647.18</v>
      </c>
      <c r="AI131" s="411">
        <v>0</v>
      </c>
      <c r="AJ131" s="411">
        <v>4647.18</v>
      </c>
      <c r="AK131" s="413" t="s">
        <v>515</v>
      </c>
      <c r="AL131" s="411">
        <v>5.472</v>
      </c>
      <c r="AM131" s="411">
        <v>0</v>
      </c>
      <c r="AN131" s="411">
        <v>5.472</v>
      </c>
      <c r="AO131" s="411"/>
      <c r="AP131" s="411">
        <v>-251679.51899999997</v>
      </c>
      <c r="AQ131" s="411">
        <v>0</v>
      </c>
      <c r="AR131" s="411">
        <v>-251679.51899999997</v>
      </c>
    </row>
    <row r="132" spans="1:44" s="409" customFormat="1" ht="5.1" customHeight="1">
      <c r="A132" s="413"/>
      <c r="B132" s="416"/>
      <c r="C132" s="416"/>
      <c r="D132" s="416"/>
      <c r="E132" s="416"/>
      <c r="F132" s="416"/>
      <c r="G132" s="416"/>
      <c r="H132" s="416"/>
      <c r="I132" s="416"/>
      <c r="J132" s="416">
        <v>0</v>
      </c>
      <c r="K132" s="416">
        <v>0</v>
      </c>
      <c r="L132" s="416">
        <v>0</v>
      </c>
      <c r="M132" s="413"/>
      <c r="N132" s="416"/>
      <c r="O132" s="416"/>
      <c r="P132" s="416"/>
      <c r="Q132" s="416"/>
      <c r="R132" s="416"/>
      <c r="S132" s="416"/>
      <c r="T132" s="416"/>
      <c r="U132" s="416"/>
      <c r="V132" s="416">
        <v>0</v>
      </c>
      <c r="W132" s="416">
        <v>0</v>
      </c>
      <c r="X132" s="416">
        <v>0</v>
      </c>
      <c r="Y132" s="413"/>
      <c r="Z132" s="416"/>
      <c r="AA132" s="416"/>
      <c r="AB132" s="416"/>
      <c r="AC132" s="416"/>
      <c r="AD132" s="416"/>
      <c r="AE132" s="416"/>
      <c r="AF132" s="416"/>
      <c r="AG132" s="416"/>
      <c r="AH132" s="416">
        <v>0</v>
      </c>
      <c r="AI132" s="416">
        <v>0</v>
      </c>
      <c r="AJ132" s="416">
        <v>0</v>
      </c>
      <c r="AK132" s="413"/>
      <c r="AL132" s="416"/>
      <c r="AM132" s="416"/>
      <c r="AN132" s="416"/>
      <c r="AO132" s="416"/>
      <c r="AP132" s="416"/>
      <c r="AQ132" s="416"/>
      <c r="AR132" s="416"/>
    </row>
    <row r="133" spans="1:44" s="414" customFormat="1" ht="9.95" customHeight="1">
      <c r="A133" s="407" t="s">
        <v>516</v>
      </c>
      <c r="B133" s="408">
        <v>3316014.09</v>
      </c>
      <c r="C133" s="408">
        <v>128792.302</v>
      </c>
      <c r="D133" s="408">
        <v>3444806.392</v>
      </c>
      <c r="E133" s="408"/>
      <c r="F133" s="408">
        <v>3541686.807</v>
      </c>
      <c r="G133" s="408">
        <v>15698.917</v>
      </c>
      <c r="H133" s="408">
        <v>3557385.725</v>
      </c>
      <c r="I133" s="408"/>
      <c r="J133" s="408">
        <v>2451563.83</v>
      </c>
      <c r="K133" s="408">
        <v>79888.281</v>
      </c>
      <c r="L133" s="408">
        <v>2531452.112</v>
      </c>
      <c r="M133" s="407" t="s">
        <v>516</v>
      </c>
      <c r="N133" s="408">
        <v>1129906.02</v>
      </c>
      <c r="O133" s="408">
        <v>1610.95</v>
      </c>
      <c r="P133" s="408">
        <v>1131516.971</v>
      </c>
      <c r="Q133" s="408"/>
      <c r="R133" s="408">
        <v>396383.64</v>
      </c>
      <c r="S133" s="408">
        <v>2284.505</v>
      </c>
      <c r="T133" s="408">
        <v>398668.145</v>
      </c>
      <c r="U133" s="408"/>
      <c r="V133" s="408">
        <v>1584348.273</v>
      </c>
      <c r="W133" s="408">
        <v>8051.8</v>
      </c>
      <c r="X133" s="408">
        <v>1592400.074</v>
      </c>
      <c r="Y133" s="407" t="s">
        <v>516</v>
      </c>
      <c r="Z133" s="408">
        <v>20239.952</v>
      </c>
      <c r="AA133" s="408">
        <v>19.799</v>
      </c>
      <c r="AB133" s="408">
        <v>20259.751</v>
      </c>
      <c r="AC133" s="408"/>
      <c r="AD133" s="408">
        <v>546573.689</v>
      </c>
      <c r="AE133" s="408">
        <v>395402.234</v>
      </c>
      <c r="AF133" s="408">
        <v>941975.924</v>
      </c>
      <c r="AG133" s="408"/>
      <c r="AH133" s="408">
        <v>639897.051</v>
      </c>
      <c r="AI133" s="408">
        <v>9699.979</v>
      </c>
      <c r="AJ133" s="408">
        <v>649597.03</v>
      </c>
      <c r="AK133" s="407" t="s">
        <v>516</v>
      </c>
      <c r="AL133" s="408">
        <v>1121849.622</v>
      </c>
      <c r="AM133" s="408">
        <v>55577.296</v>
      </c>
      <c r="AN133" s="408">
        <v>1177426.918</v>
      </c>
      <c r="AO133" s="408"/>
      <c r="AP133" s="408">
        <v>14748462.973999998</v>
      </c>
      <c r="AQ133" s="408">
        <v>697026.063</v>
      </c>
      <c r="AR133" s="408">
        <v>15445489.042</v>
      </c>
    </row>
    <row r="134" spans="1:44" s="409" customFormat="1" ht="2.25" customHeight="1">
      <c r="A134" s="420"/>
      <c r="B134" s="408"/>
      <c r="C134" s="408"/>
      <c r="D134" s="408"/>
      <c r="E134" s="408"/>
      <c r="F134" s="408"/>
      <c r="G134" s="408"/>
      <c r="H134" s="408"/>
      <c r="I134" s="408"/>
      <c r="J134" s="408">
        <v>0</v>
      </c>
      <c r="K134" s="408">
        <v>0</v>
      </c>
      <c r="L134" s="408">
        <v>0</v>
      </c>
      <c r="M134" s="420"/>
      <c r="N134" s="408"/>
      <c r="O134" s="408"/>
      <c r="P134" s="408"/>
      <c r="Q134" s="408"/>
      <c r="R134" s="408"/>
      <c r="S134" s="408"/>
      <c r="T134" s="408"/>
      <c r="U134" s="408"/>
      <c r="V134" s="408">
        <v>0</v>
      </c>
      <c r="W134" s="408">
        <v>0</v>
      </c>
      <c r="X134" s="408">
        <v>0</v>
      </c>
      <c r="Y134" s="420"/>
      <c r="Z134" s="408"/>
      <c r="AA134" s="408"/>
      <c r="AB134" s="408"/>
      <c r="AC134" s="408"/>
      <c r="AD134" s="408"/>
      <c r="AE134" s="408"/>
      <c r="AF134" s="408"/>
      <c r="AG134" s="408"/>
      <c r="AH134" s="408">
        <v>0</v>
      </c>
      <c r="AI134" s="408">
        <v>0</v>
      </c>
      <c r="AJ134" s="408">
        <v>0</v>
      </c>
      <c r="AK134" s="420"/>
      <c r="AL134" s="408"/>
      <c r="AM134" s="408"/>
      <c r="AN134" s="408"/>
      <c r="AO134" s="408"/>
      <c r="AP134" s="408"/>
      <c r="AQ134" s="408"/>
      <c r="AR134" s="408"/>
    </row>
    <row r="135" spans="1:44" s="409" customFormat="1" ht="12.75" customHeight="1">
      <c r="A135" s="420" t="s">
        <v>517</v>
      </c>
      <c r="B135" s="421">
        <v>3084630.271</v>
      </c>
      <c r="C135" s="421">
        <v>0</v>
      </c>
      <c r="D135" s="421">
        <v>3084630.271</v>
      </c>
      <c r="E135" s="421"/>
      <c r="F135" s="421">
        <v>0</v>
      </c>
      <c r="G135" s="421">
        <v>0</v>
      </c>
      <c r="H135" s="421">
        <v>0</v>
      </c>
      <c r="I135" s="408"/>
      <c r="J135" s="421">
        <v>231.115</v>
      </c>
      <c r="K135" s="421">
        <v>0</v>
      </c>
      <c r="L135" s="421">
        <v>231.115</v>
      </c>
      <c r="M135" s="407" t="s">
        <v>517</v>
      </c>
      <c r="N135" s="421">
        <v>165670.646</v>
      </c>
      <c r="O135" s="421">
        <v>391.068</v>
      </c>
      <c r="P135" s="421">
        <v>166061.714</v>
      </c>
      <c r="Q135" s="421"/>
      <c r="R135" s="421">
        <v>0</v>
      </c>
      <c r="S135" s="421">
        <v>0</v>
      </c>
      <c r="T135" s="421">
        <v>0</v>
      </c>
      <c r="U135" s="408"/>
      <c r="V135" s="421">
        <v>3084336.883</v>
      </c>
      <c r="W135" s="421">
        <v>0</v>
      </c>
      <c r="X135" s="421">
        <v>3084336.883</v>
      </c>
      <c r="Y135" s="407" t="s">
        <v>517</v>
      </c>
      <c r="Z135" s="421">
        <v>0</v>
      </c>
      <c r="AA135" s="421">
        <v>0</v>
      </c>
      <c r="AB135" s="421">
        <v>0</v>
      </c>
      <c r="AC135" s="421"/>
      <c r="AD135" s="421">
        <v>0</v>
      </c>
      <c r="AE135" s="421">
        <v>0</v>
      </c>
      <c r="AF135" s="421">
        <v>0</v>
      </c>
      <c r="AG135" s="408"/>
      <c r="AH135" s="421">
        <v>0</v>
      </c>
      <c r="AI135" s="421">
        <v>0</v>
      </c>
      <c r="AJ135" s="421">
        <v>0</v>
      </c>
      <c r="AK135" s="407" t="s">
        <v>517</v>
      </c>
      <c r="AL135" s="421">
        <v>4845.113</v>
      </c>
      <c r="AM135" s="421">
        <v>0</v>
      </c>
      <c r="AN135" s="421">
        <v>4845.113</v>
      </c>
      <c r="AO135" s="421"/>
      <c r="AP135" s="421">
        <v>6339714.028000001</v>
      </c>
      <c r="AQ135" s="421">
        <v>391.068</v>
      </c>
      <c r="AR135" s="421">
        <v>6340105.096000001</v>
      </c>
    </row>
    <row r="136" spans="1:44" s="409" customFormat="1" ht="9.95" customHeight="1">
      <c r="A136" s="413" t="s">
        <v>518</v>
      </c>
      <c r="B136" s="411">
        <v>120000</v>
      </c>
      <c r="C136" s="411">
        <v>0</v>
      </c>
      <c r="D136" s="411">
        <v>120000</v>
      </c>
      <c r="E136" s="411"/>
      <c r="F136" s="411">
        <v>0</v>
      </c>
      <c r="G136" s="411">
        <v>0</v>
      </c>
      <c r="H136" s="411">
        <v>0</v>
      </c>
      <c r="I136" s="411"/>
      <c r="J136" s="411">
        <v>0</v>
      </c>
      <c r="K136" s="411">
        <v>0</v>
      </c>
      <c r="L136" s="411">
        <v>0</v>
      </c>
      <c r="M136" s="413" t="s">
        <v>518</v>
      </c>
      <c r="N136" s="411">
        <v>4072.602</v>
      </c>
      <c r="O136" s="411">
        <v>391.068</v>
      </c>
      <c r="P136" s="411">
        <v>4463.67</v>
      </c>
      <c r="Q136" s="411"/>
      <c r="R136" s="411">
        <v>0</v>
      </c>
      <c r="S136" s="411">
        <v>0</v>
      </c>
      <c r="T136" s="411">
        <v>0</v>
      </c>
      <c r="U136" s="411"/>
      <c r="V136" s="411">
        <v>0</v>
      </c>
      <c r="W136" s="411">
        <v>0</v>
      </c>
      <c r="X136" s="411">
        <v>0</v>
      </c>
      <c r="Y136" s="413" t="s">
        <v>518</v>
      </c>
      <c r="Z136" s="411">
        <v>0</v>
      </c>
      <c r="AA136" s="411">
        <v>0</v>
      </c>
      <c r="AB136" s="411">
        <v>0</v>
      </c>
      <c r="AC136" s="411"/>
      <c r="AD136" s="411">
        <v>0</v>
      </c>
      <c r="AE136" s="411">
        <v>0</v>
      </c>
      <c r="AF136" s="411">
        <v>0</v>
      </c>
      <c r="AG136" s="411"/>
      <c r="AH136" s="411">
        <v>0</v>
      </c>
      <c r="AI136" s="411">
        <v>0</v>
      </c>
      <c r="AJ136" s="411">
        <v>0</v>
      </c>
      <c r="AK136" s="413" t="s">
        <v>518</v>
      </c>
      <c r="AL136" s="411">
        <v>4845.113</v>
      </c>
      <c r="AM136" s="411">
        <v>0</v>
      </c>
      <c r="AN136" s="411">
        <v>4845.113</v>
      </c>
      <c r="AO136" s="411"/>
      <c r="AP136" s="411">
        <v>128917.715</v>
      </c>
      <c r="AQ136" s="411">
        <v>391.068</v>
      </c>
      <c r="AR136" s="411">
        <v>129308.783</v>
      </c>
    </row>
    <row r="137" spans="1:44" s="409" customFormat="1" ht="9.95" customHeight="1">
      <c r="A137" s="413" t="s">
        <v>519</v>
      </c>
      <c r="B137" s="411">
        <v>2964630.271</v>
      </c>
      <c r="C137" s="411">
        <v>0</v>
      </c>
      <c r="D137" s="411">
        <v>2964630.271</v>
      </c>
      <c r="E137" s="411"/>
      <c r="F137" s="411">
        <v>0</v>
      </c>
      <c r="G137" s="411">
        <v>0</v>
      </c>
      <c r="H137" s="411">
        <v>0</v>
      </c>
      <c r="I137" s="411"/>
      <c r="J137" s="411">
        <v>231.115</v>
      </c>
      <c r="K137" s="411">
        <v>0</v>
      </c>
      <c r="L137" s="411">
        <v>231.115</v>
      </c>
      <c r="M137" s="413" t="s">
        <v>519</v>
      </c>
      <c r="N137" s="411">
        <v>161598.044</v>
      </c>
      <c r="O137" s="411">
        <v>0</v>
      </c>
      <c r="P137" s="411">
        <v>161598.044</v>
      </c>
      <c r="Q137" s="411"/>
      <c r="R137" s="411">
        <v>0</v>
      </c>
      <c r="S137" s="411">
        <v>0</v>
      </c>
      <c r="T137" s="411">
        <v>0</v>
      </c>
      <c r="U137" s="411"/>
      <c r="V137" s="411">
        <v>3084336.883</v>
      </c>
      <c r="W137" s="411">
        <v>0</v>
      </c>
      <c r="X137" s="411">
        <v>3084336.883</v>
      </c>
      <c r="Y137" s="413" t="s">
        <v>519</v>
      </c>
      <c r="Z137" s="411">
        <v>0</v>
      </c>
      <c r="AA137" s="411">
        <v>0</v>
      </c>
      <c r="AB137" s="411">
        <v>0</v>
      </c>
      <c r="AC137" s="411"/>
      <c r="AD137" s="411">
        <v>0</v>
      </c>
      <c r="AE137" s="411">
        <v>0</v>
      </c>
      <c r="AF137" s="411">
        <v>0</v>
      </c>
      <c r="AG137" s="411"/>
      <c r="AH137" s="411">
        <v>0</v>
      </c>
      <c r="AI137" s="411">
        <v>0</v>
      </c>
      <c r="AJ137" s="411">
        <v>0</v>
      </c>
      <c r="AK137" s="413" t="s">
        <v>519</v>
      </c>
      <c r="AL137" s="411">
        <v>0</v>
      </c>
      <c r="AM137" s="411">
        <v>0</v>
      </c>
      <c r="AN137" s="411">
        <v>0</v>
      </c>
      <c r="AO137" s="411"/>
      <c r="AP137" s="411">
        <v>6210796.313000001</v>
      </c>
      <c r="AQ137" s="411">
        <v>0</v>
      </c>
      <c r="AR137" s="411">
        <v>6210796.313000001</v>
      </c>
    </row>
    <row r="138" spans="1:44" s="409" customFormat="1" ht="9.95" customHeight="1">
      <c r="A138" s="413" t="s">
        <v>520</v>
      </c>
      <c r="B138" s="411">
        <v>0</v>
      </c>
      <c r="C138" s="411">
        <v>0</v>
      </c>
      <c r="D138" s="411">
        <v>0</v>
      </c>
      <c r="E138" s="411"/>
      <c r="F138" s="411">
        <v>0</v>
      </c>
      <c r="G138" s="411">
        <v>0</v>
      </c>
      <c r="H138" s="411">
        <v>0</v>
      </c>
      <c r="I138" s="411"/>
      <c r="J138" s="411">
        <v>0</v>
      </c>
      <c r="K138" s="411">
        <v>0</v>
      </c>
      <c r="L138" s="411">
        <v>0</v>
      </c>
      <c r="M138" s="413" t="s">
        <v>520</v>
      </c>
      <c r="N138" s="411">
        <v>0</v>
      </c>
      <c r="O138" s="411">
        <v>0</v>
      </c>
      <c r="P138" s="411">
        <v>0</v>
      </c>
      <c r="Q138" s="411"/>
      <c r="R138" s="411">
        <v>0</v>
      </c>
      <c r="S138" s="411">
        <v>0</v>
      </c>
      <c r="T138" s="411">
        <v>0</v>
      </c>
      <c r="U138" s="411"/>
      <c r="V138" s="411">
        <v>0</v>
      </c>
      <c r="W138" s="411">
        <v>0</v>
      </c>
      <c r="X138" s="411">
        <v>0</v>
      </c>
      <c r="Y138" s="413" t="s">
        <v>520</v>
      </c>
      <c r="Z138" s="411">
        <v>0</v>
      </c>
      <c r="AA138" s="411">
        <v>0</v>
      </c>
      <c r="AB138" s="411">
        <v>0</v>
      </c>
      <c r="AC138" s="411"/>
      <c r="AD138" s="411">
        <v>0</v>
      </c>
      <c r="AE138" s="411">
        <v>0</v>
      </c>
      <c r="AF138" s="411">
        <v>0</v>
      </c>
      <c r="AG138" s="411"/>
      <c r="AH138" s="411">
        <v>0</v>
      </c>
      <c r="AI138" s="411">
        <v>0</v>
      </c>
      <c r="AJ138" s="411">
        <v>0</v>
      </c>
      <c r="AK138" s="413" t="s">
        <v>520</v>
      </c>
      <c r="AL138" s="411">
        <v>0</v>
      </c>
      <c r="AM138" s="411">
        <v>0</v>
      </c>
      <c r="AN138" s="411">
        <v>0</v>
      </c>
      <c r="AO138" s="411"/>
      <c r="AP138" s="411">
        <v>0</v>
      </c>
      <c r="AQ138" s="411">
        <v>0</v>
      </c>
      <c r="AR138" s="411">
        <v>0</v>
      </c>
    </row>
    <row r="139" spans="1:44" s="409" customFormat="1" ht="9.95" customHeight="1">
      <c r="A139" s="413" t="s">
        <v>521</v>
      </c>
      <c r="B139" s="411">
        <v>0</v>
      </c>
      <c r="C139" s="411">
        <v>0</v>
      </c>
      <c r="D139" s="411">
        <v>0</v>
      </c>
      <c r="E139" s="411"/>
      <c r="F139" s="411">
        <v>0</v>
      </c>
      <c r="G139" s="411">
        <v>0</v>
      </c>
      <c r="H139" s="411">
        <v>0</v>
      </c>
      <c r="I139" s="411"/>
      <c r="J139" s="411">
        <v>0</v>
      </c>
      <c r="K139" s="411">
        <v>0</v>
      </c>
      <c r="L139" s="411">
        <v>0</v>
      </c>
      <c r="M139" s="413" t="s">
        <v>521</v>
      </c>
      <c r="N139" s="411">
        <v>0</v>
      </c>
      <c r="O139" s="411">
        <v>0</v>
      </c>
      <c r="P139" s="411">
        <v>0</v>
      </c>
      <c r="Q139" s="411"/>
      <c r="R139" s="411">
        <v>0</v>
      </c>
      <c r="S139" s="411">
        <v>0</v>
      </c>
      <c r="T139" s="411">
        <v>0</v>
      </c>
      <c r="U139" s="411"/>
      <c r="V139" s="411">
        <v>0</v>
      </c>
      <c r="W139" s="411">
        <v>0</v>
      </c>
      <c r="X139" s="411">
        <v>0</v>
      </c>
      <c r="Y139" s="413" t="s">
        <v>521</v>
      </c>
      <c r="Z139" s="411">
        <v>0</v>
      </c>
      <c r="AA139" s="411">
        <v>0</v>
      </c>
      <c r="AB139" s="411">
        <v>0</v>
      </c>
      <c r="AC139" s="411"/>
      <c r="AD139" s="411">
        <v>0</v>
      </c>
      <c r="AE139" s="411">
        <v>0</v>
      </c>
      <c r="AF139" s="411">
        <v>0</v>
      </c>
      <c r="AG139" s="411"/>
      <c r="AH139" s="411">
        <v>0</v>
      </c>
      <c r="AI139" s="411">
        <v>0</v>
      </c>
      <c r="AJ139" s="411">
        <v>0</v>
      </c>
      <c r="AK139" s="413" t="s">
        <v>521</v>
      </c>
      <c r="AL139" s="411">
        <v>0</v>
      </c>
      <c r="AM139" s="411">
        <v>0</v>
      </c>
      <c r="AN139" s="411">
        <v>0</v>
      </c>
      <c r="AO139" s="411"/>
      <c r="AP139" s="411">
        <v>0</v>
      </c>
      <c r="AQ139" s="411">
        <v>0</v>
      </c>
      <c r="AR139" s="411">
        <v>0</v>
      </c>
    </row>
    <row r="140" spans="1:44" s="384" customFormat="1" ht="8.25" customHeight="1" thickBot="1">
      <c r="A140" s="462"/>
      <c r="B140" s="422"/>
      <c r="C140" s="422"/>
      <c r="D140" s="422"/>
      <c r="E140" s="422"/>
      <c r="F140" s="422"/>
      <c r="G140" s="422"/>
      <c r="H140" s="422"/>
      <c r="I140" s="422"/>
      <c r="J140" s="422"/>
      <c r="K140" s="422"/>
      <c r="L140" s="422"/>
      <c r="M140" s="462"/>
      <c r="N140" s="424"/>
      <c r="O140" s="424"/>
      <c r="P140" s="424"/>
      <c r="Q140" s="424"/>
      <c r="R140" s="424"/>
      <c r="S140" s="424"/>
      <c r="T140" s="424"/>
      <c r="U140" s="424"/>
      <c r="V140" s="424"/>
      <c r="W140" s="424"/>
      <c r="X140" s="424"/>
      <c r="Y140" s="462"/>
      <c r="Z140" s="424"/>
      <c r="AA140" s="424"/>
      <c r="AB140" s="424"/>
      <c r="AC140" s="424"/>
      <c r="AD140" s="424"/>
      <c r="AE140" s="424"/>
      <c r="AF140" s="424"/>
      <c r="AG140" s="424"/>
      <c r="AH140" s="424"/>
      <c r="AI140" s="424"/>
      <c r="AJ140" s="424"/>
      <c r="AK140" s="462"/>
      <c r="AL140" s="424"/>
      <c r="AM140" s="424"/>
      <c r="AN140" s="424"/>
      <c r="AO140" s="424"/>
      <c r="AP140" s="424"/>
      <c r="AQ140" s="424"/>
      <c r="AR140" s="424"/>
    </row>
    <row r="141" spans="1:44" s="431" customFormat="1" ht="13.5" customHeight="1" thickTop="1">
      <c r="A141" s="463" t="s">
        <v>470</v>
      </c>
      <c r="B141" s="464"/>
      <c r="C141" s="464"/>
      <c r="D141" s="464"/>
      <c r="E141" s="427"/>
      <c r="F141" s="427"/>
      <c r="G141" s="427"/>
      <c r="H141" s="427"/>
      <c r="I141" s="427"/>
      <c r="J141" s="427"/>
      <c r="K141" s="427"/>
      <c r="L141" s="427"/>
      <c r="M141" s="465" t="s">
        <v>470</v>
      </c>
      <c r="N141" s="429"/>
      <c r="O141" s="429"/>
      <c r="P141" s="429"/>
      <c r="Q141" s="429"/>
      <c r="R141" s="429"/>
      <c r="S141" s="429"/>
      <c r="T141" s="429"/>
      <c r="U141" s="429"/>
      <c r="V141" s="429"/>
      <c r="W141" s="429"/>
      <c r="X141" s="429"/>
      <c r="Y141" s="428" t="s">
        <v>470</v>
      </c>
      <c r="Z141" s="430"/>
      <c r="AA141" s="430"/>
      <c r="AB141" s="430"/>
      <c r="AC141" s="430"/>
      <c r="AD141" s="430"/>
      <c r="AE141" s="430"/>
      <c r="AF141" s="430"/>
      <c r="AG141" s="430"/>
      <c r="AH141" s="430"/>
      <c r="AI141" s="430"/>
      <c r="AJ141" s="430"/>
      <c r="AK141" s="428" t="s">
        <v>470</v>
      </c>
      <c r="AL141" s="430"/>
      <c r="AM141" s="430"/>
      <c r="AN141" s="430"/>
      <c r="AO141" s="430"/>
      <c r="AP141" s="430"/>
      <c r="AQ141" s="430"/>
      <c r="AR141" s="430"/>
    </row>
    <row r="142" spans="1:44" s="431" customFormat="1" ht="13.5" customHeight="1">
      <c r="A142" s="465" t="s">
        <v>522</v>
      </c>
      <c r="B142" s="466"/>
      <c r="C142" s="466"/>
      <c r="D142" s="466"/>
      <c r="E142" s="467"/>
      <c r="F142" s="467"/>
      <c r="G142" s="467"/>
      <c r="H142" s="467"/>
      <c r="I142" s="467"/>
      <c r="J142" s="467"/>
      <c r="K142" s="467"/>
      <c r="L142" s="467"/>
      <c r="M142" s="465" t="s">
        <v>522</v>
      </c>
      <c r="N142" s="429"/>
      <c r="O142" s="429"/>
      <c r="P142" s="429"/>
      <c r="Q142" s="429"/>
      <c r="R142" s="429"/>
      <c r="S142" s="429"/>
      <c r="T142" s="429"/>
      <c r="U142" s="429"/>
      <c r="V142" s="429"/>
      <c r="W142" s="429"/>
      <c r="X142" s="429"/>
      <c r="Y142" s="465" t="s">
        <v>522</v>
      </c>
      <c r="Z142" s="429"/>
      <c r="AA142" s="429"/>
      <c r="AB142" s="429"/>
      <c r="AC142" s="429"/>
      <c r="AD142" s="429"/>
      <c r="AE142" s="429"/>
      <c r="AF142" s="429"/>
      <c r="AG142" s="429"/>
      <c r="AH142" s="429"/>
      <c r="AI142" s="429"/>
      <c r="AJ142" s="429"/>
      <c r="AK142" s="465" t="s">
        <v>522</v>
      </c>
      <c r="AL142" s="429"/>
      <c r="AM142" s="429"/>
      <c r="AN142" s="429"/>
      <c r="AO142" s="429"/>
      <c r="AP142" s="429"/>
      <c r="AQ142" s="429"/>
      <c r="AR142" s="429"/>
    </row>
    <row r="143" spans="4:44" ht="13.5">
      <c r="D143" s="469"/>
      <c r="M143" s="465"/>
      <c r="AK143" s="428"/>
      <c r="AR143" s="469"/>
    </row>
    <row r="200" ht="15">
      <c r="C200" s="468" t="s">
        <v>63</v>
      </c>
    </row>
  </sheetData>
  <mergeCells count="57">
    <mergeCell ref="AP72:AR72"/>
    <mergeCell ref="R72:T72"/>
    <mergeCell ref="V72:X72"/>
    <mergeCell ref="Y72:Y73"/>
    <mergeCell ref="Z72:AB72"/>
    <mergeCell ref="AD72:AF72"/>
    <mergeCell ref="AH72:AJ72"/>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7" customFormat="1" ht="18" customHeight="1">
      <c r="A1" s="1204" t="s">
        <v>1049</v>
      </c>
      <c r="B1" s="175"/>
      <c r="C1" s="175"/>
      <c r="D1" s="175"/>
      <c r="E1" s="175"/>
      <c r="F1" s="175"/>
      <c r="G1" s="175"/>
      <c r="H1" s="175"/>
      <c r="I1" s="175"/>
      <c r="J1" s="175"/>
      <c r="K1" s="175"/>
      <c r="L1" s="175"/>
      <c r="M1" s="175"/>
      <c r="N1" s="175"/>
    </row>
    <row r="2" spans="1:19" s="504" customFormat="1" ht="24.95" customHeight="1">
      <c r="A2" s="358" t="s">
        <v>700</v>
      </c>
      <c r="B2" s="358"/>
      <c r="C2" s="358"/>
      <c r="D2" s="358"/>
      <c r="E2" s="358"/>
      <c r="F2" s="358"/>
      <c r="G2" s="358"/>
      <c r="H2" s="358"/>
      <c r="I2" s="358"/>
      <c r="J2" s="358"/>
      <c r="K2" s="358"/>
      <c r="L2" s="358"/>
      <c r="M2" s="358"/>
      <c r="N2" s="358"/>
      <c r="O2" s="645"/>
      <c r="P2" s="540"/>
      <c r="Q2" s="540"/>
      <c r="R2" s="540"/>
      <c r="S2" s="540"/>
    </row>
    <row r="3" spans="1:19" s="505" customFormat="1" ht="18" customHeight="1">
      <c r="A3" s="95">
        <v>44196</v>
      </c>
      <c r="B3" s="95"/>
      <c r="C3" s="95"/>
      <c r="D3" s="95"/>
      <c r="E3" s="95"/>
      <c r="F3" s="95"/>
      <c r="G3" s="95"/>
      <c r="H3" s="95"/>
      <c r="I3" s="95"/>
      <c r="J3" s="95"/>
      <c r="K3" s="95"/>
      <c r="L3" s="95"/>
      <c r="M3" s="95"/>
      <c r="N3" s="95"/>
      <c r="O3" s="646"/>
      <c r="P3" s="541"/>
      <c r="Q3" s="541"/>
      <c r="R3" s="541"/>
      <c r="S3" s="541"/>
    </row>
    <row r="4" spans="1:15" s="99" customFormat="1" ht="18" customHeight="1">
      <c r="A4" s="185" t="s">
        <v>65</v>
      </c>
      <c r="B4" s="185"/>
      <c r="C4" s="185"/>
      <c r="D4" s="185"/>
      <c r="E4" s="185"/>
      <c r="F4" s="185"/>
      <c r="G4" s="185"/>
      <c r="H4" s="185"/>
      <c r="I4" s="185"/>
      <c r="J4" s="185"/>
      <c r="K4" s="185"/>
      <c r="L4" s="185"/>
      <c r="M4" s="185"/>
      <c r="N4" s="185"/>
      <c r="O4" s="597"/>
    </row>
    <row r="5" spans="1:14" ht="11.25" customHeight="1" thickBot="1">
      <c r="A5" s="688"/>
      <c r="B5" s="688"/>
      <c r="C5" s="688"/>
      <c r="D5" s="688"/>
      <c r="E5" s="688"/>
      <c r="F5" s="688"/>
      <c r="G5" s="688"/>
      <c r="H5" s="688"/>
      <c r="I5" s="688"/>
      <c r="J5" s="688"/>
      <c r="K5" s="688"/>
      <c r="L5" s="688"/>
      <c r="M5" s="688"/>
      <c r="N5" s="688"/>
    </row>
    <row r="6" spans="1:15" ht="35.1" customHeight="1">
      <c r="A6" s="1360" t="s">
        <v>1</v>
      </c>
      <c r="B6" s="1412" t="s">
        <v>598</v>
      </c>
      <c r="C6" s="1412"/>
      <c r="D6" s="1412"/>
      <c r="E6" s="1412"/>
      <c r="F6" s="1412"/>
      <c r="G6" s="689"/>
      <c r="H6" s="1362" t="s">
        <v>599</v>
      </c>
      <c r="I6" s="1362" t="s">
        <v>600</v>
      </c>
      <c r="J6" s="1362" t="s">
        <v>701</v>
      </c>
      <c r="K6" s="1362" t="s">
        <v>601</v>
      </c>
      <c r="L6" s="1362" t="s">
        <v>602</v>
      </c>
      <c r="M6" s="1362" t="s">
        <v>603</v>
      </c>
      <c r="N6" s="1358" t="s">
        <v>702</v>
      </c>
      <c r="O6" s="89"/>
    </row>
    <row r="7" spans="1:15" ht="81.75" customHeight="1">
      <c r="A7" s="1451"/>
      <c r="B7" s="690" t="s">
        <v>703</v>
      </c>
      <c r="C7" s="690" t="s">
        <v>704</v>
      </c>
      <c r="D7" s="690" t="s">
        <v>605</v>
      </c>
      <c r="E7" s="690" t="s">
        <v>705</v>
      </c>
      <c r="F7" s="690" t="s">
        <v>706</v>
      </c>
      <c r="G7" s="690" t="s">
        <v>707</v>
      </c>
      <c r="H7" s="1363"/>
      <c r="I7" s="1363"/>
      <c r="J7" s="1363"/>
      <c r="K7" s="1363"/>
      <c r="L7" s="1363"/>
      <c r="M7" s="1363"/>
      <c r="N7" s="1450"/>
      <c r="O7" s="89"/>
    </row>
    <row r="8" spans="1:15" ht="9.75" customHeight="1">
      <c r="A8" s="691"/>
      <c r="B8" s="614"/>
      <c r="C8" s="614"/>
      <c r="D8" s="614"/>
      <c r="E8" s="614"/>
      <c r="F8" s="614"/>
      <c r="G8" s="614"/>
      <c r="H8" s="614"/>
      <c r="I8" s="614"/>
      <c r="J8" s="614"/>
      <c r="K8" s="614"/>
      <c r="L8" s="614"/>
      <c r="M8" s="614"/>
      <c r="N8" s="614"/>
      <c r="O8" s="89"/>
    </row>
    <row r="9" spans="1:15" s="83" customFormat="1" ht="20.1" customHeight="1">
      <c r="A9" s="79" t="s">
        <v>28</v>
      </c>
      <c r="B9" s="692">
        <v>62.878626857578425</v>
      </c>
      <c r="C9" s="692" t="s">
        <v>39</v>
      </c>
      <c r="D9" s="692">
        <v>0.002690694153040776</v>
      </c>
      <c r="E9" s="692">
        <v>25.513952290948467</v>
      </c>
      <c r="F9" s="692">
        <v>1.5381180566324426</v>
      </c>
      <c r="G9" s="692">
        <v>7.799566956669021</v>
      </c>
      <c r="H9" s="692" t="s">
        <v>39</v>
      </c>
      <c r="I9" s="692" t="s">
        <v>39</v>
      </c>
      <c r="J9" s="692">
        <v>2.2650573171704775</v>
      </c>
      <c r="K9" s="692" t="s">
        <v>39</v>
      </c>
      <c r="L9" s="692" t="s">
        <v>39</v>
      </c>
      <c r="M9" s="692">
        <v>0.0019878268481445605</v>
      </c>
      <c r="N9" s="693">
        <v>123444.35342999999</v>
      </c>
      <c r="O9" s="653"/>
    </row>
    <row r="10" spans="1:15" s="83" customFormat="1" ht="20.1" customHeight="1">
      <c r="A10" s="21" t="s">
        <v>387</v>
      </c>
      <c r="B10" s="692">
        <v>63.53743876742362</v>
      </c>
      <c r="C10" s="692">
        <v>0.11758976290645518</v>
      </c>
      <c r="D10" s="692" t="s">
        <v>39</v>
      </c>
      <c r="E10" s="692">
        <v>24.528935543867053</v>
      </c>
      <c r="F10" s="692">
        <v>5.968010764121326</v>
      </c>
      <c r="G10" s="692" t="s">
        <v>39</v>
      </c>
      <c r="H10" s="692" t="s">
        <v>39</v>
      </c>
      <c r="I10" s="692">
        <v>3.309762895318095</v>
      </c>
      <c r="J10" s="692">
        <v>2.5382622663634336</v>
      </c>
      <c r="K10" s="692" t="s">
        <v>39</v>
      </c>
      <c r="L10" s="692" t="s">
        <v>39</v>
      </c>
      <c r="M10" s="692" t="s">
        <v>39</v>
      </c>
      <c r="N10" s="693">
        <v>138240.89443000001</v>
      </c>
      <c r="O10" s="653"/>
    </row>
    <row r="11" spans="1:15" s="83" customFormat="1" ht="20.1" customHeight="1">
      <c r="A11" s="21" t="s">
        <v>30</v>
      </c>
      <c r="B11" s="692">
        <v>73.40563845406317</v>
      </c>
      <c r="C11" s="692">
        <v>0.7285718746933552</v>
      </c>
      <c r="D11" s="692">
        <v>0.0009335318123400349</v>
      </c>
      <c r="E11" s="692">
        <v>16.482556795212126</v>
      </c>
      <c r="F11" s="692">
        <v>3.813954663622953</v>
      </c>
      <c r="G11" s="692" t="s">
        <v>39</v>
      </c>
      <c r="H11" s="692" t="s">
        <v>39</v>
      </c>
      <c r="I11" s="692" t="s">
        <v>39</v>
      </c>
      <c r="J11" s="692">
        <v>5.568344680596068</v>
      </c>
      <c r="K11" s="692" t="s">
        <v>39</v>
      </c>
      <c r="L11" s="692" t="s">
        <v>39</v>
      </c>
      <c r="M11" s="692" t="s">
        <v>39</v>
      </c>
      <c r="N11" s="693">
        <v>91389.49403999999</v>
      </c>
      <c r="O11" s="653"/>
    </row>
    <row r="12" spans="1:15" s="83" customFormat="1" ht="20.1" customHeight="1">
      <c r="A12" s="21" t="s">
        <v>31</v>
      </c>
      <c r="B12" s="692">
        <v>50.403569884517005</v>
      </c>
      <c r="C12" s="692" t="s">
        <v>39</v>
      </c>
      <c r="D12" s="692" t="s">
        <v>39</v>
      </c>
      <c r="E12" s="692">
        <v>11.570673287174815</v>
      </c>
      <c r="F12" s="692">
        <v>8.903556725363472</v>
      </c>
      <c r="G12" s="692" t="s">
        <v>39</v>
      </c>
      <c r="H12" s="692" t="s">
        <v>39</v>
      </c>
      <c r="I12" s="692">
        <v>27.195891907796778</v>
      </c>
      <c r="J12" s="692">
        <v>1.9263081951479282</v>
      </c>
      <c r="K12" s="692" t="s">
        <v>39</v>
      </c>
      <c r="L12" s="692" t="s">
        <v>39</v>
      </c>
      <c r="M12" s="692" t="s">
        <v>39</v>
      </c>
      <c r="N12" s="693">
        <v>64950.9862</v>
      </c>
      <c r="O12" s="653"/>
    </row>
    <row r="13" spans="1:15" s="83" customFormat="1" ht="20.1" customHeight="1">
      <c r="A13" s="21" t="s">
        <v>32</v>
      </c>
      <c r="B13" s="692">
        <v>87.84301026383959</v>
      </c>
      <c r="C13" s="692">
        <v>0.022638767583458282</v>
      </c>
      <c r="D13" s="692" t="s">
        <v>39</v>
      </c>
      <c r="E13" s="692">
        <v>3.810812468128904</v>
      </c>
      <c r="F13" s="692" t="s">
        <v>39</v>
      </c>
      <c r="G13" s="692" t="s">
        <v>39</v>
      </c>
      <c r="H13" s="692" t="s">
        <v>39</v>
      </c>
      <c r="I13" s="692" t="s">
        <v>39</v>
      </c>
      <c r="J13" s="692">
        <v>7.073887471369389</v>
      </c>
      <c r="K13" s="692" t="s">
        <v>39</v>
      </c>
      <c r="L13" s="692" t="s">
        <v>39</v>
      </c>
      <c r="M13" s="692">
        <v>1.2496510290786549</v>
      </c>
      <c r="N13" s="693">
        <v>15567.80857</v>
      </c>
      <c r="O13" s="653"/>
    </row>
    <row r="14" spans="1:15" s="83" customFormat="1" ht="20.1" customHeight="1">
      <c r="A14" s="21" t="s">
        <v>33</v>
      </c>
      <c r="B14" s="692">
        <v>34.08092260630022</v>
      </c>
      <c r="C14" s="692">
        <v>1.3334461178876482</v>
      </c>
      <c r="D14" s="692" t="s">
        <v>39</v>
      </c>
      <c r="E14" s="692">
        <v>13.950510313573158</v>
      </c>
      <c r="F14" s="692">
        <v>46.3631817087317</v>
      </c>
      <c r="G14" s="692" t="s">
        <v>39</v>
      </c>
      <c r="H14" s="692" t="s">
        <v>39</v>
      </c>
      <c r="I14" s="692" t="s">
        <v>39</v>
      </c>
      <c r="J14" s="692">
        <v>2.5344472826525</v>
      </c>
      <c r="K14" s="692" t="s">
        <v>39</v>
      </c>
      <c r="L14" s="692" t="s">
        <v>39</v>
      </c>
      <c r="M14" s="692">
        <v>1.7374919708547667</v>
      </c>
      <c r="N14" s="693">
        <v>83595.37105</v>
      </c>
      <c r="O14" s="653"/>
    </row>
    <row r="15" spans="1:15" s="83" customFormat="1" ht="20.1" customHeight="1">
      <c r="A15" s="21" t="s">
        <v>34</v>
      </c>
      <c r="B15" s="692" t="s">
        <v>39</v>
      </c>
      <c r="C15" s="692" t="s">
        <v>39</v>
      </c>
      <c r="D15" s="692" t="s">
        <v>39</v>
      </c>
      <c r="E15" s="692" t="s">
        <v>39</v>
      </c>
      <c r="F15" s="692" t="s">
        <v>39</v>
      </c>
      <c r="G15" s="692" t="s">
        <v>39</v>
      </c>
      <c r="H15" s="692" t="s">
        <v>39</v>
      </c>
      <c r="I15" s="692" t="s">
        <v>39</v>
      </c>
      <c r="J15" s="692" t="s">
        <v>39</v>
      </c>
      <c r="K15" s="692" t="s">
        <v>39</v>
      </c>
      <c r="L15" s="692" t="s">
        <v>39</v>
      </c>
      <c r="M15" s="692">
        <v>100</v>
      </c>
      <c r="N15" s="693">
        <v>0.00121</v>
      </c>
      <c r="O15" s="653"/>
    </row>
    <row r="16" spans="1:15" s="83" customFormat="1" ht="20.1" customHeight="1">
      <c r="A16" s="21" t="s">
        <v>35</v>
      </c>
      <c r="B16" s="692" t="s">
        <v>39</v>
      </c>
      <c r="C16" s="692" t="s">
        <v>39</v>
      </c>
      <c r="D16" s="692" t="s">
        <v>39</v>
      </c>
      <c r="E16" s="692">
        <v>100</v>
      </c>
      <c r="F16" s="692" t="s">
        <v>39</v>
      </c>
      <c r="G16" s="692" t="s">
        <v>39</v>
      </c>
      <c r="H16" s="692" t="s">
        <v>39</v>
      </c>
      <c r="I16" s="692" t="s">
        <v>39</v>
      </c>
      <c r="J16" s="692" t="s">
        <v>39</v>
      </c>
      <c r="K16" s="692" t="s">
        <v>39</v>
      </c>
      <c r="L16" s="692" t="s">
        <v>39</v>
      </c>
      <c r="M16" s="692" t="s">
        <v>39</v>
      </c>
      <c r="N16" s="693">
        <v>26451.03155</v>
      </c>
      <c r="O16" s="653"/>
    </row>
    <row r="17" spans="1:15" s="83" customFormat="1" ht="20.1" customHeight="1">
      <c r="A17" s="21" t="s">
        <v>36</v>
      </c>
      <c r="B17" s="692">
        <v>89.14426868001858</v>
      </c>
      <c r="C17" s="692">
        <v>0.13515902818905995</v>
      </c>
      <c r="D17" s="692" t="s">
        <v>39</v>
      </c>
      <c r="E17" s="692">
        <v>3.1156958706156703</v>
      </c>
      <c r="F17" s="692" t="s">
        <v>39</v>
      </c>
      <c r="G17" s="692" t="s">
        <v>39</v>
      </c>
      <c r="H17" s="692" t="s">
        <v>39</v>
      </c>
      <c r="I17" s="692" t="s">
        <v>39</v>
      </c>
      <c r="J17" s="692">
        <v>7.555047892976149</v>
      </c>
      <c r="K17" s="692" t="s">
        <v>39</v>
      </c>
      <c r="L17" s="692" t="s">
        <v>39</v>
      </c>
      <c r="M17" s="692">
        <v>0.04982852820051886</v>
      </c>
      <c r="N17" s="693">
        <v>28099.425180000002</v>
      </c>
      <c r="O17" s="653"/>
    </row>
    <row r="18" spans="1:15" s="83" customFormat="1" ht="20.1" customHeight="1">
      <c r="A18" s="21" t="s">
        <v>37</v>
      </c>
      <c r="B18" s="692">
        <v>73.7967872127988</v>
      </c>
      <c r="C18" s="692">
        <v>0.3448748341108884</v>
      </c>
      <c r="D18" s="692" t="s">
        <v>39</v>
      </c>
      <c r="E18" s="692">
        <v>20.121907409156858</v>
      </c>
      <c r="F18" s="692" t="s">
        <v>39</v>
      </c>
      <c r="G18" s="692" t="s">
        <v>39</v>
      </c>
      <c r="H18" s="692" t="s">
        <v>39</v>
      </c>
      <c r="I18" s="692" t="s">
        <v>39</v>
      </c>
      <c r="J18" s="692">
        <v>5.73643054393346</v>
      </c>
      <c r="K18" s="692" t="s">
        <v>39</v>
      </c>
      <c r="L18" s="692" t="s">
        <v>39</v>
      </c>
      <c r="M18" s="692" t="s">
        <v>39</v>
      </c>
      <c r="N18" s="693">
        <v>52983.63114</v>
      </c>
      <c r="O18" s="653"/>
    </row>
    <row r="19" spans="1:15" s="83" customFormat="1" ht="20.1" customHeight="1" thickBot="1">
      <c r="A19" s="85" t="s">
        <v>38</v>
      </c>
      <c r="B19" s="694">
        <v>59.48108957464269</v>
      </c>
      <c r="C19" s="694">
        <v>0.3469257592727696</v>
      </c>
      <c r="D19" s="694">
        <v>0.0006682417681730523</v>
      </c>
      <c r="E19" s="694">
        <v>22.126002714488195</v>
      </c>
      <c r="F19" s="694">
        <v>9.312115481259326</v>
      </c>
      <c r="G19" s="694">
        <v>1.5411830602231482</v>
      </c>
      <c r="H19" s="694" t="s">
        <v>39</v>
      </c>
      <c r="I19" s="694">
        <v>3.5598890938730374</v>
      </c>
      <c r="J19" s="694">
        <v>3.365854022936138</v>
      </c>
      <c r="K19" s="694" t="s">
        <v>39</v>
      </c>
      <c r="L19" s="694" t="s">
        <v>39</v>
      </c>
      <c r="M19" s="694">
        <v>0.2662720515365539</v>
      </c>
      <c r="N19" s="695">
        <v>624722.9968</v>
      </c>
      <c r="O19" s="653"/>
    </row>
    <row r="20" spans="1:15" ht="9.75" customHeight="1">
      <c r="A20" s="15"/>
      <c r="B20" s="696"/>
      <c r="C20" s="696"/>
      <c r="D20" s="696"/>
      <c r="E20" s="696"/>
      <c r="F20" s="696"/>
      <c r="G20" s="696"/>
      <c r="H20" s="696"/>
      <c r="I20" s="696"/>
      <c r="J20" s="696"/>
      <c r="K20" s="696"/>
      <c r="L20" s="696"/>
      <c r="M20" s="696"/>
      <c r="N20" s="696"/>
      <c r="O20" s="697"/>
    </row>
    <row r="21" spans="1:15" ht="13.5">
      <c r="A21" s="558" t="s">
        <v>583</v>
      </c>
      <c r="B21" s="698"/>
      <c r="C21" s="27"/>
      <c r="D21" s="27"/>
      <c r="E21" s="27"/>
      <c r="F21" s="27"/>
      <c r="G21" s="27"/>
      <c r="H21" s="27"/>
      <c r="I21" s="27"/>
      <c r="J21" s="27"/>
      <c r="K21" s="27"/>
      <c r="L21" s="27"/>
      <c r="M21" s="27"/>
      <c r="N21" s="27"/>
      <c r="O21" s="89"/>
    </row>
    <row r="22" spans="1:15" ht="13.5">
      <c r="A22" s="218"/>
      <c r="B22" s="89"/>
      <c r="C22" s="89"/>
      <c r="D22" s="89"/>
      <c r="E22" s="89"/>
      <c r="F22" s="89"/>
      <c r="G22" s="89"/>
      <c r="H22" s="89"/>
      <c r="I22" s="89"/>
      <c r="J22" s="89"/>
      <c r="K22" s="89"/>
      <c r="L22" s="89"/>
      <c r="M22" s="89"/>
      <c r="N22" s="89"/>
      <c r="O22" s="89"/>
    </row>
    <row r="23" spans="1:15" ht="15">
      <c r="A23" s="89"/>
      <c r="B23" s="89"/>
      <c r="C23" s="89"/>
      <c r="D23" s="89"/>
      <c r="E23" s="89"/>
      <c r="F23" s="89"/>
      <c r="G23" s="89"/>
      <c r="H23" s="89"/>
      <c r="I23" s="89"/>
      <c r="J23" s="89"/>
      <c r="K23" s="89"/>
      <c r="L23" s="89"/>
      <c r="M23" s="89"/>
      <c r="N23" s="89"/>
      <c r="O23" s="89"/>
    </row>
    <row r="24" spans="1:15" ht="15">
      <c r="A24" s="89"/>
      <c r="B24" s="89"/>
      <c r="C24" s="89"/>
      <c r="D24" s="89"/>
      <c r="E24" s="89"/>
      <c r="F24" s="89"/>
      <c r="G24" s="89"/>
      <c r="H24" s="89"/>
      <c r="I24" s="89"/>
      <c r="J24" s="89"/>
      <c r="K24" s="89"/>
      <c r="L24" s="89"/>
      <c r="M24" s="89"/>
      <c r="N24" s="89"/>
      <c r="O24" s="89"/>
    </row>
    <row r="25" spans="1:15" ht="15">
      <c r="A25" s="89"/>
      <c r="B25" s="89"/>
      <c r="C25" s="89"/>
      <c r="D25" s="89"/>
      <c r="E25" s="89"/>
      <c r="F25" s="89"/>
      <c r="G25" s="89"/>
      <c r="H25" s="89"/>
      <c r="I25" s="89"/>
      <c r="J25" s="89"/>
      <c r="K25" s="89"/>
      <c r="L25" s="89"/>
      <c r="M25" s="89"/>
      <c r="N25" s="89"/>
      <c r="O25" s="89"/>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204" t="s">
        <v>1049</v>
      </c>
      <c r="B1" s="65"/>
      <c r="C1" s="65"/>
      <c r="D1" s="65"/>
      <c r="E1" s="65"/>
      <c r="F1" s="65"/>
      <c r="G1" s="65"/>
      <c r="H1" s="65"/>
    </row>
    <row r="2" spans="1:8" s="504" customFormat="1" ht="26.25" customHeight="1">
      <c r="A2" s="1337" t="s">
        <v>608</v>
      </c>
      <c r="B2" s="1337"/>
      <c r="C2" s="1337"/>
      <c r="D2" s="1337"/>
      <c r="E2" s="1337"/>
      <c r="F2" s="1337"/>
      <c r="G2" s="1337"/>
      <c r="H2" s="1337"/>
    </row>
    <row r="3" spans="1:8" s="505" customFormat="1" ht="21.75" customHeight="1">
      <c r="A3" s="1338">
        <v>44196</v>
      </c>
      <c r="B3" s="1338"/>
      <c r="C3" s="1338"/>
      <c r="D3" s="1338"/>
      <c r="E3" s="1338"/>
      <c r="F3" s="1338"/>
      <c r="G3" s="1338"/>
      <c r="H3" s="1338"/>
    </row>
    <row r="4" spans="1:8" s="506" customFormat="1" ht="21.75" customHeight="1">
      <c r="A4" s="1339" t="s">
        <v>609</v>
      </c>
      <c r="B4" s="1339"/>
      <c r="C4" s="1339"/>
      <c r="D4" s="1339"/>
      <c r="E4" s="1339"/>
      <c r="F4" s="1339"/>
      <c r="G4" s="1339"/>
      <c r="H4" s="1339"/>
    </row>
    <row r="5" s="508" customFormat="1" ht="9.75" customHeight="1" thickBot="1"/>
    <row r="6" spans="1:8" s="508" customFormat="1" ht="77.25" customHeight="1">
      <c r="A6" s="550" t="s">
        <v>1</v>
      </c>
      <c r="B6" s="551" t="s">
        <v>610</v>
      </c>
      <c r="C6" s="551" t="s">
        <v>611</v>
      </c>
      <c r="D6" s="551" t="s">
        <v>612</v>
      </c>
      <c r="E6" s="551" t="s">
        <v>613</v>
      </c>
      <c r="F6" s="551" t="s">
        <v>614</v>
      </c>
      <c r="G6" s="551" t="s">
        <v>615</v>
      </c>
      <c r="H6" s="162" t="s">
        <v>616</v>
      </c>
    </row>
    <row r="7" spans="1:8" s="508" customFormat="1" ht="12" customHeight="1">
      <c r="A7" s="552"/>
      <c r="B7" s="14"/>
      <c r="C7" s="14"/>
      <c r="D7" s="14"/>
      <c r="E7" s="14"/>
      <c r="F7" s="14"/>
      <c r="G7" s="14"/>
      <c r="H7" s="15"/>
    </row>
    <row r="8" spans="1:9" s="14" customFormat="1" ht="21.95" customHeight="1">
      <c r="A8" s="79" t="s">
        <v>28</v>
      </c>
      <c r="B8" s="553">
        <v>25.01126998977937</v>
      </c>
      <c r="C8" s="553">
        <v>9.065087413789573</v>
      </c>
      <c r="D8" s="553">
        <v>0.030888228480844132</v>
      </c>
      <c r="E8" s="553">
        <v>0.9758969010764085</v>
      </c>
      <c r="F8" s="553">
        <v>62.453718820946</v>
      </c>
      <c r="G8" s="553">
        <v>2.4631386459278093</v>
      </c>
      <c r="H8" s="554">
        <v>427305.17899999995</v>
      </c>
      <c r="I8" s="555"/>
    </row>
    <row r="9" spans="1:9" s="14" customFormat="1" ht="21.95" customHeight="1">
      <c r="A9" s="21" t="s">
        <v>387</v>
      </c>
      <c r="B9" s="553">
        <v>59.696568698886</v>
      </c>
      <c r="C9" s="553">
        <v>16.069025197272136</v>
      </c>
      <c r="D9" s="553">
        <v>0.1048009827144845</v>
      </c>
      <c r="E9" s="553">
        <v>2.9972872996028856</v>
      </c>
      <c r="F9" s="553">
        <v>20.67629899686903</v>
      </c>
      <c r="G9" s="553">
        <v>0.45601882465545596</v>
      </c>
      <c r="H9" s="554">
        <v>398922.786</v>
      </c>
      <c r="I9" s="555"/>
    </row>
    <row r="10" spans="1:9" s="14" customFormat="1" ht="21.95" customHeight="1">
      <c r="A10" s="21" t="s">
        <v>30</v>
      </c>
      <c r="B10" s="553">
        <v>52.49960743789597</v>
      </c>
      <c r="C10" s="553">
        <v>21.085413819501767</v>
      </c>
      <c r="D10" s="553">
        <v>0.19406596730986875</v>
      </c>
      <c r="E10" s="553">
        <v>0.51057830215164</v>
      </c>
      <c r="F10" s="553">
        <v>25.212827239595565</v>
      </c>
      <c r="G10" s="553">
        <v>0.4975072335451738</v>
      </c>
      <c r="H10" s="554">
        <v>215093.35500000004</v>
      </c>
      <c r="I10" s="555"/>
    </row>
    <row r="11" spans="1:9" s="14" customFormat="1" ht="21.95" customHeight="1">
      <c r="A11" s="21" t="s">
        <v>31</v>
      </c>
      <c r="B11" s="553">
        <v>48.887635581376124</v>
      </c>
      <c r="C11" s="553">
        <v>17.887827536178836</v>
      </c>
      <c r="D11" s="553">
        <v>0.23713476618045143</v>
      </c>
      <c r="E11" s="553">
        <v>5.666639854202474</v>
      </c>
      <c r="F11" s="553">
        <v>26.408431843294384</v>
      </c>
      <c r="G11" s="553">
        <v>0.9123304187677315</v>
      </c>
      <c r="H11" s="554">
        <v>105759.27100000001</v>
      </c>
      <c r="I11" s="555"/>
    </row>
    <row r="12" spans="1:9" s="14" customFormat="1" ht="21.95" customHeight="1">
      <c r="A12" s="21" t="s">
        <v>32</v>
      </c>
      <c r="B12" s="553">
        <v>53.0726729100111</v>
      </c>
      <c r="C12" s="553">
        <v>17.33164650531591</v>
      </c>
      <c r="D12" s="553">
        <v>0.8345531360523958</v>
      </c>
      <c r="E12" s="553">
        <v>1.9710085471713183</v>
      </c>
      <c r="F12" s="553">
        <v>26.331789160957353</v>
      </c>
      <c r="G12" s="553">
        <v>0.458329740491931</v>
      </c>
      <c r="H12" s="554">
        <v>45367.992</v>
      </c>
      <c r="I12" s="555"/>
    </row>
    <row r="13" spans="1:9" s="14" customFormat="1" ht="21.95" customHeight="1">
      <c r="A13" s="21" t="s">
        <v>33</v>
      </c>
      <c r="B13" s="553">
        <v>23.51982662017063</v>
      </c>
      <c r="C13" s="553">
        <v>6.621201037189824</v>
      </c>
      <c r="D13" s="553">
        <v>0.03313030122025702</v>
      </c>
      <c r="E13" s="553">
        <v>3.1711989712467776</v>
      </c>
      <c r="F13" s="553">
        <v>65.521273276385</v>
      </c>
      <c r="G13" s="553">
        <v>1.133369793787519</v>
      </c>
      <c r="H13" s="554">
        <v>249958.48799999998</v>
      </c>
      <c r="I13" s="555"/>
    </row>
    <row r="14" spans="1:9" s="14" customFormat="1" ht="21.95" customHeight="1">
      <c r="A14" s="21" t="s">
        <v>34</v>
      </c>
      <c r="B14" s="553">
        <v>18.698040446616744</v>
      </c>
      <c r="C14" s="553">
        <v>4.964575579570423</v>
      </c>
      <c r="D14" s="553" t="s">
        <v>39</v>
      </c>
      <c r="E14" s="553">
        <v>56.58692435316802</v>
      </c>
      <c r="F14" s="553">
        <v>18.067351239854716</v>
      </c>
      <c r="G14" s="553">
        <v>1.6831083807900988</v>
      </c>
      <c r="H14" s="554">
        <v>446.02000000000004</v>
      </c>
      <c r="I14" s="555"/>
    </row>
    <row r="15" spans="1:9" s="14" customFormat="1" ht="21.95" customHeight="1">
      <c r="A15" s="21" t="s">
        <v>35</v>
      </c>
      <c r="B15" s="553">
        <v>28.004356602822682</v>
      </c>
      <c r="C15" s="553">
        <v>9.987546779316277</v>
      </c>
      <c r="D15" s="553">
        <v>0.5036646601348209</v>
      </c>
      <c r="E15" s="553">
        <v>9.005221188925026</v>
      </c>
      <c r="F15" s="553">
        <v>42.465234940976465</v>
      </c>
      <c r="G15" s="553">
        <v>10.033975827824735</v>
      </c>
      <c r="H15" s="554">
        <v>68661.756</v>
      </c>
      <c r="I15" s="555"/>
    </row>
    <row r="16" spans="1:9" s="14" customFormat="1" ht="21.95" customHeight="1">
      <c r="A16" s="21" t="s">
        <v>36</v>
      </c>
      <c r="B16" s="553">
        <v>56.65329028271921</v>
      </c>
      <c r="C16" s="553">
        <v>17.686040208519103</v>
      </c>
      <c r="D16" s="553">
        <v>1.73181196830711</v>
      </c>
      <c r="E16" s="553">
        <v>2.4074974134449056</v>
      </c>
      <c r="F16" s="553">
        <v>20.809612183462196</v>
      </c>
      <c r="G16" s="553">
        <v>0.7117479435474648</v>
      </c>
      <c r="H16" s="554">
        <v>54430.505000000005</v>
      </c>
      <c r="I16" s="555"/>
    </row>
    <row r="17" spans="1:9" s="14" customFormat="1" ht="21.95" customHeight="1">
      <c r="A17" s="21" t="s">
        <v>37</v>
      </c>
      <c r="B17" s="553">
        <v>53.3011301075775</v>
      </c>
      <c r="C17" s="553">
        <v>15.039237900391544</v>
      </c>
      <c r="D17" s="553">
        <v>0.32268789420731037</v>
      </c>
      <c r="E17" s="553">
        <v>0.6553917827567746</v>
      </c>
      <c r="F17" s="553">
        <v>29.70805285441096</v>
      </c>
      <c r="G17" s="553">
        <v>0.973499460655904</v>
      </c>
      <c r="H17" s="554">
        <v>79363.06400000001</v>
      </c>
      <c r="I17" s="555"/>
    </row>
    <row r="18" spans="1:9" s="14" customFormat="1" ht="28.5" customHeight="1" thickBot="1">
      <c r="A18" s="85" t="s">
        <v>38</v>
      </c>
      <c r="B18" s="556">
        <v>41.63119846340105</v>
      </c>
      <c r="C18" s="556">
        <v>13.36923775876437</v>
      </c>
      <c r="D18" s="556">
        <v>0.1959670885194086</v>
      </c>
      <c r="E18" s="556">
        <v>2.4496993152194517</v>
      </c>
      <c r="F18" s="556">
        <v>40.80542368051681</v>
      </c>
      <c r="G18" s="556">
        <v>1.5484736935789187</v>
      </c>
      <c r="H18" s="557">
        <v>1645308.416</v>
      </c>
      <c r="I18" s="555"/>
    </row>
    <row r="19" spans="1:8" s="508" customFormat="1" ht="6" customHeight="1">
      <c r="A19" s="14"/>
      <c r="B19" s="14"/>
      <c r="C19" s="14"/>
      <c r="D19" s="14"/>
      <c r="E19" s="14"/>
      <c r="F19" s="14"/>
      <c r="G19" s="14"/>
      <c r="H19" s="14"/>
    </row>
    <row r="20" spans="1:8" s="526" customFormat="1" ht="11.1" customHeight="1">
      <c r="A20" s="558" t="s">
        <v>583</v>
      </c>
      <c r="B20" s="14"/>
      <c r="C20" s="14"/>
      <c r="D20" s="14"/>
      <c r="E20" s="14"/>
      <c r="F20" s="14"/>
      <c r="G20" s="14"/>
      <c r="H20" s="559"/>
    </row>
    <row r="21" spans="1:8" s="526" customFormat="1" ht="11.1" customHeight="1">
      <c r="A21" s="558" t="s">
        <v>617</v>
      </c>
      <c r="B21" s="14"/>
      <c r="C21" s="14"/>
      <c r="D21" s="14"/>
      <c r="E21" s="14"/>
      <c r="F21" s="14"/>
      <c r="G21" s="14"/>
      <c r="H21" s="14"/>
    </row>
    <row r="22" spans="1:8" s="526" customFormat="1" ht="11.1" customHeight="1">
      <c r="A22" s="558" t="s">
        <v>618</v>
      </c>
      <c r="B22" s="14"/>
      <c r="C22" s="14"/>
      <c r="D22" s="14"/>
      <c r="E22" s="14"/>
      <c r="F22" s="14"/>
      <c r="G22" s="14"/>
      <c r="H22" s="14"/>
    </row>
    <row r="23" spans="1:8" s="526" customFormat="1" ht="11.1" customHeight="1">
      <c r="A23" s="558" t="s">
        <v>619</v>
      </c>
      <c r="B23" s="14"/>
      <c r="C23" s="14"/>
      <c r="D23" s="14"/>
      <c r="E23" s="14"/>
      <c r="F23" s="14"/>
      <c r="G23" s="14"/>
      <c r="H23" s="14"/>
    </row>
    <row r="24" spans="1:8" s="508" customFormat="1" ht="13.5">
      <c r="A24" s="218"/>
      <c r="B24" s="14"/>
      <c r="C24" s="14"/>
      <c r="D24" s="14"/>
      <c r="E24" s="14"/>
      <c r="F24" s="14"/>
      <c r="G24" s="14"/>
      <c r="H24" s="14"/>
    </row>
    <row r="25" spans="1:8" s="508" customFormat="1" ht="13.5">
      <c r="A25" s="14"/>
      <c r="B25" s="14"/>
      <c r="C25" s="14"/>
      <c r="D25" s="14"/>
      <c r="E25" s="14"/>
      <c r="F25" s="14"/>
      <c r="G25" s="14"/>
      <c r="H25" s="14"/>
    </row>
    <row r="26" spans="1:8" s="508" customFormat="1" ht="13.5">
      <c r="A26" s="14"/>
      <c r="B26" s="14"/>
      <c r="C26" s="14"/>
      <c r="D26" s="14"/>
      <c r="E26" s="14"/>
      <c r="F26" s="14"/>
      <c r="G26" s="14"/>
      <c r="H26" s="14"/>
    </row>
    <row r="27" s="508" customFormat="1" ht="15"/>
    <row r="28" s="508" customFormat="1" ht="15"/>
    <row r="29" s="508" customFormat="1" ht="15"/>
    <row r="30" s="7" customFormat="1" ht="15">
      <c r="A30" s="549"/>
    </row>
    <row r="31" s="7" customFormat="1" ht="15">
      <c r="A31" s="549"/>
    </row>
    <row r="32" s="7" customFormat="1" ht="15">
      <c r="A32" s="549"/>
    </row>
    <row r="33" s="7" customFormat="1" ht="15">
      <c r="A33" s="549"/>
    </row>
    <row r="34" s="7" customFormat="1" ht="15">
      <c r="A34" s="549"/>
    </row>
    <row r="35" s="7" customFormat="1" ht="15">
      <c r="A35" s="549"/>
    </row>
    <row r="36" s="7" customFormat="1" ht="15">
      <c r="A36" s="549"/>
    </row>
    <row r="37" s="7" customFormat="1" ht="15">
      <c r="A37" s="549"/>
    </row>
    <row r="38" s="7" customFormat="1" ht="15">
      <c r="A38" s="549"/>
    </row>
    <row r="39" s="7" customFormat="1" ht="15">
      <c r="A39" s="549"/>
    </row>
    <row r="40" s="7" customFormat="1" ht="15">
      <c r="A40" s="549"/>
    </row>
    <row r="41" s="7" customFormat="1" ht="15">
      <c r="A41" s="549"/>
    </row>
    <row r="42" s="7" customFormat="1" ht="15">
      <c r="A42" s="549"/>
    </row>
    <row r="43" s="7" customFormat="1" ht="15">
      <c r="A43" s="549"/>
    </row>
    <row r="44" s="7" customFormat="1" ht="15">
      <c r="A44" s="549"/>
    </row>
    <row r="45" s="7" customFormat="1" ht="15">
      <c r="A45" s="549"/>
    </row>
    <row r="46" s="7" customFormat="1" ht="15">
      <c r="A46" s="549"/>
    </row>
    <row r="47" s="7" customFormat="1" ht="15">
      <c r="A47" s="549"/>
    </row>
    <row r="48" s="7" customFormat="1" ht="15">
      <c r="A48" s="549"/>
    </row>
    <row r="49" s="7" customFormat="1" ht="15">
      <c r="A49" s="549"/>
    </row>
    <row r="50" s="7" customFormat="1" ht="15">
      <c r="A50" s="549"/>
    </row>
    <row r="51" s="7" customFormat="1" ht="15">
      <c r="A51" s="549"/>
    </row>
    <row r="52" s="7" customFormat="1" ht="15">
      <c r="A52" s="549"/>
    </row>
    <row r="53" s="7" customFormat="1" ht="15">
      <c r="A53" s="549"/>
    </row>
    <row r="54" s="7" customFormat="1" ht="15">
      <c r="A54" s="549"/>
    </row>
    <row r="55" s="7" customFormat="1" ht="15">
      <c r="A55" s="549"/>
    </row>
    <row r="56" s="7" customFormat="1" ht="15">
      <c r="A56" s="549"/>
    </row>
    <row r="57" s="7" customFormat="1" ht="15">
      <c r="A57" s="549"/>
    </row>
    <row r="58" s="7" customFormat="1" ht="15">
      <c r="A58" s="549"/>
    </row>
    <row r="59" s="7" customFormat="1" ht="15">
      <c r="A59" s="549"/>
    </row>
    <row r="60" s="7" customFormat="1" ht="15">
      <c r="A60" s="549"/>
    </row>
    <row r="61" s="7" customFormat="1" ht="15">
      <c r="A61" s="549"/>
    </row>
    <row r="62" s="7" customFormat="1" ht="15">
      <c r="A62" s="549"/>
    </row>
    <row r="63" s="7" customFormat="1" ht="15">
      <c r="A63" s="549"/>
    </row>
    <row r="64" s="7" customFormat="1" ht="15">
      <c r="A64" s="549"/>
    </row>
    <row r="65" s="7" customFormat="1" ht="15">
      <c r="A65" s="549"/>
    </row>
    <row r="66" s="7" customFormat="1" ht="15">
      <c r="A66" s="549"/>
    </row>
    <row r="67" s="7" customFormat="1" ht="15">
      <c r="A67" s="549"/>
    </row>
    <row r="68" s="7" customFormat="1" ht="15">
      <c r="A68" s="549"/>
    </row>
    <row r="69" s="7" customFormat="1" ht="15">
      <c r="A69" s="549"/>
    </row>
    <row r="70" s="7" customFormat="1" ht="15">
      <c r="A70" s="549"/>
    </row>
    <row r="71" s="7" customFormat="1" ht="15">
      <c r="A71" s="549"/>
    </row>
    <row r="72" s="7" customFormat="1" ht="15">
      <c r="A72" s="549"/>
    </row>
    <row r="73" s="7" customFormat="1" ht="15">
      <c r="A73" s="549"/>
    </row>
    <row r="74" s="7" customFormat="1" ht="15">
      <c r="A74" s="549"/>
    </row>
    <row r="75" s="7" customFormat="1" ht="15">
      <c r="A75" s="549"/>
    </row>
    <row r="76" s="7" customFormat="1" ht="15">
      <c r="A76" s="549"/>
    </row>
    <row r="77" s="7" customFormat="1" ht="15">
      <c r="A77" s="549"/>
    </row>
    <row r="78" s="7" customFormat="1" ht="15">
      <c r="A78" s="549"/>
    </row>
    <row r="79" s="7" customFormat="1" ht="15">
      <c r="A79" s="549"/>
    </row>
    <row r="80" s="7" customFormat="1" ht="15">
      <c r="A80" s="549"/>
    </row>
    <row r="81" s="7" customFormat="1" ht="15">
      <c r="A81" s="549"/>
    </row>
    <row r="82" s="7" customFormat="1" ht="15">
      <c r="A82" s="549"/>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9" customFormat="1" ht="18.75" customHeight="1">
      <c r="A1" s="1204" t="s">
        <v>1049</v>
      </c>
      <c r="B1" s="664"/>
      <c r="C1" s="664"/>
      <c r="D1" s="664"/>
      <c r="E1" s="664"/>
      <c r="F1" s="664"/>
      <c r="G1" s="664"/>
      <c r="H1" s="664"/>
      <c r="I1" s="664"/>
    </row>
    <row r="2" spans="1:9" s="504" customFormat="1" ht="24.95" customHeight="1">
      <c r="A2" s="1413" t="s">
        <v>678</v>
      </c>
      <c r="B2" s="1413"/>
      <c r="C2" s="1413"/>
      <c r="D2" s="1413"/>
      <c r="E2" s="1413"/>
      <c r="F2" s="1413"/>
      <c r="G2" s="1413"/>
      <c r="H2" s="1413"/>
      <c r="I2" s="1413"/>
    </row>
    <row r="3" spans="1:9" s="610" customFormat="1" ht="18" customHeight="1">
      <c r="A3" s="1453">
        <v>44196</v>
      </c>
      <c r="B3" s="1453"/>
      <c r="C3" s="1453"/>
      <c r="D3" s="1453"/>
      <c r="E3" s="1453"/>
      <c r="F3" s="1453"/>
      <c r="G3" s="1453"/>
      <c r="H3" s="1453"/>
      <c r="I3" s="1453"/>
    </row>
    <row r="4" spans="1:9" s="99" customFormat="1" ht="18" customHeight="1">
      <c r="A4" s="1454" t="s">
        <v>70</v>
      </c>
      <c r="B4" s="1454"/>
      <c r="C4" s="1454"/>
      <c r="D4" s="1454"/>
      <c r="E4" s="1454"/>
      <c r="F4" s="1454"/>
      <c r="G4" s="1454"/>
      <c r="H4" s="1454"/>
      <c r="I4" s="1454"/>
    </row>
    <row r="5" spans="1:6" ht="6.75" customHeight="1" thickBot="1">
      <c r="A5" s="611"/>
      <c r="B5" s="611"/>
      <c r="C5" s="611"/>
      <c r="D5" s="611"/>
      <c r="E5" s="611"/>
      <c r="F5" s="611"/>
    </row>
    <row r="6" spans="1:32" ht="27" customHeight="1">
      <c r="A6" s="1358" t="s">
        <v>1</v>
      </c>
      <c r="B6" s="1362" t="s">
        <v>679</v>
      </c>
      <c r="C6" s="1362" t="s">
        <v>680</v>
      </c>
      <c r="D6" s="1362" t="s">
        <v>681</v>
      </c>
      <c r="E6" s="1362" t="s">
        <v>682</v>
      </c>
      <c r="F6" s="1362" t="s">
        <v>683</v>
      </c>
      <c r="G6" s="1362" t="s">
        <v>684</v>
      </c>
      <c r="H6" s="1452" t="s">
        <v>685</v>
      </c>
      <c r="I6" s="1452"/>
      <c r="J6" s="611"/>
      <c r="K6" s="611"/>
      <c r="L6" s="611"/>
      <c r="M6" s="611"/>
      <c r="N6" s="611"/>
      <c r="O6" s="611"/>
      <c r="P6" s="611"/>
      <c r="Q6" s="611"/>
      <c r="R6" s="611"/>
      <c r="S6" s="611"/>
      <c r="T6" s="611"/>
      <c r="U6" s="611"/>
      <c r="V6" s="611"/>
      <c r="W6" s="611"/>
      <c r="X6" s="611"/>
      <c r="Y6" s="611"/>
      <c r="Z6" s="611"/>
      <c r="AA6" s="611"/>
      <c r="AB6" s="611"/>
      <c r="AC6" s="611"/>
      <c r="AD6" s="611"/>
      <c r="AE6" s="611"/>
      <c r="AF6" s="611"/>
    </row>
    <row r="7" spans="1:32" ht="26.25" customHeight="1">
      <c r="A7" s="1359"/>
      <c r="B7" s="1363"/>
      <c r="C7" s="1363"/>
      <c r="D7" s="1363"/>
      <c r="E7" s="1363"/>
      <c r="F7" s="1363"/>
      <c r="G7" s="1363"/>
      <c r="H7" s="665" t="s">
        <v>686</v>
      </c>
      <c r="I7" s="665" t="s">
        <v>687</v>
      </c>
      <c r="J7" s="612"/>
      <c r="K7" s="612"/>
      <c r="L7" s="612"/>
      <c r="M7" s="612"/>
      <c r="N7" s="612"/>
      <c r="O7" s="612"/>
      <c r="P7" s="612"/>
      <c r="Q7" s="612"/>
      <c r="R7" s="612"/>
      <c r="S7" s="612"/>
      <c r="T7" s="611"/>
      <c r="U7" s="611"/>
      <c r="V7" s="611"/>
      <c r="W7" s="611"/>
      <c r="X7" s="611"/>
      <c r="Y7" s="611"/>
      <c r="Z7" s="611"/>
      <c r="AA7" s="611"/>
      <c r="AB7" s="611"/>
      <c r="AC7" s="611"/>
      <c r="AD7" s="611"/>
      <c r="AE7" s="611"/>
      <c r="AF7" s="611"/>
    </row>
    <row r="8" spans="1:19" s="83" customFormat="1" ht="9" customHeight="1">
      <c r="A8" s="615"/>
      <c r="B8" s="616"/>
      <c r="C8" s="616"/>
      <c r="D8" s="616"/>
      <c r="E8" s="616"/>
      <c r="F8" s="616"/>
      <c r="G8" s="616"/>
      <c r="H8" s="616"/>
      <c r="I8" s="616"/>
      <c r="J8" s="618"/>
      <c r="K8" s="618"/>
      <c r="L8" s="618"/>
      <c r="M8" s="618"/>
      <c r="N8" s="618"/>
      <c r="O8" s="618"/>
      <c r="P8" s="619"/>
      <c r="Q8" s="619"/>
      <c r="R8" s="20"/>
      <c r="S8" s="20"/>
    </row>
    <row r="9" spans="1:19" s="83" customFormat="1" ht="18" customHeight="1">
      <c r="A9" s="79" t="s">
        <v>28</v>
      </c>
      <c r="B9" s="666" t="s">
        <v>39</v>
      </c>
      <c r="C9" s="666" t="s">
        <v>39</v>
      </c>
      <c r="D9" s="666" t="s">
        <v>39</v>
      </c>
      <c r="E9" s="666" t="s">
        <v>39</v>
      </c>
      <c r="F9" s="666" t="s">
        <v>39</v>
      </c>
      <c r="G9" s="666" t="s">
        <v>39</v>
      </c>
      <c r="H9" s="666" t="s">
        <v>39</v>
      </c>
      <c r="I9" s="666" t="s">
        <v>39</v>
      </c>
      <c r="J9" s="618"/>
      <c r="K9" s="618"/>
      <c r="L9" s="618"/>
      <c r="M9" s="618"/>
      <c r="N9" s="618"/>
      <c r="O9" s="618"/>
      <c r="P9" s="619"/>
      <c r="Q9" s="619"/>
      <c r="R9" s="20"/>
      <c r="S9" s="20"/>
    </row>
    <row r="10" spans="1:19" s="83" customFormat="1" ht="18" customHeight="1">
      <c r="A10" s="21" t="s">
        <v>387</v>
      </c>
      <c r="B10" s="666" t="s">
        <v>39</v>
      </c>
      <c r="C10" s="666" t="s">
        <v>39</v>
      </c>
      <c r="D10" s="666" t="s">
        <v>39</v>
      </c>
      <c r="E10" s="666" t="s">
        <v>39</v>
      </c>
      <c r="F10" s="666" t="s">
        <v>39</v>
      </c>
      <c r="G10" s="666" t="s">
        <v>39</v>
      </c>
      <c r="H10" s="666" t="s">
        <v>39</v>
      </c>
      <c r="I10" s="666" t="s">
        <v>39</v>
      </c>
      <c r="J10" s="618"/>
      <c r="K10" s="618"/>
      <c r="L10" s="618"/>
      <c r="M10" s="618"/>
      <c r="N10" s="618"/>
      <c r="O10" s="618"/>
      <c r="P10" s="619"/>
      <c r="Q10" s="619"/>
      <c r="R10" s="20"/>
      <c r="S10" s="20"/>
    </row>
    <row r="11" spans="1:19" s="83" customFormat="1" ht="18" customHeight="1">
      <c r="A11" s="21" t="s">
        <v>30</v>
      </c>
      <c r="B11" s="666" t="s">
        <v>39</v>
      </c>
      <c r="C11" s="666" t="s">
        <v>39</v>
      </c>
      <c r="D11" s="666" t="s">
        <v>39</v>
      </c>
      <c r="E11" s="666" t="s">
        <v>39</v>
      </c>
      <c r="F11" s="666" t="s">
        <v>39</v>
      </c>
      <c r="G11" s="666" t="s">
        <v>39</v>
      </c>
      <c r="H11" s="666" t="s">
        <v>39</v>
      </c>
      <c r="I11" s="666" t="s">
        <v>39</v>
      </c>
      <c r="J11" s="618"/>
      <c r="K11" s="618"/>
      <c r="L11" s="618"/>
      <c r="M11" s="618"/>
      <c r="N11" s="618"/>
      <c r="O11" s="618"/>
      <c r="P11" s="619"/>
      <c r="Q11" s="619"/>
      <c r="R11" s="20"/>
      <c r="S11" s="20"/>
    </row>
    <row r="12" spans="1:19" s="83" customFormat="1" ht="18" customHeight="1">
      <c r="A12" s="21" t="s">
        <v>31</v>
      </c>
      <c r="B12" s="666" t="s">
        <v>39</v>
      </c>
      <c r="C12" s="666" t="s">
        <v>39</v>
      </c>
      <c r="D12" s="666" t="s">
        <v>39</v>
      </c>
      <c r="E12" s="666" t="s">
        <v>39</v>
      </c>
      <c r="F12" s="666" t="s">
        <v>39</v>
      </c>
      <c r="G12" s="666" t="s">
        <v>39</v>
      </c>
      <c r="H12" s="666" t="s">
        <v>39</v>
      </c>
      <c r="I12" s="666" t="s">
        <v>39</v>
      </c>
      <c r="J12" s="618"/>
      <c r="K12" s="618"/>
      <c r="L12" s="618"/>
      <c r="M12" s="618"/>
      <c r="N12" s="618"/>
      <c r="O12" s="618"/>
      <c r="P12" s="619"/>
      <c r="Q12" s="619"/>
      <c r="R12" s="20"/>
      <c r="S12" s="20"/>
    </row>
    <row r="13" spans="1:19" s="83" customFormat="1" ht="18" customHeight="1">
      <c r="A13" s="21" t="s">
        <v>32</v>
      </c>
      <c r="B13" s="666" t="s">
        <v>39</v>
      </c>
      <c r="C13" s="666" t="s">
        <v>39</v>
      </c>
      <c r="D13" s="666" t="s">
        <v>39</v>
      </c>
      <c r="E13" s="666" t="s">
        <v>39</v>
      </c>
      <c r="F13" s="666" t="s">
        <v>39</v>
      </c>
      <c r="G13" s="666" t="s">
        <v>39</v>
      </c>
      <c r="H13" s="666" t="s">
        <v>39</v>
      </c>
      <c r="I13" s="666" t="s">
        <v>39</v>
      </c>
      <c r="J13" s="618"/>
      <c r="K13" s="618"/>
      <c r="L13" s="618"/>
      <c r="M13" s="618"/>
      <c r="N13" s="618"/>
      <c r="O13" s="618"/>
      <c r="P13" s="619"/>
      <c r="Q13" s="619"/>
      <c r="R13" s="20"/>
      <c r="S13" s="20"/>
    </row>
    <row r="14" spans="1:19" s="83" customFormat="1" ht="18" customHeight="1">
      <c r="A14" s="21" t="s">
        <v>33</v>
      </c>
      <c r="B14" s="666" t="s">
        <v>39</v>
      </c>
      <c r="C14" s="666" t="s">
        <v>39</v>
      </c>
      <c r="D14" s="666" t="s">
        <v>39</v>
      </c>
      <c r="E14" s="666" t="s">
        <v>39</v>
      </c>
      <c r="F14" s="666" t="s">
        <v>39</v>
      </c>
      <c r="G14" s="666" t="s">
        <v>39</v>
      </c>
      <c r="H14" s="666" t="s">
        <v>39</v>
      </c>
      <c r="I14" s="666" t="s">
        <v>39</v>
      </c>
      <c r="J14" s="618"/>
      <c r="K14" s="618"/>
      <c r="L14" s="618"/>
      <c r="M14" s="618"/>
      <c r="N14" s="618"/>
      <c r="O14" s="618"/>
      <c r="P14" s="619"/>
      <c r="Q14" s="619"/>
      <c r="R14" s="20"/>
      <c r="S14" s="20"/>
    </row>
    <row r="15" spans="1:19" s="83" customFormat="1" ht="18" customHeight="1">
      <c r="A15" s="21" t="s">
        <v>34</v>
      </c>
      <c r="B15" s="666" t="s">
        <v>39</v>
      </c>
      <c r="C15" s="666" t="s">
        <v>39</v>
      </c>
      <c r="D15" s="666" t="s">
        <v>39</v>
      </c>
      <c r="E15" s="666" t="s">
        <v>39</v>
      </c>
      <c r="F15" s="666" t="s">
        <v>39</v>
      </c>
      <c r="G15" s="666" t="s">
        <v>39</v>
      </c>
      <c r="H15" s="666" t="s">
        <v>39</v>
      </c>
      <c r="I15" s="666" t="s">
        <v>39</v>
      </c>
      <c r="J15" s="618"/>
      <c r="K15" s="618"/>
      <c r="L15" s="618"/>
      <c r="M15" s="618"/>
      <c r="N15" s="618"/>
      <c r="O15" s="618"/>
      <c r="P15" s="619"/>
      <c r="Q15" s="619"/>
      <c r="R15" s="20"/>
      <c r="S15" s="20"/>
    </row>
    <row r="16" spans="1:19" s="83" customFormat="1" ht="18" customHeight="1">
      <c r="A16" s="21" t="s">
        <v>35</v>
      </c>
      <c r="B16" s="666" t="s">
        <v>39</v>
      </c>
      <c r="C16" s="666" t="s">
        <v>39</v>
      </c>
      <c r="D16" s="666" t="s">
        <v>39</v>
      </c>
      <c r="E16" s="666" t="s">
        <v>39</v>
      </c>
      <c r="F16" s="666" t="s">
        <v>39</v>
      </c>
      <c r="G16" s="666" t="s">
        <v>39</v>
      </c>
      <c r="H16" s="666" t="s">
        <v>39</v>
      </c>
      <c r="I16" s="666" t="s">
        <v>39</v>
      </c>
      <c r="J16" s="618"/>
      <c r="K16" s="618"/>
      <c r="L16" s="618"/>
      <c r="M16" s="618"/>
      <c r="N16" s="618"/>
      <c r="O16" s="618"/>
      <c r="P16" s="619"/>
      <c r="Q16" s="619"/>
      <c r="R16" s="20"/>
      <c r="S16" s="20"/>
    </row>
    <row r="17" spans="1:19" s="83" customFormat="1" ht="18" customHeight="1">
      <c r="A17" s="21" t="s">
        <v>36</v>
      </c>
      <c r="B17" s="666">
        <v>51378.814450000005</v>
      </c>
      <c r="C17" s="666">
        <v>124.14062</v>
      </c>
      <c r="D17" s="666">
        <v>1813.55845</v>
      </c>
      <c r="E17" s="666">
        <v>124.14062</v>
      </c>
      <c r="F17" s="666">
        <v>49565.256</v>
      </c>
      <c r="G17" s="666" t="s">
        <v>39</v>
      </c>
      <c r="H17" s="666">
        <v>3089.58894</v>
      </c>
      <c r="I17" s="666" t="s">
        <v>39</v>
      </c>
      <c r="J17" s="618"/>
      <c r="K17" s="618"/>
      <c r="L17" s="618"/>
      <c r="M17" s="618"/>
      <c r="N17" s="618"/>
      <c r="O17" s="618"/>
      <c r="P17" s="619"/>
      <c r="Q17" s="619"/>
      <c r="R17" s="20"/>
      <c r="S17" s="20"/>
    </row>
    <row r="18" spans="1:19" s="83" customFormat="1" ht="18" customHeight="1">
      <c r="A18" s="21" t="s">
        <v>37</v>
      </c>
      <c r="B18" s="666" t="s">
        <v>39</v>
      </c>
      <c r="C18" s="666" t="s">
        <v>39</v>
      </c>
      <c r="D18" s="666" t="s">
        <v>39</v>
      </c>
      <c r="E18" s="666" t="s">
        <v>39</v>
      </c>
      <c r="F18" s="666" t="s">
        <v>39</v>
      </c>
      <c r="G18" s="666" t="s">
        <v>39</v>
      </c>
      <c r="H18" s="666">
        <v>0.16156</v>
      </c>
      <c r="I18" s="666" t="s">
        <v>39</v>
      </c>
      <c r="J18" s="618"/>
      <c r="K18" s="618"/>
      <c r="L18" s="618"/>
      <c r="M18" s="618"/>
      <c r="N18" s="618"/>
      <c r="O18" s="618"/>
      <c r="P18" s="619"/>
      <c r="Q18" s="619"/>
      <c r="R18" s="20"/>
      <c r="S18" s="20"/>
    </row>
    <row r="19" spans="1:19" s="626" customFormat="1" ht="24.75" customHeight="1" thickBot="1">
      <c r="A19" s="85" t="s">
        <v>38</v>
      </c>
      <c r="B19" s="623">
        <v>51378.814450000005</v>
      </c>
      <c r="C19" s="623">
        <v>124.14062</v>
      </c>
      <c r="D19" s="623">
        <v>1813.55845</v>
      </c>
      <c r="E19" s="623">
        <v>124.14062</v>
      </c>
      <c r="F19" s="623">
        <v>49565.256</v>
      </c>
      <c r="G19" s="623" t="s">
        <v>39</v>
      </c>
      <c r="H19" s="623">
        <v>3089.7505</v>
      </c>
      <c r="I19" s="623" t="s">
        <v>39</v>
      </c>
      <c r="J19" s="624"/>
      <c r="K19" s="624"/>
      <c r="L19" s="624"/>
      <c r="M19" s="624"/>
      <c r="N19" s="624"/>
      <c r="O19" s="624"/>
      <c r="P19" s="625"/>
      <c r="Q19" s="625"/>
      <c r="R19" s="625"/>
      <c r="S19" s="625"/>
    </row>
    <row r="20" spans="1:18" s="70" customFormat="1" ht="6" customHeight="1">
      <c r="A20" s="123"/>
      <c r="B20" s="627"/>
      <c r="C20" s="627"/>
      <c r="D20" s="628"/>
      <c r="E20" s="628"/>
      <c r="F20" s="628"/>
      <c r="G20" s="627"/>
      <c r="H20" s="627"/>
      <c r="I20" s="627"/>
      <c r="J20" s="625"/>
      <c r="K20" s="630"/>
      <c r="L20" s="630"/>
      <c r="M20" s="630"/>
      <c r="N20" s="630"/>
      <c r="O20" s="630"/>
      <c r="P20" s="630"/>
      <c r="Q20" s="630"/>
      <c r="R20" s="630"/>
    </row>
    <row r="21" spans="1:10" s="174" customFormat="1" ht="11.25" customHeight="1">
      <c r="A21" s="134" t="s">
        <v>661</v>
      </c>
      <c r="B21" s="123"/>
      <c r="C21" s="123"/>
      <c r="D21" s="123"/>
      <c r="E21" s="123"/>
      <c r="F21" s="123"/>
      <c r="G21" s="123"/>
      <c r="H21" s="631"/>
      <c r="I21" s="631"/>
      <c r="J21" s="626"/>
    </row>
    <row r="22" spans="1:18" s="70" customFormat="1" ht="13.5">
      <c r="A22" s="218"/>
      <c r="B22" s="72"/>
      <c r="C22" s="72"/>
      <c r="D22" s="72"/>
      <c r="E22" s="72"/>
      <c r="F22" s="72"/>
      <c r="G22" s="72"/>
      <c r="H22" s="72"/>
      <c r="I22" s="667"/>
      <c r="J22" s="630"/>
      <c r="K22" s="630"/>
      <c r="L22" s="630"/>
      <c r="M22" s="630"/>
      <c r="N22" s="630"/>
      <c r="O22" s="630"/>
      <c r="P22" s="630"/>
      <c r="Q22" s="630"/>
      <c r="R22" s="630"/>
    </row>
    <row r="23" spans="1:18" s="70" customFormat="1" ht="15">
      <c r="A23" s="72"/>
      <c r="B23" s="72"/>
      <c r="C23" s="72"/>
      <c r="D23" s="72"/>
      <c r="E23" s="72"/>
      <c r="F23" s="72"/>
      <c r="G23" s="72"/>
      <c r="H23" s="72"/>
      <c r="I23" s="72"/>
      <c r="J23" s="630"/>
      <c r="K23" s="630"/>
      <c r="L23" s="630"/>
      <c r="M23" s="630"/>
      <c r="N23" s="630"/>
      <c r="O23" s="630"/>
      <c r="P23" s="630"/>
      <c r="Q23" s="630"/>
      <c r="R23" s="630"/>
    </row>
    <row r="24" spans="1:9" s="70" customFormat="1" ht="15">
      <c r="A24" s="72"/>
      <c r="B24" s="72"/>
      <c r="C24" s="72"/>
      <c r="D24" s="72"/>
      <c r="E24" s="72"/>
      <c r="F24" s="72"/>
      <c r="G24" s="72"/>
      <c r="H24" s="72"/>
      <c r="I24" s="72"/>
    </row>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row r="44" s="70" customFormat="1" ht="15"/>
    <row r="45" s="70" customFormat="1" ht="15"/>
    <row r="46" s="70" customFormat="1" ht="15"/>
    <row r="47" s="70" customFormat="1" ht="15"/>
    <row r="48" s="70" customFormat="1" ht="15"/>
    <row r="49" s="70" customFormat="1" ht="15"/>
    <row r="50" s="70" customFormat="1" ht="15"/>
    <row r="51" s="70" customFormat="1" ht="15"/>
    <row r="52" s="70" customFormat="1" ht="15"/>
    <row r="53" s="70" customFormat="1" ht="15"/>
    <row r="54" s="70" customFormat="1" ht="15"/>
    <row r="55" s="70" customFormat="1" ht="15"/>
    <row r="56" s="70" customFormat="1" ht="15"/>
    <row r="57" s="70" customFormat="1" ht="15"/>
    <row r="58" s="70" customFormat="1" ht="15"/>
    <row r="59" s="70" customFormat="1" ht="15"/>
    <row r="60" s="70" customFormat="1" ht="15"/>
    <row r="61" s="70" customFormat="1" ht="15"/>
    <row r="62" s="70" customFormat="1" ht="15"/>
    <row r="63" s="70" customFormat="1" ht="15"/>
    <row r="64" s="70" customFormat="1" ht="15"/>
    <row r="65" s="70" customFormat="1" ht="15"/>
    <row r="66" s="70" customFormat="1" ht="15"/>
    <row r="67" s="70" customFormat="1" ht="15"/>
    <row r="68" s="70" customFormat="1" ht="15"/>
    <row r="69" s="70" customFormat="1" ht="15"/>
    <row r="70" s="70" customFormat="1" ht="15"/>
    <row r="71" s="70" customFormat="1" ht="15"/>
    <row r="72" s="70" customFormat="1" ht="15"/>
    <row r="73" s="70" customFormat="1" ht="15"/>
    <row r="74" s="70" customFormat="1" ht="15"/>
    <row r="75" s="70" customFormat="1" ht="15"/>
    <row r="76" s="70" customFormat="1" ht="15"/>
    <row r="77" s="70" customFormat="1" ht="15"/>
    <row r="78" s="70" customFormat="1" ht="15"/>
    <row r="79" s="70" customFormat="1" ht="15"/>
    <row r="80" s="70" customFormat="1" ht="15"/>
    <row r="81" s="70" customFormat="1" ht="15"/>
    <row r="82" s="70" customFormat="1" ht="15"/>
    <row r="83" s="70" customFormat="1" ht="15"/>
    <row r="84" s="70" customFormat="1" ht="15"/>
    <row r="85" s="70" customFormat="1" ht="15"/>
    <row r="86" s="70" customFormat="1" ht="15"/>
    <row r="87" s="70" customFormat="1" ht="15"/>
    <row r="88" s="70" customFormat="1" ht="15"/>
    <row r="89" s="70" customFormat="1" ht="15"/>
    <row r="90" s="70" customFormat="1" ht="15"/>
    <row r="91" s="70" customFormat="1" ht="15"/>
    <row r="92" s="70" customFormat="1" ht="15"/>
    <row r="93" s="70" customFormat="1" ht="15"/>
    <row r="94" s="70" customFormat="1" ht="15"/>
    <row r="95" s="70" customFormat="1" ht="15"/>
    <row r="96" s="70" customFormat="1" ht="15"/>
    <row r="97" s="70" customFormat="1" ht="15"/>
    <row r="98" s="70" customFormat="1" ht="15"/>
    <row r="99" s="70" customFormat="1" ht="15"/>
    <row r="100" s="70" customFormat="1" ht="15"/>
    <row r="101" s="70" customFormat="1" ht="15"/>
    <row r="102" s="70" customFormat="1" ht="15"/>
    <row r="103" s="70" customFormat="1" ht="15"/>
    <row r="104" s="70" customFormat="1" ht="15"/>
    <row r="105" s="70" customFormat="1" ht="15"/>
    <row r="106" s="70" customFormat="1" ht="15"/>
    <row r="107" s="70" customFormat="1" ht="15"/>
    <row r="108" s="70" customFormat="1" ht="15"/>
    <row r="109" s="70" customFormat="1" ht="15"/>
    <row r="110" s="70" customFormat="1" ht="15"/>
    <row r="111" s="70" customFormat="1" ht="15"/>
    <row r="112" s="70" customFormat="1" ht="15"/>
    <row r="113" s="70" customFormat="1" ht="15"/>
    <row r="114" s="70" customFormat="1" ht="15"/>
    <row r="115" s="70" customFormat="1" ht="15"/>
    <row r="116" s="70" customFormat="1" ht="15"/>
    <row r="117" s="70" customFormat="1" ht="15"/>
    <row r="118" s="70" customFormat="1" ht="15"/>
    <row r="119" s="70" customFormat="1" ht="15"/>
    <row r="120" s="70" customFormat="1" ht="15"/>
    <row r="121" s="70" customFormat="1" ht="15"/>
    <row r="122" s="70" customFormat="1" ht="15"/>
    <row r="123" s="70" customFormat="1" ht="15"/>
    <row r="124" s="70" customFormat="1" ht="15"/>
    <row r="125" s="70" customFormat="1" ht="15"/>
    <row r="126" s="70" customFormat="1" ht="15"/>
    <row r="127" s="70" customFormat="1" ht="15"/>
    <row r="128" s="70" customFormat="1" ht="15"/>
    <row r="129" s="70" customFormat="1" ht="15"/>
    <row r="130" s="70" customFormat="1" ht="15"/>
    <row r="131" s="70" customFormat="1" ht="15"/>
    <row r="132" s="70" customFormat="1" ht="15"/>
    <row r="133" s="70" customFormat="1" ht="15"/>
    <row r="134" s="70" customFormat="1" ht="15"/>
    <row r="135" s="70" customFormat="1" ht="15"/>
    <row r="136" s="70" customFormat="1" ht="15"/>
    <row r="137" s="70" customFormat="1" ht="15"/>
    <row r="138" s="70" customFormat="1" ht="15"/>
    <row r="139" s="70" customFormat="1" ht="15"/>
    <row r="140" s="70" customFormat="1" ht="15"/>
    <row r="141" s="70" customFormat="1" ht="15"/>
    <row r="142" s="70" customFormat="1" ht="15"/>
    <row r="143" s="70" customFormat="1" ht="15"/>
    <row r="144" s="70" customFormat="1" ht="15"/>
    <row r="145" s="70" customFormat="1" ht="15"/>
    <row r="146" s="70" customFormat="1" ht="15"/>
    <row r="147" s="70" customFormat="1" ht="15"/>
    <row r="148" s="70" customFormat="1" ht="15"/>
    <row r="149" s="70" customFormat="1" ht="15"/>
    <row r="150" s="70" customFormat="1" ht="15"/>
    <row r="151" s="70" customFormat="1" ht="15"/>
    <row r="152" s="70" customFormat="1" ht="15"/>
    <row r="153" s="70" customFormat="1" ht="15"/>
    <row r="154" s="70" customFormat="1" ht="15"/>
    <row r="155" s="70" customFormat="1" ht="15"/>
    <row r="156" s="70" customFormat="1" ht="15"/>
    <row r="157" s="70" customFormat="1" ht="15"/>
    <row r="158" s="70" customFormat="1" ht="15"/>
    <row r="159" s="70" customFormat="1" ht="15"/>
    <row r="160" s="70" customFormat="1" ht="15"/>
    <row r="161" s="70" customFormat="1" ht="15"/>
    <row r="162" s="70" customFormat="1" ht="15"/>
    <row r="163" s="70" customFormat="1" ht="15"/>
    <row r="164" s="70" customFormat="1" ht="15"/>
    <row r="165" s="70" customFormat="1" ht="15"/>
    <row r="166" s="70" customFormat="1" ht="15"/>
    <row r="167" s="70" customFormat="1" ht="15"/>
    <row r="168" s="70" customFormat="1" ht="15"/>
    <row r="169" s="70" customFormat="1" ht="15"/>
    <row r="170" s="70" customFormat="1" ht="15"/>
    <row r="171" s="70" customFormat="1" ht="15"/>
    <row r="172" s="70" customFormat="1" ht="15"/>
    <row r="173" s="70" customFormat="1" ht="15"/>
    <row r="174" s="70" customFormat="1" ht="15"/>
    <row r="175" s="70" customFormat="1" ht="15"/>
    <row r="176" s="70" customFormat="1" ht="15"/>
    <row r="177" s="70" customFormat="1" ht="15"/>
    <row r="178" s="70" customFormat="1" ht="15"/>
    <row r="179" s="70" customFormat="1" ht="15"/>
    <row r="180" s="70" customFormat="1" ht="15"/>
    <row r="181" s="70" customFormat="1" ht="15"/>
    <row r="182" s="70" customFormat="1" ht="15"/>
    <row r="183" s="70" customFormat="1" ht="15"/>
    <row r="184" s="70" customFormat="1" ht="15"/>
    <row r="185" s="70" customFormat="1" ht="15"/>
    <row r="186" s="70" customFormat="1" ht="15"/>
    <row r="187" s="70" customFormat="1" ht="15"/>
    <row r="188" s="70" customFormat="1" ht="15"/>
    <row r="189" s="70" customFormat="1" ht="15"/>
    <row r="190" s="70" customFormat="1" ht="15"/>
    <row r="191" s="70" customFormat="1" ht="15"/>
    <row r="192" s="70" customFormat="1" ht="15"/>
    <row r="193" s="70" customFormat="1" ht="15"/>
    <row r="194" s="70" customFormat="1" ht="15"/>
    <row r="195" s="70" customFormat="1" ht="15"/>
    <row r="196" s="70" customFormat="1" ht="15"/>
    <row r="197" s="70" customFormat="1" ht="15"/>
    <row r="198" s="70" customFormat="1" ht="15"/>
    <row r="199" s="70" customFormat="1" ht="15"/>
    <row r="200" s="70" customFormat="1" ht="15">
      <c r="C200" s="70" t="s">
        <v>63</v>
      </c>
    </row>
    <row r="201" s="70" customFormat="1" ht="15"/>
    <row r="202" s="70" customFormat="1" ht="15"/>
    <row r="203" s="70" customFormat="1" ht="15"/>
    <row r="204" s="70" customFormat="1" ht="15"/>
    <row r="205" s="70" customFormat="1" ht="15"/>
    <row r="206" s="70" customFormat="1" ht="15"/>
    <row r="207" s="70" customFormat="1" ht="15"/>
    <row r="208" s="70" customFormat="1" ht="15"/>
    <row r="209" s="70" customFormat="1" ht="15"/>
    <row r="210" s="70" customFormat="1" ht="15"/>
    <row r="211" s="70" customFormat="1" ht="15"/>
    <row r="212" s="70" customFormat="1" ht="15"/>
    <row r="213" s="70" customFormat="1" ht="15"/>
    <row r="214" s="70" customFormat="1" ht="15"/>
    <row r="215" s="70" customFormat="1" ht="15"/>
    <row r="216" s="70" customFormat="1" ht="15"/>
    <row r="217" s="70" customFormat="1" ht="15"/>
    <row r="218" s="70" customFormat="1" ht="15"/>
    <row r="219" s="70" customFormat="1" ht="15"/>
    <row r="220" s="70" customFormat="1" ht="15"/>
    <row r="221" s="70" customFormat="1" ht="15"/>
    <row r="222" s="70" customFormat="1" ht="15"/>
    <row r="223" s="70" customFormat="1" ht="15"/>
    <row r="224" s="70" customFormat="1" ht="15"/>
    <row r="225" s="70" customFormat="1" ht="15"/>
    <row r="226" s="70" customFormat="1" ht="15"/>
    <row r="227" s="70" customFormat="1" ht="15"/>
    <row r="228" s="70" customFormat="1" ht="15"/>
    <row r="229" s="70" customFormat="1" ht="15"/>
    <row r="230" s="70" customFormat="1" ht="15"/>
    <row r="231" s="70" customFormat="1" ht="15"/>
    <row r="232" s="70" customFormat="1" ht="15"/>
    <row r="233" s="70" customFormat="1" ht="15"/>
    <row r="234" s="70" customFormat="1" ht="15"/>
    <row r="235" s="70" customFormat="1" ht="15"/>
    <row r="236" s="70" customFormat="1" ht="15"/>
    <row r="237" s="70" customFormat="1" ht="15"/>
    <row r="238" s="70" customFormat="1" ht="15"/>
    <row r="239" s="70" customFormat="1" ht="15"/>
    <row r="240" s="70" customFormat="1" ht="15"/>
    <row r="241" s="70" customFormat="1" ht="15"/>
    <row r="242" s="70" customFormat="1" ht="15"/>
    <row r="243" s="70" customFormat="1" ht="15"/>
    <row r="244" s="70" customFormat="1" ht="15"/>
    <row r="245" s="70" customFormat="1" ht="15"/>
    <row r="246" s="70" customFormat="1" ht="15"/>
    <row r="247" s="70" customFormat="1" ht="15"/>
    <row r="248" s="70" customFormat="1" ht="15"/>
    <row r="249" s="70" customFormat="1" ht="15"/>
    <row r="250" s="70" customFormat="1" ht="15"/>
    <row r="251" s="70" customFormat="1" ht="15"/>
    <row r="252" s="70" customFormat="1" ht="15"/>
    <row r="253" s="70" customFormat="1" ht="15"/>
    <row r="254" s="70" customFormat="1" ht="15"/>
    <row r="255" s="70" customFormat="1" ht="15"/>
    <row r="256" s="70" customFormat="1" ht="15"/>
    <row r="257" s="70" customFormat="1" ht="15"/>
    <row r="258" s="70" customFormat="1" ht="15"/>
    <row r="259" s="70" customFormat="1" ht="15"/>
    <row r="260" s="70" customFormat="1" ht="15"/>
    <row r="261" s="70" customFormat="1" ht="15"/>
    <row r="262" s="70" customFormat="1" ht="15"/>
    <row r="263" s="70" customFormat="1" ht="15"/>
    <row r="264" s="70" customFormat="1" ht="15"/>
    <row r="265" s="70" customFormat="1" ht="15"/>
    <row r="266" s="70" customFormat="1" ht="15"/>
    <row r="267" s="70" customFormat="1" ht="15"/>
    <row r="268" s="70" customFormat="1" ht="15"/>
    <row r="269" s="70" customFormat="1" ht="15"/>
    <row r="270" s="70" customFormat="1" ht="15"/>
    <row r="271" s="70" customFormat="1" ht="15"/>
    <row r="272" s="70" customFormat="1" ht="15"/>
    <row r="273" s="70" customFormat="1" ht="15"/>
    <row r="274" s="70" customFormat="1" ht="15"/>
    <row r="275" s="70" customFormat="1" ht="15"/>
    <row r="276" s="70" customFormat="1" ht="15"/>
    <row r="277" s="70"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7" customFormat="1" ht="18" customHeight="1">
      <c r="A1" s="1204" t="s">
        <v>1049</v>
      </c>
      <c r="B1" s="175"/>
      <c r="C1" s="176"/>
      <c r="D1" s="176"/>
      <c r="E1" s="176"/>
      <c r="F1" s="176"/>
    </row>
    <row r="2" spans="1:6" s="180" customFormat="1" ht="24" customHeight="1">
      <c r="A2" s="178" t="s">
        <v>369</v>
      </c>
      <c r="B2" s="178"/>
      <c r="C2" s="179"/>
      <c r="D2" s="179"/>
      <c r="E2" s="179"/>
      <c r="F2" s="179"/>
    </row>
    <row r="3" spans="1:6" s="183" customFormat="1" ht="18" customHeight="1">
      <c r="A3" s="95">
        <v>44196</v>
      </c>
      <c r="B3" s="181"/>
      <c r="C3" s="182"/>
      <c r="D3" s="182"/>
      <c r="E3" s="182"/>
      <c r="F3" s="182"/>
    </row>
    <row r="4" spans="1:6" s="187" customFormat="1" ht="18" customHeight="1">
      <c r="A4" s="184" t="s">
        <v>70</v>
      </c>
      <c r="B4" s="185"/>
      <c r="C4" s="186"/>
      <c r="D4" s="186"/>
      <c r="E4" s="186"/>
      <c r="F4" s="186"/>
    </row>
    <row r="5" spans="1:2" s="70" customFormat="1" ht="6" customHeight="1">
      <c r="A5" s="94"/>
      <c r="B5" s="94"/>
    </row>
    <row r="6" spans="1:6" s="70" customFormat="1" ht="12.75" customHeight="1">
      <c r="A6" s="188" t="s">
        <v>93</v>
      </c>
      <c r="B6" s="188"/>
      <c r="C6" s="189"/>
      <c r="D6" s="189"/>
      <c r="E6" s="189"/>
      <c r="F6" s="189"/>
    </row>
    <row r="7" s="70" customFormat="1" ht="6.95" customHeight="1" thickBot="1"/>
    <row r="8" spans="1:6" s="70" customFormat="1" ht="12.2" customHeight="1">
      <c r="A8" s="1358" t="s">
        <v>1</v>
      </c>
      <c r="B8" s="1358"/>
      <c r="C8" s="1358"/>
      <c r="D8" s="1362" t="s">
        <v>370</v>
      </c>
      <c r="E8" s="190" t="s">
        <v>371</v>
      </c>
      <c r="F8" s="190" t="s">
        <v>372</v>
      </c>
    </row>
    <row r="9" spans="1:6" s="70" customFormat="1" ht="12.2" customHeight="1">
      <c r="A9" s="1359"/>
      <c r="B9" s="1359"/>
      <c r="C9" s="1359"/>
      <c r="D9" s="1363"/>
      <c r="E9" s="191" t="s">
        <v>373</v>
      </c>
      <c r="F9" s="191" t="s">
        <v>374</v>
      </c>
    </row>
    <row r="10" spans="1:6" s="193" customFormat="1" ht="6" customHeight="1">
      <c r="A10" s="20"/>
      <c r="B10" s="20"/>
      <c r="C10" s="20"/>
      <c r="D10" s="192"/>
      <c r="E10" s="20"/>
      <c r="F10" s="20"/>
    </row>
    <row r="11" spans="1:8" s="83" customFormat="1" ht="14.1" customHeight="1">
      <c r="A11" s="194">
        <v>1</v>
      </c>
      <c r="B11" s="194"/>
      <c r="C11" s="84" t="s">
        <v>28</v>
      </c>
      <c r="D11" s="195">
        <v>3642087.857</v>
      </c>
      <c r="E11" s="196">
        <v>27.30006374970294</v>
      </c>
      <c r="F11" s="197">
        <v>27.30006374970294</v>
      </c>
      <c r="G11" s="198"/>
      <c r="H11" s="193"/>
    </row>
    <row r="12" spans="1:8" s="83" customFormat="1" ht="14.1" customHeight="1">
      <c r="A12" s="194">
        <v>2</v>
      </c>
      <c r="B12" s="194"/>
      <c r="C12" s="84" t="s">
        <v>29</v>
      </c>
      <c r="D12" s="195">
        <v>2725557.248</v>
      </c>
      <c r="E12" s="196">
        <v>20.43000870526911</v>
      </c>
      <c r="F12" s="197">
        <v>47.730072454972046</v>
      </c>
      <c r="G12" s="198"/>
      <c r="H12" s="193"/>
    </row>
    <row r="13" spans="1:8" s="83" customFormat="1" ht="14.1" customHeight="1">
      <c r="A13" s="194">
        <v>3</v>
      </c>
      <c r="B13" s="194"/>
      <c r="C13" s="84" t="s">
        <v>30</v>
      </c>
      <c r="D13" s="195">
        <v>2074844.275</v>
      </c>
      <c r="E13" s="196">
        <v>15.55244771740996</v>
      </c>
      <c r="F13" s="197">
        <v>63.28252017238201</v>
      </c>
      <c r="G13" s="198"/>
      <c r="H13" s="193"/>
    </row>
    <row r="14" spans="1:8" s="83" customFormat="1" ht="14.1" customHeight="1">
      <c r="A14" s="194">
        <v>4</v>
      </c>
      <c r="B14" s="194"/>
      <c r="C14" s="84" t="s">
        <v>33</v>
      </c>
      <c r="D14" s="195">
        <v>1367298.059</v>
      </c>
      <c r="E14" s="196">
        <v>10.248880763214684</v>
      </c>
      <c r="F14" s="197">
        <v>73.5314009355967</v>
      </c>
      <c r="G14" s="198"/>
      <c r="H14" s="193"/>
    </row>
    <row r="15" spans="1:8" s="83" customFormat="1" ht="14.1" customHeight="1">
      <c r="A15" s="194">
        <v>5</v>
      </c>
      <c r="B15" s="194"/>
      <c r="C15" s="84" t="s">
        <v>35</v>
      </c>
      <c r="D15" s="195">
        <v>935289.566</v>
      </c>
      <c r="E15" s="196">
        <v>7.010666897328501</v>
      </c>
      <c r="F15" s="197">
        <v>80.5420678329252</v>
      </c>
      <c r="G15" s="198"/>
      <c r="H15" s="193"/>
    </row>
    <row r="16" spans="1:8" s="83" customFormat="1" ht="14.1" customHeight="1">
      <c r="A16" s="194">
        <v>6</v>
      </c>
      <c r="B16" s="194"/>
      <c r="C16" s="84" t="s">
        <v>31</v>
      </c>
      <c r="D16" s="195">
        <v>905194.683</v>
      </c>
      <c r="E16" s="196">
        <v>6.785084139114479</v>
      </c>
      <c r="F16" s="197">
        <v>87.32715197203967</v>
      </c>
      <c r="G16" s="198"/>
      <c r="H16" s="193"/>
    </row>
    <row r="17" spans="1:8" s="83" customFormat="1" ht="14.1" customHeight="1">
      <c r="A17" s="194">
        <v>7</v>
      </c>
      <c r="B17" s="194"/>
      <c r="C17" s="84" t="s">
        <v>37</v>
      </c>
      <c r="D17" s="195">
        <v>870468.117</v>
      </c>
      <c r="E17" s="196">
        <v>6.524783590958794</v>
      </c>
      <c r="F17" s="197">
        <v>93.85193556299846</v>
      </c>
      <c r="G17" s="198"/>
      <c r="H17" s="193"/>
    </row>
    <row r="18" spans="1:8" s="83" customFormat="1" ht="14.1" customHeight="1">
      <c r="A18" s="194">
        <v>8</v>
      </c>
      <c r="B18" s="194"/>
      <c r="C18" s="84" t="s">
        <v>36</v>
      </c>
      <c r="D18" s="195">
        <v>565768.306</v>
      </c>
      <c r="E18" s="196">
        <v>4.240839712769576</v>
      </c>
      <c r="F18" s="197">
        <v>98.09277527576803</v>
      </c>
      <c r="G18" s="198"/>
      <c r="H18" s="193"/>
    </row>
    <row r="19" spans="1:8" s="83" customFormat="1" ht="14.1" customHeight="1">
      <c r="A19" s="194">
        <v>9</v>
      </c>
      <c r="B19" s="194"/>
      <c r="C19" s="84" t="s">
        <v>32</v>
      </c>
      <c r="D19" s="195">
        <v>254441.897</v>
      </c>
      <c r="E19" s="196">
        <v>1.9072247242319473</v>
      </c>
      <c r="F19" s="197">
        <v>99.99999999999999</v>
      </c>
      <c r="G19" s="198"/>
      <c r="H19" s="193"/>
    </row>
    <row r="20" spans="1:8" s="83" customFormat="1" ht="14.1" customHeight="1">
      <c r="A20" s="194">
        <v>10</v>
      </c>
      <c r="B20" s="194"/>
      <c r="C20" s="84" t="s">
        <v>34</v>
      </c>
      <c r="D20" s="195">
        <v>0</v>
      </c>
      <c r="E20" s="196" t="s">
        <v>39</v>
      </c>
      <c r="F20" s="197" t="s">
        <v>39</v>
      </c>
      <c r="G20" s="198"/>
      <c r="H20" s="193"/>
    </row>
    <row r="21" spans="1:7" s="203" customFormat="1" ht="6.75" customHeight="1">
      <c r="A21" s="199"/>
      <c r="B21" s="199"/>
      <c r="C21" s="199"/>
      <c r="D21" s="200"/>
      <c r="E21" s="201"/>
      <c r="F21" s="202"/>
      <c r="G21" s="198"/>
    </row>
    <row r="22" spans="4:7" s="193" customFormat="1" ht="9.75" customHeight="1">
      <c r="D22" s="204"/>
      <c r="E22" s="205"/>
      <c r="G22" s="198"/>
    </row>
    <row r="23" spans="1:7" s="193" customFormat="1" ht="15" customHeight="1">
      <c r="A23" s="206" t="s">
        <v>75</v>
      </c>
      <c r="B23" s="206"/>
      <c r="C23" s="207"/>
      <c r="D23" s="207"/>
      <c r="E23" s="207"/>
      <c r="F23" s="207"/>
      <c r="G23" s="198"/>
    </row>
    <row r="24" s="193" customFormat="1" ht="6.95" customHeight="1" thickBot="1">
      <c r="G24" s="198"/>
    </row>
    <row r="25" spans="1:7" s="193" customFormat="1" ht="12.2" customHeight="1">
      <c r="A25" s="1455" t="s">
        <v>1</v>
      </c>
      <c r="B25" s="1455"/>
      <c r="C25" s="1455"/>
      <c r="D25" s="1457" t="s">
        <v>370</v>
      </c>
      <c r="E25" s="208" t="s">
        <v>371</v>
      </c>
      <c r="F25" s="208" t="s">
        <v>372</v>
      </c>
      <c r="G25" s="198"/>
    </row>
    <row r="26" spans="1:7" s="193" customFormat="1" ht="12.2" customHeight="1">
      <c r="A26" s="1456"/>
      <c r="B26" s="1456"/>
      <c r="C26" s="1456"/>
      <c r="D26" s="1458"/>
      <c r="E26" s="209" t="s">
        <v>373</v>
      </c>
      <c r="F26" s="209" t="s">
        <v>374</v>
      </c>
      <c r="G26" s="198"/>
    </row>
    <row r="27" spans="1:7" s="193" customFormat="1" ht="8.25" customHeight="1">
      <c r="A27" s="20"/>
      <c r="B27" s="20"/>
      <c r="C27" s="20"/>
      <c r="D27" s="192"/>
      <c r="E27" s="194"/>
      <c r="F27" s="194"/>
      <c r="G27" s="198"/>
    </row>
    <row r="28" spans="1:7" s="83" customFormat="1" ht="14.1" customHeight="1">
      <c r="A28" s="194">
        <v>1</v>
      </c>
      <c r="B28" s="194"/>
      <c r="C28" s="84" t="s">
        <v>28</v>
      </c>
      <c r="D28" s="195">
        <v>2169082.819</v>
      </c>
      <c r="E28" s="196">
        <v>25.886458497763954</v>
      </c>
      <c r="F28" s="197">
        <v>25.886458497763954</v>
      </c>
      <c r="G28" s="198"/>
    </row>
    <row r="29" spans="1:7" s="83" customFormat="1" ht="14.1" customHeight="1">
      <c r="A29" s="194">
        <v>2</v>
      </c>
      <c r="B29" s="194"/>
      <c r="C29" s="84" t="s">
        <v>29</v>
      </c>
      <c r="D29" s="195">
        <v>1960501.382</v>
      </c>
      <c r="E29" s="196">
        <v>23.397187611005585</v>
      </c>
      <c r="F29" s="197">
        <v>49.28364610876954</v>
      </c>
      <c r="G29" s="198"/>
    </row>
    <row r="30" spans="1:7" s="83" customFormat="1" ht="14.1" customHeight="1">
      <c r="A30" s="194">
        <v>3</v>
      </c>
      <c r="B30" s="194"/>
      <c r="C30" s="84" t="s">
        <v>30</v>
      </c>
      <c r="D30" s="195">
        <v>1662403.358</v>
      </c>
      <c r="E30" s="196">
        <v>19.839600017324386</v>
      </c>
      <c r="F30" s="197">
        <v>69.12324612609393</v>
      </c>
      <c r="G30" s="198"/>
    </row>
    <row r="31" spans="1:7" s="83" customFormat="1" ht="14.1" customHeight="1">
      <c r="A31" s="194">
        <v>4</v>
      </c>
      <c r="B31" s="194"/>
      <c r="C31" s="84" t="s">
        <v>37</v>
      </c>
      <c r="D31" s="195">
        <v>790036.282</v>
      </c>
      <c r="E31" s="196">
        <v>9.428520315858322</v>
      </c>
      <c r="F31" s="197">
        <v>78.55176644195225</v>
      </c>
      <c r="G31" s="198"/>
    </row>
    <row r="32" spans="1:7" s="83" customFormat="1" ht="14.1" customHeight="1">
      <c r="A32" s="194">
        <v>5</v>
      </c>
      <c r="B32" s="194"/>
      <c r="C32" s="84" t="s">
        <v>33</v>
      </c>
      <c r="D32" s="195">
        <v>549084.249</v>
      </c>
      <c r="E32" s="196">
        <v>6.552929422062046</v>
      </c>
      <c r="F32" s="197">
        <v>85.1046958640143</v>
      </c>
      <c r="G32" s="198"/>
    </row>
    <row r="33" spans="1:7" s="83" customFormat="1" ht="14.1" customHeight="1">
      <c r="A33" s="194">
        <v>6</v>
      </c>
      <c r="B33" s="194"/>
      <c r="C33" s="84" t="s">
        <v>31</v>
      </c>
      <c r="D33" s="195">
        <v>515689.807</v>
      </c>
      <c r="E33" s="196">
        <v>6.154390542256838</v>
      </c>
      <c r="F33" s="197">
        <v>91.25908640627114</v>
      </c>
      <c r="G33" s="198"/>
    </row>
    <row r="34" spans="1:7" s="83" customFormat="1" ht="14.1" customHeight="1">
      <c r="A34" s="194">
        <v>7</v>
      </c>
      <c r="B34" s="194"/>
      <c r="C34" s="84" t="s">
        <v>36</v>
      </c>
      <c r="D34" s="195">
        <v>459211.359</v>
      </c>
      <c r="E34" s="196">
        <v>5.480360492613944</v>
      </c>
      <c r="F34" s="197">
        <v>96.73944689888508</v>
      </c>
      <c r="G34" s="198"/>
    </row>
    <row r="35" spans="1:7" s="83" customFormat="1" ht="14.1" customHeight="1">
      <c r="A35" s="194">
        <v>8</v>
      </c>
      <c r="B35" s="194"/>
      <c r="C35" s="84" t="s">
        <v>32</v>
      </c>
      <c r="D35" s="195">
        <v>273208.856</v>
      </c>
      <c r="E35" s="196">
        <v>3.260553101114932</v>
      </c>
      <c r="F35" s="197">
        <v>100.00000000000001</v>
      </c>
      <c r="G35" s="198"/>
    </row>
    <row r="36" spans="1:7" s="83" customFormat="1" ht="14.1" customHeight="1">
      <c r="A36" s="194">
        <v>9</v>
      </c>
      <c r="B36" s="194"/>
      <c r="C36" s="84" t="s">
        <v>34</v>
      </c>
      <c r="D36" s="195">
        <v>0</v>
      </c>
      <c r="E36" s="196" t="s">
        <v>39</v>
      </c>
      <c r="F36" s="197" t="s">
        <v>39</v>
      </c>
      <c r="G36" s="198"/>
    </row>
    <row r="37" spans="1:7" s="83" customFormat="1" ht="14.1" customHeight="1">
      <c r="A37" s="194">
        <v>10</v>
      </c>
      <c r="B37" s="194"/>
      <c r="C37" s="84" t="s">
        <v>35</v>
      </c>
      <c r="D37" s="195">
        <v>0</v>
      </c>
      <c r="E37" s="196" t="s">
        <v>39</v>
      </c>
      <c r="F37" s="197" t="s">
        <v>39</v>
      </c>
      <c r="G37" s="198"/>
    </row>
    <row r="38" spans="1:7" s="203" customFormat="1" ht="6.75" customHeight="1">
      <c r="A38" s="199"/>
      <c r="B38" s="199"/>
      <c r="C38" s="199"/>
      <c r="D38" s="200"/>
      <c r="E38" s="201"/>
      <c r="F38" s="201"/>
      <c r="G38" s="198"/>
    </row>
    <row r="39" spans="4:6" s="193" customFormat="1" ht="9.75" customHeight="1">
      <c r="D39" s="205"/>
      <c r="E39" s="205"/>
      <c r="F39" s="198"/>
    </row>
    <row r="40" spans="1:6" s="193" customFormat="1" ht="12.75" customHeight="1">
      <c r="A40" s="206" t="s">
        <v>375</v>
      </c>
      <c r="B40" s="206"/>
      <c r="C40" s="207"/>
      <c r="D40" s="207"/>
      <c r="E40" s="207"/>
      <c r="F40" s="207"/>
    </row>
    <row r="41" s="193" customFormat="1" ht="6.95" customHeight="1" thickBot="1"/>
    <row r="42" spans="1:6" s="193" customFormat="1" ht="12.2" customHeight="1">
      <c r="A42" s="1459" t="s">
        <v>1</v>
      </c>
      <c r="B42" s="1459"/>
      <c r="C42" s="1459"/>
      <c r="D42" s="1457" t="s">
        <v>370</v>
      </c>
      <c r="E42" s="208" t="s">
        <v>371</v>
      </c>
      <c r="F42" s="208" t="s">
        <v>372</v>
      </c>
    </row>
    <row r="43" spans="1:6" s="193" customFormat="1" ht="12.2" customHeight="1">
      <c r="A43" s="1460"/>
      <c r="B43" s="1460"/>
      <c r="C43" s="1460"/>
      <c r="D43" s="1458"/>
      <c r="E43" s="209" t="s">
        <v>373</v>
      </c>
      <c r="F43" s="209" t="s">
        <v>374</v>
      </c>
    </row>
    <row r="44" spans="1:6" s="193" customFormat="1" ht="6" customHeight="1">
      <c r="A44" s="20"/>
      <c r="B44" s="20"/>
      <c r="C44" s="20"/>
      <c r="D44" s="192"/>
      <c r="E44" s="194"/>
      <c r="F44" s="194"/>
    </row>
    <row r="45" spans="1:7" s="83" customFormat="1" ht="14.1" customHeight="1">
      <c r="A45" s="194">
        <v>1</v>
      </c>
      <c r="B45" s="194"/>
      <c r="C45" s="84" t="s">
        <v>28</v>
      </c>
      <c r="D45" s="195">
        <v>592878.859</v>
      </c>
      <c r="E45" s="210">
        <v>22.778566352556595</v>
      </c>
      <c r="F45" s="197">
        <v>22.778566352556595</v>
      </c>
      <c r="G45" s="198"/>
    </row>
    <row r="46" spans="1:7" s="83" customFormat="1" ht="14.1" customHeight="1">
      <c r="A46" s="194">
        <v>2</v>
      </c>
      <c r="B46" s="194"/>
      <c r="C46" s="84" t="s">
        <v>29</v>
      </c>
      <c r="D46" s="195">
        <v>539151.59</v>
      </c>
      <c r="E46" s="210">
        <v>20.714350124772093</v>
      </c>
      <c r="F46" s="197">
        <v>43.49291647732869</v>
      </c>
      <c r="G46" s="198"/>
    </row>
    <row r="47" spans="1:7" s="83" customFormat="1" ht="14.1" customHeight="1">
      <c r="A47" s="194">
        <v>3</v>
      </c>
      <c r="B47" s="194"/>
      <c r="C47" s="84" t="s">
        <v>30</v>
      </c>
      <c r="D47" s="195">
        <v>373104.558</v>
      </c>
      <c r="E47" s="210">
        <v>14.33477817910235</v>
      </c>
      <c r="F47" s="197">
        <v>57.82769465643104</v>
      </c>
      <c r="G47" s="198"/>
    </row>
    <row r="48" spans="1:7" s="83" customFormat="1" ht="14.1" customHeight="1">
      <c r="A48" s="194">
        <v>4</v>
      </c>
      <c r="B48" s="194"/>
      <c r="C48" s="84" t="s">
        <v>33</v>
      </c>
      <c r="D48" s="195">
        <v>319005.277</v>
      </c>
      <c r="E48" s="210">
        <v>12.256269149513047</v>
      </c>
      <c r="F48" s="197">
        <v>70.0839638059441</v>
      </c>
      <c r="G48" s="198"/>
    </row>
    <row r="49" spans="1:7" s="83" customFormat="1" ht="14.1" customHeight="1">
      <c r="A49" s="194">
        <v>5</v>
      </c>
      <c r="B49" s="194"/>
      <c r="C49" s="84" t="s">
        <v>31</v>
      </c>
      <c r="D49" s="195">
        <v>252440.037</v>
      </c>
      <c r="E49" s="210">
        <v>9.698814598559233</v>
      </c>
      <c r="F49" s="197">
        <v>79.78277840450333</v>
      </c>
      <c r="G49" s="198"/>
    </row>
    <row r="50" spans="1:7" s="83" customFormat="1" ht="14.1" customHeight="1">
      <c r="A50" s="194">
        <v>6</v>
      </c>
      <c r="B50" s="194"/>
      <c r="C50" s="84" t="s">
        <v>35</v>
      </c>
      <c r="D50" s="195">
        <v>223414.694</v>
      </c>
      <c r="E50" s="210">
        <v>8.583653058567107</v>
      </c>
      <c r="F50" s="197">
        <v>88.36643146307044</v>
      </c>
      <c r="G50" s="198"/>
    </row>
    <row r="51" spans="1:7" s="83" customFormat="1" ht="14.1" customHeight="1">
      <c r="A51" s="194">
        <v>7</v>
      </c>
      <c r="B51" s="194"/>
      <c r="C51" s="84" t="s">
        <v>37</v>
      </c>
      <c r="D51" s="195">
        <v>152102.256</v>
      </c>
      <c r="E51" s="210">
        <v>5.843809874606356</v>
      </c>
      <c r="F51" s="197">
        <v>94.21024133767679</v>
      </c>
      <c r="G51" s="198"/>
    </row>
    <row r="52" spans="1:7" s="83" customFormat="1" ht="14.1" customHeight="1">
      <c r="A52" s="194">
        <v>8</v>
      </c>
      <c r="B52" s="194"/>
      <c r="C52" s="84" t="s">
        <v>36</v>
      </c>
      <c r="D52" s="195">
        <v>84835.252</v>
      </c>
      <c r="E52" s="210">
        <v>3.2593933606896566</v>
      </c>
      <c r="F52" s="197">
        <v>97.46963469836645</v>
      </c>
      <c r="G52" s="198"/>
    </row>
    <row r="53" spans="1:7" s="83" customFormat="1" ht="14.1" customHeight="1">
      <c r="A53" s="194">
        <v>9</v>
      </c>
      <c r="B53" s="194"/>
      <c r="C53" s="84" t="s">
        <v>32</v>
      </c>
      <c r="D53" s="195">
        <v>49639.987</v>
      </c>
      <c r="E53" s="210">
        <v>1.9071817462453096</v>
      </c>
      <c r="F53" s="197">
        <v>99.37681644461176</v>
      </c>
      <c r="G53" s="198"/>
    </row>
    <row r="54" spans="1:7" s="83" customFormat="1" ht="14.1" customHeight="1">
      <c r="A54" s="194">
        <v>10</v>
      </c>
      <c r="B54" s="194"/>
      <c r="C54" s="84" t="s">
        <v>34</v>
      </c>
      <c r="D54" s="195">
        <v>16220.176</v>
      </c>
      <c r="E54" s="210">
        <v>0.6231835553882449</v>
      </c>
      <c r="F54" s="197">
        <v>100.00000000000001</v>
      </c>
      <c r="G54" s="198"/>
    </row>
    <row r="55" spans="1:6" ht="4.5" customHeight="1">
      <c r="A55" s="211"/>
      <c r="B55" s="211"/>
      <c r="C55" s="211"/>
      <c r="D55" s="200"/>
      <c r="E55" s="211"/>
      <c r="F55" s="211"/>
    </row>
    <row r="56" spans="1:6" ht="13.5">
      <c r="A56" s="212" t="s">
        <v>376</v>
      </c>
      <c r="B56" s="91"/>
      <c r="C56" s="27"/>
      <c r="D56" s="213"/>
      <c r="E56" s="27"/>
      <c r="F56" s="27"/>
    </row>
    <row r="57" spans="1:6" ht="13.5">
      <c r="A57" s="84"/>
      <c r="B57" s="27"/>
      <c r="C57" s="27"/>
      <c r="D57" s="214"/>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204" t="s">
        <v>1049</v>
      </c>
    </row>
    <row r="2" spans="1:20" s="215" customFormat="1" ht="24.95" customHeight="1">
      <c r="A2" s="1413" t="s">
        <v>377</v>
      </c>
      <c r="B2" s="1413"/>
      <c r="C2" s="1413"/>
      <c r="D2" s="1413"/>
      <c r="E2" s="1413"/>
      <c r="F2" s="1413"/>
      <c r="G2" s="1413"/>
      <c r="H2" s="1413"/>
      <c r="I2" s="1413"/>
      <c r="J2" s="1413"/>
      <c r="K2" s="1413"/>
      <c r="L2" s="1413"/>
      <c r="M2" s="1413"/>
      <c r="N2" s="1413"/>
      <c r="O2" s="1413"/>
      <c r="P2" s="1413"/>
      <c r="Q2" s="1413"/>
      <c r="R2" s="1413"/>
      <c r="S2" s="1413"/>
      <c r="T2" s="1413"/>
    </row>
    <row r="3" spans="1:20" s="216" customFormat="1" ht="18" customHeight="1">
      <c r="A3" s="1453">
        <v>44196</v>
      </c>
      <c r="B3" s="1453"/>
      <c r="C3" s="1453"/>
      <c r="D3" s="1453"/>
      <c r="E3" s="1453"/>
      <c r="F3" s="1453"/>
      <c r="G3" s="1453"/>
      <c r="H3" s="1453"/>
      <c r="I3" s="1453"/>
      <c r="J3" s="1453"/>
      <c r="K3" s="1453"/>
      <c r="L3" s="1453"/>
      <c r="M3" s="1453"/>
      <c r="N3" s="1453"/>
      <c r="O3" s="1453"/>
      <c r="P3" s="1453"/>
      <c r="Q3" s="1453"/>
      <c r="R3" s="1453"/>
      <c r="S3" s="1453"/>
      <c r="T3" s="1453"/>
    </row>
    <row r="4" spans="1:20" s="217" customFormat="1" ht="18" customHeight="1">
      <c r="A4" s="1454" t="s">
        <v>70</v>
      </c>
      <c r="B4" s="1454"/>
      <c r="C4" s="1454"/>
      <c r="D4" s="1454"/>
      <c r="E4" s="1454"/>
      <c r="F4" s="1454"/>
      <c r="G4" s="1454"/>
      <c r="H4" s="1454"/>
      <c r="I4" s="1454"/>
      <c r="J4" s="1454"/>
      <c r="K4" s="1454"/>
      <c r="L4" s="1454"/>
      <c r="M4" s="1454"/>
      <c r="N4" s="1454"/>
      <c r="O4" s="1454"/>
      <c r="P4" s="1454"/>
      <c r="Q4" s="1454"/>
      <c r="R4" s="1454"/>
      <c r="S4" s="1454"/>
      <c r="T4" s="1454"/>
    </row>
    <row r="5" s="218" customFormat="1" ht="9.75" customHeight="1"/>
    <row r="6" spans="1:20" s="219" customFormat="1" ht="12" customHeight="1">
      <c r="A6" s="188" t="s">
        <v>378</v>
      </c>
      <c r="B6" s="188"/>
      <c r="C6" s="188"/>
      <c r="D6" s="188"/>
      <c r="E6" s="188"/>
      <c r="F6" s="188"/>
      <c r="H6" s="188" t="s">
        <v>361</v>
      </c>
      <c r="I6" s="188"/>
      <c r="J6" s="188"/>
      <c r="K6" s="188"/>
      <c r="L6" s="188"/>
      <c r="M6" s="188"/>
      <c r="Q6" s="1461" t="s">
        <v>379</v>
      </c>
      <c r="R6" s="1461"/>
      <c r="S6" s="1461"/>
      <c r="T6" s="1461"/>
    </row>
    <row r="7" s="218" customFormat="1" ht="9" customHeight="1" thickBot="1"/>
    <row r="8" spans="1:20" s="221" customFormat="1" ht="12.95" customHeight="1">
      <c r="A8" s="1360" t="s">
        <v>1</v>
      </c>
      <c r="B8" s="1360"/>
      <c r="C8" s="1462"/>
      <c r="D8" s="1462" t="s">
        <v>370</v>
      </c>
      <c r="E8" s="1362" t="s">
        <v>380</v>
      </c>
      <c r="F8" s="1362" t="s">
        <v>381</v>
      </c>
      <c r="G8" s="220"/>
      <c r="H8" s="1360" t="s">
        <v>1</v>
      </c>
      <c r="I8" s="1360"/>
      <c r="J8" s="1462"/>
      <c r="K8" s="1462" t="s">
        <v>370</v>
      </c>
      <c r="L8" s="1362" t="s">
        <v>380</v>
      </c>
      <c r="M8" s="1362" t="s">
        <v>381</v>
      </c>
      <c r="N8" s="220"/>
      <c r="O8" s="1455" t="s">
        <v>1</v>
      </c>
      <c r="P8" s="1455"/>
      <c r="Q8" s="1462"/>
      <c r="R8" s="1464" t="s">
        <v>370</v>
      </c>
      <c r="S8" s="1362" t="s">
        <v>380</v>
      </c>
      <c r="T8" s="1457" t="s">
        <v>381</v>
      </c>
    </row>
    <row r="9" spans="1:20" s="221" customFormat="1" ht="12.95" customHeight="1">
      <c r="A9" s="1463"/>
      <c r="B9" s="1463"/>
      <c r="C9" s="1463"/>
      <c r="D9" s="1463"/>
      <c r="E9" s="1363" t="s">
        <v>382</v>
      </c>
      <c r="F9" s="1363" t="s">
        <v>383</v>
      </c>
      <c r="G9" s="220"/>
      <c r="H9" s="1463"/>
      <c r="I9" s="1463"/>
      <c r="J9" s="1463"/>
      <c r="K9" s="1463"/>
      <c r="L9" s="1363" t="s">
        <v>382</v>
      </c>
      <c r="M9" s="1363" t="s">
        <v>383</v>
      </c>
      <c r="N9" s="220"/>
      <c r="O9" s="1463"/>
      <c r="P9" s="1463"/>
      <c r="Q9" s="1463"/>
      <c r="R9" s="1333"/>
      <c r="S9" s="1363" t="s">
        <v>382</v>
      </c>
      <c r="T9" s="1458" t="s">
        <v>383</v>
      </c>
    </row>
    <row r="10" spans="1:20" s="223" customFormat="1" ht="4.5" customHeight="1">
      <c r="A10" s="21"/>
      <c r="B10" s="21"/>
      <c r="C10" s="34"/>
      <c r="D10" s="34"/>
      <c r="E10" s="101"/>
      <c r="F10" s="101"/>
      <c r="G10" s="21"/>
      <c r="H10" s="34"/>
      <c r="I10" s="34"/>
      <c r="J10" s="34"/>
      <c r="K10" s="34"/>
      <c r="L10" s="101"/>
      <c r="M10" s="101"/>
      <c r="N10" s="21"/>
      <c r="O10" s="20"/>
      <c r="P10" s="20"/>
      <c r="Q10" s="32"/>
      <c r="R10" s="32"/>
      <c r="S10" s="222"/>
      <c r="T10" s="222"/>
    </row>
    <row r="11" spans="1:20" s="20" customFormat="1" ht="9.95" customHeight="1">
      <c r="A11" s="194">
        <v>1</v>
      </c>
      <c r="B11" s="192"/>
      <c r="C11" s="84" t="s">
        <v>37</v>
      </c>
      <c r="D11" s="167">
        <v>15500</v>
      </c>
      <c r="E11" s="224">
        <v>97.04314544507336</v>
      </c>
      <c r="F11" s="225">
        <v>97.04314544507336</v>
      </c>
      <c r="H11" s="194">
        <v>1</v>
      </c>
      <c r="I11" s="192"/>
      <c r="J11" s="84" t="s">
        <v>35</v>
      </c>
      <c r="K11" s="167">
        <v>9933.393</v>
      </c>
      <c r="L11" s="224">
        <v>51.51330151452728</v>
      </c>
      <c r="M11" s="225">
        <v>100</v>
      </c>
      <c r="O11" s="194">
        <v>1</v>
      </c>
      <c r="P11" s="192"/>
      <c r="Q11" s="84" t="s">
        <v>35</v>
      </c>
      <c r="R11" s="167">
        <v>109122.81648000001</v>
      </c>
      <c r="S11" s="224">
        <v>49.012109851783684</v>
      </c>
      <c r="T11" s="225">
        <v>49.012109851783684</v>
      </c>
    </row>
    <row r="12" spans="1:20" s="20" customFormat="1" ht="9.95" customHeight="1">
      <c r="A12" s="194">
        <v>2</v>
      </c>
      <c r="B12" s="192"/>
      <c r="C12" s="84" t="s">
        <v>35</v>
      </c>
      <c r="D12" s="167">
        <v>472.277</v>
      </c>
      <c r="E12" s="224">
        <v>2.9568545549266396</v>
      </c>
      <c r="F12" s="225">
        <v>100</v>
      </c>
      <c r="H12" s="194">
        <v>2</v>
      </c>
      <c r="I12" s="192"/>
      <c r="J12" s="84" t="s">
        <v>36</v>
      </c>
      <c r="K12" s="167">
        <v>6505.66</v>
      </c>
      <c r="L12" s="224">
        <v>48.486698485472715</v>
      </c>
      <c r="M12" s="225">
        <v>48.486698485472715</v>
      </c>
      <c r="O12" s="194">
        <v>2</v>
      </c>
      <c r="P12" s="192"/>
      <c r="Q12" s="84" t="s">
        <v>384</v>
      </c>
      <c r="R12" s="167">
        <v>61249.84195</v>
      </c>
      <c r="S12" s="224">
        <v>27.510140215341593</v>
      </c>
      <c r="T12" s="225">
        <v>76.52225006712527</v>
      </c>
    </row>
    <row r="13" spans="1:20" s="20" customFormat="1" ht="9.95" customHeight="1">
      <c r="A13" s="194">
        <v>3</v>
      </c>
      <c r="B13" s="192"/>
      <c r="C13" s="84" t="s">
        <v>36</v>
      </c>
      <c r="D13" s="167" t="s">
        <v>39</v>
      </c>
      <c r="E13" s="224" t="s">
        <v>39</v>
      </c>
      <c r="F13" s="225" t="s">
        <v>39</v>
      </c>
      <c r="H13" s="194">
        <v>3</v>
      </c>
      <c r="I13" s="192"/>
      <c r="J13" s="84" t="s">
        <v>37</v>
      </c>
      <c r="K13" s="167" t="s">
        <v>39</v>
      </c>
      <c r="L13" s="224" t="s">
        <v>39</v>
      </c>
      <c r="M13" s="225" t="s">
        <v>39</v>
      </c>
      <c r="O13" s="194">
        <v>3</v>
      </c>
      <c r="P13" s="192"/>
      <c r="Q13" s="84" t="s">
        <v>36</v>
      </c>
      <c r="R13" s="167">
        <v>17221.62567</v>
      </c>
      <c r="S13" s="224">
        <v>7.735029541865228</v>
      </c>
      <c r="T13" s="225">
        <v>84.2572796089905</v>
      </c>
    </row>
    <row r="14" spans="1:20" s="20" customFormat="1" ht="9.95" customHeight="1">
      <c r="A14" s="194">
        <v>4</v>
      </c>
      <c r="B14" s="192"/>
      <c r="C14" s="84" t="s">
        <v>32</v>
      </c>
      <c r="D14" s="167" t="s">
        <v>39</v>
      </c>
      <c r="E14" s="224" t="s">
        <v>39</v>
      </c>
      <c r="F14" s="225" t="s">
        <v>39</v>
      </c>
      <c r="H14" s="194">
        <v>4</v>
      </c>
      <c r="I14" s="192"/>
      <c r="J14" s="84" t="s">
        <v>31</v>
      </c>
      <c r="K14" s="167" t="s">
        <v>39</v>
      </c>
      <c r="L14" s="224" t="s">
        <v>39</v>
      </c>
      <c r="M14" s="225" t="s">
        <v>39</v>
      </c>
      <c r="O14" s="194">
        <v>4</v>
      </c>
      <c r="P14" s="192"/>
      <c r="Q14" s="84" t="s">
        <v>28</v>
      </c>
      <c r="R14" s="167">
        <v>16051.564769999999</v>
      </c>
      <c r="S14" s="224">
        <v>7.2095010115913825</v>
      </c>
      <c r="T14" s="225">
        <v>91.46678062058189</v>
      </c>
    </row>
    <row r="15" spans="1:20" s="20" customFormat="1" ht="9.95" customHeight="1">
      <c r="A15" s="194">
        <v>5</v>
      </c>
      <c r="B15" s="192"/>
      <c r="C15" s="84" t="s">
        <v>34</v>
      </c>
      <c r="D15" s="167" t="s">
        <v>39</v>
      </c>
      <c r="E15" s="224" t="s">
        <v>39</v>
      </c>
      <c r="F15" s="225" t="s">
        <v>39</v>
      </c>
      <c r="H15" s="194">
        <v>5</v>
      </c>
      <c r="I15" s="192"/>
      <c r="J15" s="84" t="s">
        <v>32</v>
      </c>
      <c r="K15" s="167" t="s">
        <v>39</v>
      </c>
      <c r="L15" s="224" t="s">
        <v>39</v>
      </c>
      <c r="M15" s="225" t="s">
        <v>39</v>
      </c>
      <c r="O15" s="194">
        <v>5</v>
      </c>
      <c r="P15" s="192"/>
      <c r="Q15" s="84" t="s">
        <v>29</v>
      </c>
      <c r="R15" s="167">
        <v>8577.20903</v>
      </c>
      <c r="S15" s="224">
        <v>3.852421746071037</v>
      </c>
      <c r="T15" s="225">
        <v>95.31920236665292</v>
      </c>
    </row>
    <row r="16" spans="1:20" s="20" customFormat="1" ht="9.95" customHeight="1">
      <c r="A16" s="194">
        <v>6</v>
      </c>
      <c r="B16" s="192"/>
      <c r="C16" s="84" t="s">
        <v>30</v>
      </c>
      <c r="D16" s="167" t="s">
        <v>39</v>
      </c>
      <c r="E16" s="224" t="s">
        <v>39</v>
      </c>
      <c r="F16" s="225" t="s">
        <v>39</v>
      </c>
      <c r="H16" s="194">
        <v>6</v>
      </c>
      <c r="I16" s="192"/>
      <c r="J16" s="84" t="s">
        <v>34</v>
      </c>
      <c r="K16" s="167" t="s">
        <v>39</v>
      </c>
      <c r="L16" s="224" t="s">
        <v>39</v>
      </c>
      <c r="M16" s="225" t="s">
        <v>39</v>
      </c>
      <c r="O16" s="194">
        <v>6</v>
      </c>
      <c r="P16" s="192"/>
      <c r="Q16" s="84" t="s">
        <v>30</v>
      </c>
      <c r="R16" s="167">
        <v>6365.31431</v>
      </c>
      <c r="S16" s="224">
        <v>2.858957404751643</v>
      </c>
      <c r="T16" s="225">
        <v>98.17815977140457</v>
      </c>
    </row>
    <row r="17" spans="1:20" s="20" customFormat="1" ht="9.95" customHeight="1">
      <c r="A17" s="194">
        <v>7</v>
      </c>
      <c r="B17" s="192"/>
      <c r="C17" s="84" t="s">
        <v>29</v>
      </c>
      <c r="D17" s="167" t="s">
        <v>39</v>
      </c>
      <c r="E17" s="224" t="s">
        <v>39</v>
      </c>
      <c r="F17" s="225" t="s">
        <v>39</v>
      </c>
      <c r="H17" s="194">
        <v>7</v>
      </c>
      <c r="I17" s="192"/>
      <c r="J17" s="84" t="s">
        <v>33</v>
      </c>
      <c r="K17" s="167" t="s">
        <v>39</v>
      </c>
      <c r="L17" s="224" t="s">
        <v>39</v>
      </c>
      <c r="M17" s="225" t="s">
        <v>39</v>
      </c>
      <c r="O17" s="194">
        <v>7</v>
      </c>
      <c r="P17" s="192"/>
      <c r="Q17" s="84" t="s">
        <v>33</v>
      </c>
      <c r="R17" s="167">
        <v>3081.19184</v>
      </c>
      <c r="S17" s="224">
        <v>1.3839059310220205</v>
      </c>
      <c r="T17" s="225">
        <v>99.56206570242658</v>
      </c>
    </row>
    <row r="18" spans="1:20" s="20" customFormat="1" ht="9.95" customHeight="1">
      <c r="A18" s="194">
        <v>8</v>
      </c>
      <c r="B18" s="192"/>
      <c r="C18" s="84" t="s">
        <v>28</v>
      </c>
      <c r="D18" s="167" t="s">
        <v>39</v>
      </c>
      <c r="E18" s="224" t="s">
        <v>39</v>
      </c>
      <c r="F18" s="225" t="s">
        <v>39</v>
      </c>
      <c r="H18" s="194">
        <v>8</v>
      </c>
      <c r="I18" s="192"/>
      <c r="J18" s="84" t="s">
        <v>30</v>
      </c>
      <c r="K18" s="167" t="s">
        <v>39</v>
      </c>
      <c r="L18" s="224" t="s">
        <v>39</v>
      </c>
      <c r="M18" s="225" t="s">
        <v>39</v>
      </c>
      <c r="O18" s="194">
        <v>8</v>
      </c>
      <c r="P18" s="192"/>
      <c r="Q18" s="84" t="s">
        <v>32</v>
      </c>
      <c r="R18" s="167">
        <v>828.6373000000001</v>
      </c>
      <c r="S18" s="224">
        <v>0.37217938177327947</v>
      </c>
      <c r="T18" s="225">
        <v>99.93424508419986</v>
      </c>
    </row>
    <row r="19" spans="1:20" s="20" customFormat="1" ht="9.95" customHeight="1">
      <c r="A19" s="194">
        <v>9</v>
      </c>
      <c r="B19" s="192"/>
      <c r="C19" s="84" t="s">
        <v>31</v>
      </c>
      <c r="D19" s="167" t="s">
        <v>39</v>
      </c>
      <c r="E19" s="224" t="s">
        <v>39</v>
      </c>
      <c r="F19" s="225" t="s">
        <v>39</v>
      </c>
      <c r="H19" s="194">
        <v>9</v>
      </c>
      <c r="I19" s="192"/>
      <c r="J19" s="84" t="s">
        <v>29</v>
      </c>
      <c r="K19" s="167" t="s">
        <v>39</v>
      </c>
      <c r="L19" s="224" t="s">
        <v>39</v>
      </c>
      <c r="M19" s="225" t="s">
        <v>39</v>
      </c>
      <c r="O19" s="194">
        <v>9</v>
      </c>
      <c r="P19" s="192"/>
      <c r="Q19" s="84" t="s">
        <v>31</v>
      </c>
      <c r="R19" s="167">
        <v>146.39977</v>
      </c>
      <c r="S19" s="224">
        <v>0.0657549158001339</v>
      </c>
      <c r="T19" s="225">
        <v>99.99999999999999</v>
      </c>
    </row>
    <row r="20" spans="1:20" s="20" customFormat="1" ht="9.95" customHeight="1">
      <c r="A20" s="194">
        <v>10</v>
      </c>
      <c r="B20" s="192"/>
      <c r="C20" s="84" t="s">
        <v>33</v>
      </c>
      <c r="D20" s="167" t="s">
        <v>39</v>
      </c>
      <c r="E20" s="224" t="s">
        <v>39</v>
      </c>
      <c r="F20" s="225" t="s">
        <v>39</v>
      </c>
      <c r="H20" s="194">
        <v>10</v>
      </c>
      <c r="I20" s="192"/>
      <c r="J20" s="84" t="s">
        <v>28</v>
      </c>
      <c r="K20" s="167" t="s">
        <v>39</v>
      </c>
      <c r="L20" s="224" t="s">
        <v>39</v>
      </c>
      <c r="M20" s="225" t="s">
        <v>39</v>
      </c>
      <c r="O20" s="194">
        <v>10</v>
      </c>
      <c r="P20" s="192"/>
      <c r="Q20" s="84" t="s">
        <v>34</v>
      </c>
      <c r="R20" s="167" t="s">
        <v>39</v>
      </c>
      <c r="S20" s="224" t="s">
        <v>39</v>
      </c>
      <c r="T20" s="225" t="s">
        <v>39</v>
      </c>
    </row>
    <row r="21" spans="1:20" s="231" customFormat="1" ht="6.75" customHeight="1">
      <c r="A21" s="226"/>
      <c r="B21" s="226"/>
      <c r="C21" s="227"/>
      <c r="D21" s="228"/>
      <c r="E21" s="229"/>
      <c r="F21" s="229"/>
      <c r="G21" s="230"/>
      <c r="H21" s="226"/>
      <c r="I21" s="226"/>
      <c r="J21" s="227"/>
      <c r="K21" s="228"/>
      <c r="L21" s="226"/>
      <c r="M21" s="229"/>
      <c r="O21" s="232"/>
      <c r="P21" s="232"/>
      <c r="Q21" s="233"/>
      <c r="R21" s="228"/>
      <c r="S21" s="234"/>
      <c r="T21" s="234"/>
    </row>
    <row r="22" spans="4:9" s="235" customFormat="1" ht="13.5" customHeight="1">
      <c r="D22" s="236"/>
      <c r="H22" s="230"/>
      <c r="I22" s="230"/>
    </row>
    <row r="23" spans="1:20" s="237" customFormat="1" ht="12" customHeight="1">
      <c r="A23" s="206" t="s">
        <v>363</v>
      </c>
      <c r="B23" s="206"/>
      <c r="C23" s="206"/>
      <c r="D23" s="206"/>
      <c r="E23" s="206"/>
      <c r="F23" s="206"/>
      <c r="H23" s="188" t="s">
        <v>385</v>
      </c>
      <c r="I23" s="206"/>
      <c r="J23" s="206"/>
      <c r="K23" s="206"/>
      <c r="L23" s="206"/>
      <c r="M23" s="206"/>
      <c r="O23" s="206" t="s">
        <v>386</v>
      </c>
      <c r="P23" s="206"/>
      <c r="Q23" s="206"/>
      <c r="R23" s="206"/>
      <c r="S23" s="206"/>
      <c r="T23" s="206"/>
    </row>
    <row r="24" s="235" customFormat="1" ht="9" customHeight="1" thickBot="1"/>
    <row r="25" spans="1:20" s="239" customFormat="1" ht="12.95" customHeight="1">
      <c r="A25" s="1455" t="s">
        <v>1</v>
      </c>
      <c r="B25" s="1455"/>
      <c r="C25" s="1462"/>
      <c r="D25" s="1464" t="s">
        <v>370</v>
      </c>
      <c r="E25" s="1362" t="s">
        <v>380</v>
      </c>
      <c r="F25" s="1457" t="s">
        <v>381</v>
      </c>
      <c r="G25" s="238"/>
      <c r="H25" s="1455" t="s">
        <v>1</v>
      </c>
      <c r="I25" s="1455"/>
      <c r="J25" s="1462"/>
      <c r="K25" s="1464" t="s">
        <v>370</v>
      </c>
      <c r="L25" s="1362" t="s">
        <v>380</v>
      </c>
      <c r="M25" s="1457" t="s">
        <v>381</v>
      </c>
      <c r="N25" s="238"/>
      <c r="O25" s="1455" t="s">
        <v>1</v>
      </c>
      <c r="P25" s="1455"/>
      <c r="Q25" s="1462"/>
      <c r="R25" s="1464" t="s">
        <v>370</v>
      </c>
      <c r="S25" s="1362" t="s">
        <v>380</v>
      </c>
      <c r="T25" s="1457" t="s">
        <v>381</v>
      </c>
    </row>
    <row r="26" spans="1:20" s="230" customFormat="1" ht="12.95" customHeight="1">
      <c r="A26" s="1463"/>
      <c r="B26" s="1463"/>
      <c r="C26" s="1463"/>
      <c r="D26" s="1333"/>
      <c r="E26" s="1363" t="s">
        <v>382</v>
      </c>
      <c r="F26" s="1458" t="s">
        <v>383</v>
      </c>
      <c r="G26" s="238"/>
      <c r="H26" s="1463"/>
      <c r="I26" s="1463"/>
      <c r="J26" s="1463"/>
      <c r="K26" s="1333"/>
      <c r="L26" s="1363" t="s">
        <v>382</v>
      </c>
      <c r="M26" s="1458" t="s">
        <v>383</v>
      </c>
      <c r="N26" s="238"/>
      <c r="O26" s="1463"/>
      <c r="P26" s="1463"/>
      <c r="Q26" s="1463"/>
      <c r="R26" s="1333"/>
      <c r="S26" s="1363" t="s">
        <v>382</v>
      </c>
      <c r="T26" s="1458" t="s">
        <v>383</v>
      </c>
    </row>
    <row r="27" spans="1:20" s="230" customFormat="1" ht="5.25" customHeight="1">
      <c r="A27" s="20"/>
      <c r="B27" s="20"/>
      <c r="C27" s="32"/>
      <c r="D27" s="32"/>
      <c r="E27" s="222"/>
      <c r="F27" s="222"/>
      <c r="G27" s="20"/>
      <c r="H27" s="32"/>
      <c r="I27" s="32"/>
      <c r="J27" s="32"/>
      <c r="K27" s="32"/>
      <c r="L27" s="222"/>
      <c r="M27" s="222"/>
      <c r="N27" s="20"/>
      <c r="O27" s="32"/>
      <c r="P27" s="32"/>
      <c r="Q27" s="32"/>
      <c r="R27" s="32"/>
      <c r="S27" s="222"/>
      <c r="T27" s="222"/>
    </row>
    <row r="28" spans="1:20" s="20" customFormat="1" ht="9.95" customHeight="1">
      <c r="A28" s="194">
        <v>1</v>
      </c>
      <c r="B28" s="192"/>
      <c r="C28" s="84" t="s">
        <v>387</v>
      </c>
      <c r="D28" s="167">
        <v>1357020.319</v>
      </c>
      <c r="E28" s="224">
        <v>37.04635861123324</v>
      </c>
      <c r="F28" s="225">
        <v>37.04635861123324</v>
      </c>
      <c r="H28" s="194">
        <v>1</v>
      </c>
      <c r="I28" s="192"/>
      <c r="J28" s="84" t="s">
        <v>29</v>
      </c>
      <c r="K28" s="167">
        <v>1213989.28975</v>
      </c>
      <c r="L28" s="224">
        <v>44.15185232162362</v>
      </c>
      <c r="M28" s="225">
        <v>44.15185232162362</v>
      </c>
      <c r="O28" s="194">
        <v>1</v>
      </c>
      <c r="P28" s="192"/>
      <c r="Q28" s="84" t="s">
        <v>31</v>
      </c>
      <c r="R28" s="167">
        <v>147328.03615</v>
      </c>
      <c r="S28" s="224">
        <v>82.60685031634506</v>
      </c>
      <c r="T28" s="225">
        <v>82.60685031634506</v>
      </c>
    </row>
    <row r="29" spans="1:20" s="20" customFormat="1" ht="9.95" customHeight="1">
      <c r="A29" s="194">
        <v>2</v>
      </c>
      <c r="B29" s="192"/>
      <c r="C29" s="84" t="s">
        <v>30</v>
      </c>
      <c r="D29" s="167">
        <v>913128.692</v>
      </c>
      <c r="E29" s="224">
        <v>24.928214049857825</v>
      </c>
      <c r="F29" s="225">
        <v>61.97457266109106</v>
      </c>
      <c r="H29" s="194">
        <v>2</v>
      </c>
      <c r="I29" s="192"/>
      <c r="J29" s="84" t="s">
        <v>30</v>
      </c>
      <c r="K29" s="167">
        <v>748246.6617</v>
      </c>
      <c r="L29" s="224">
        <v>27.21315285601042</v>
      </c>
      <c r="M29" s="225">
        <v>71.36500517763405</v>
      </c>
      <c r="O29" s="194">
        <v>2</v>
      </c>
      <c r="P29" s="192"/>
      <c r="Q29" s="84" t="s">
        <v>37</v>
      </c>
      <c r="R29" s="167">
        <v>29197.35157</v>
      </c>
      <c r="S29" s="224">
        <v>16.370959077476936</v>
      </c>
      <c r="T29" s="225">
        <v>98.977809393822</v>
      </c>
    </row>
    <row r="30" spans="1:20" s="20" customFormat="1" ht="9.95" customHeight="1">
      <c r="A30" s="194">
        <v>3</v>
      </c>
      <c r="B30" s="192"/>
      <c r="C30" s="84" t="s">
        <v>37</v>
      </c>
      <c r="D30" s="167">
        <v>442153.168</v>
      </c>
      <c r="E30" s="224">
        <v>12.070685010001577</v>
      </c>
      <c r="F30" s="225">
        <v>74.04525767109264</v>
      </c>
      <c r="H30" s="194">
        <v>3</v>
      </c>
      <c r="I30" s="192"/>
      <c r="J30" s="84" t="s">
        <v>37</v>
      </c>
      <c r="K30" s="167">
        <v>238036.36095</v>
      </c>
      <c r="L30" s="224">
        <v>8.657198498024144</v>
      </c>
      <c r="M30" s="225">
        <v>80.02220367565819</v>
      </c>
      <c r="O30" s="194">
        <v>3</v>
      </c>
      <c r="P30" s="192"/>
      <c r="Q30" s="84" t="s">
        <v>30</v>
      </c>
      <c r="R30" s="167">
        <v>1116.10273</v>
      </c>
      <c r="S30" s="224">
        <v>0.6257989556102157</v>
      </c>
      <c r="T30" s="225">
        <v>99.60360834943222</v>
      </c>
    </row>
    <row r="31" spans="1:20" s="20" customFormat="1" ht="9.95" customHeight="1">
      <c r="A31" s="194">
        <v>4</v>
      </c>
      <c r="B31" s="192"/>
      <c r="C31" s="84" t="s">
        <v>28</v>
      </c>
      <c r="D31" s="167">
        <v>331102.278</v>
      </c>
      <c r="E31" s="224">
        <v>9.039019943948416</v>
      </c>
      <c r="F31" s="225">
        <v>83.08427761504106</v>
      </c>
      <c r="H31" s="194">
        <v>4</v>
      </c>
      <c r="I31" s="192"/>
      <c r="J31" s="84" t="s">
        <v>36</v>
      </c>
      <c r="K31" s="167">
        <v>226758.66237</v>
      </c>
      <c r="L31" s="224">
        <v>8.2470373158489</v>
      </c>
      <c r="M31" s="225">
        <v>88.26924099150709</v>
      </c>
      <c r="O31" s="194">
        <v>4</v>
      </c>
      <c r="P31" s="192"/>
      <c r="Q31" s="84" t="s">
        <v>28</v>
      </c>
      <c r="R31" s="167">
        <v>705.24461</v>
      </c>
      <c r="S31" s="224">
        <v>0.39543075070494077</v>
      </c>
      <c r="T31" s="225">
        <v>99.99903910013717</v>
      </c>
    </row>
    <row r="32" spans="1:20" s="20" customFormat="1" ht="9.95" customHeight="1">
      <c r="A32" s="194">
        <v>5</v>
      </c>
      <c r="B32" s="192"/>
      <c r="C32" s="84" t="s">
        <v>36</v>
      </c>
      <c r="D32" s="167">
        <v>273677.09</v>
      </c>
      <c r="E32" s="224">
        <v>7.471324841539646</v>
      </c>
      <c r="F32" s="225">
        <v>90.5556024565807</v>
      </c>
      <c r="H32" s="194">
        <v>5</v>
      </c>
      <c r="I32" s="192"/>
      <c r="J32" s="84" t="s">
        <v>28</v>
      </c>
      <c r="K32" s="167">
        <v>130378.55866</v>
      </c>
      <c r="L32" s="224">
        <v>4.741767424528024</v>
      </c>
      <c r="M32" s="225">
        <v>93.01100841603511</v>
      </c>
      <c r="O32" s="194">
        <v>5</v>
      </c>
      <c r="P32" s="192"/>
      <c r="Q32" s="84" t="s">
        <v>29</v>
      </c>
      <c r="R32" s="167">
        <v>1.71375</v>
      </c>
      <c r="S32" s="224">
        <v>0.0009608998628441729</v>
      </c>
      <c r="T32" s="225">
        <v>100.00000000000001</v>
      </c>
    </row>
    <row r="33" spans="1:20" s="20" customFormat="1" ht="9.95" customHeight="1">
      <c r="A33" s="194">
        <v>6</v>
      </c>
      <c r="B33" s="192"/>
      <c r="C33" s="84" t="s">
        <v>35</v>
      </c>
      <c r="D33" s="167">
        <v>236266.854</v>
      </c>
      <c r="E33" s="224">
        <v>6.450033561532756</v>
      </c>
      <c r="F33" s="225">
        <v>97.00563601811345</v>
      </c>
      <c r="H33" s="194">
        <v>6</v>
      </c>
      <c r="I33" s="192"/>
      <c r="J33" s="84" t="s">
        <v>31</v>
      </c>
      <c r="K33" s="167">
        <v>83304.04275</v>
      </c>
      <c r="L33" s="224">
        <v>3.0297036591234234</v>
      </c>
      <c r="M33" s="225">
        <v>96.04071207515854</v>
      </c>
      <c r="O33" s="194">
        <v>6</v>
      </c>
      <c r="P33" s="192"/>
      <c r="Q33" s="84" t="s">
        <v>34</v>
      </c>
      <c r="R33" s="167" t="s">
        <v>39</v>
      </c>
      <c r="S33" s="224" t="s">
        <v>39</v>
      </c>
      <c r="T33" s="225" t="s">
        <v>39</v>
      </c>
    </row>
    <row r="34" spans="1:20" s="20" customFormat="1" ht="9.95" customHeight="1">
      <c r="A34" s="194">
        <v>7</v>
      </c>
      <c r="B34" s="192"/>
      <c r="C34" s="84" t="s">
        <v>32</v>
      </c>
      <c r="D34" s="167">
        <v>86736.698</v>
      </c>
      <c r="E34" s="224">
        <v>2.3678929297316125</v>
      </c>
      <c r="F34" s="225">
        <v>99.37352894784506</v>
      </c>
      <c r="H34" s="194">
        <v>7</v>
      </c>
      <c r="I34" s="192"/>
      <c r="J34" s="84" t="s">
        <v>32</v>
      </c>
      <c r="K34" s="167">
        <v>82952.48199</v>
      </c>
      <c r="L34" s="224">
        <v>3.0169176659613304</v>
      </c>
      <c r="M34" s="225">
        <v>99.05762974111987</v>
      </c>
      <c r="O34" s="194">
        <v>7</v>
      </c>
      <c r="P34" s="192"/>
      <c r="Q34" s="84" t="s">
        <v>32</v>
      </c>
      <c r="R34" s="167" t="s">
        <v>39</v>
      </c>
      <c r="S34" s="224" t="s">
        <v>39</v>
      </c>
      <c r="T34" s="225" t="s">
        <v>39</v>
      </c>
    </row>
    <row r="35" spans="1:20" s="20" customFormat="1" ht="9.95" customHeight="1">
      <c r="A35" s="194">
        <v>8</v>
      </c>
      <c r="B35" s="192"/>
      <c r="C35" s="84" t="s">
        <v>31</v>
      </c>
      <c r="D35" s="167">
        <v>22947.841</v>
      </c>
      <c r="E35" s="224">
        <v>0.6264710521549391</v>
      </c>
      <c r="F35" s="225">
        <v>100</v>
      </c>
      <c r="H35" s="194">
        <v>8</v>
      </c>
      <c r="I35" s="192"/>
      <c r="J35" s="84" t="s">
        <v>35</v>
      </c>
      <c r="K35" s="167">
        <v>25911.19831</v>
      </c>
      <c r="L35" s="224">
        <v>0.942370258880139</v>
      </c>
      <c r="M35" s="225">
        <v>100</v>
      </c>
      <c r="O35" s="194">
        <v>8</v>
      </c>
      <c r="P35" s="192"/>
      <c r="Q35" s="84" t="s">
        <v>33</v>
      </c>
      <c r="R35" s="167" t="s">
        <v>39</v>
      </c>
      <c r="S35" s="224" t="s">
        <v>39</v>
      </c>
      <c r="T35" s="225" t="s">
        <v>39</v>
      </c>
    </row>
    <row r="36" spans="1:20" s="20" customFormat="1" ht="9.95" customHeight="1">
      <c r="A36" s="194">
        <v>9</v>
      </c>
      <c r="B36" s="192"/>
      <c r="C36" s="84" t="s">
        <v>34</v>
      </c>
      <c r="D36" s="167" t="s">
        <v>39</v>
      </c>
      <c r="E36" s="224" t="s">
        <v>39</v>
      </c>
      <c r="F36" s="225" t="s">
        <v>39</v>
      </c>
      <c r="H36" s="194">
        <v>9</v>
      </c>
      <c r="I36" s="192"/>
      <c r="J36" s="84" t="s">
        <v>34</v>
      </c>
      <c r="K36" s="167" t="s">
        <v>39</v>
      </c>
      <c r="L36" s="224" t="s">
        <v>39</v>
      </c>
      <c r="M36" s="225" t="s">
        <v>39</v>
      </c>
      <c r="O36" s="194">
        <v>9</v>
      </c>
      <c r="P36" s="192"/>
      <c r="Q36" s="84" t="s">
        <v>35</v>
      </c>
      <c r="R36" s="167" t="s">
        <v>39</v>
      </c>
      <c r="S36" s="224" t="s">
        <v>39</v>
      </c>
      <c r="T36" s="225" t="s">
        <v>39</v>
      </c>
    </row>
    <row r="37" spans="1:20" s="20" customFormat="1" ht="9.95" customHeight="1">
      <c r="A37" s="194">
        <v>10</v>
      </c>
      <c r="B37" s="192"/>
      <c r="C37" s="84" t="s">
        <v>33</v>
      </c>
      <c r="D37" s="167" t="s">
        <v>39</v>
      </c>
      <c r="E37" s="224" t="s">
        <v>39</v>
      </c>
      <c r="F37" s="225" t="s">
        <v>39</v>
      </c>
      <c r="H37" s="194">
        <v>10</v>
      </c>
      <c r="I37" s="192"/>
      <c r="J37" s="84" t="s">
        <v>33</v>
      </c>
      <c r="K37" s="167" t="s">
        <v>39</v>
      </c>
      <c r="L37" s="224" t="s">
        <v>39</v>
      </c>
      <c r="M37" s="225" t="s">
        <v>39</v>
      </c>
      <c r="O37" s="194">
        <v>10</v>
      </c>
      <c r="P37" s="192"/>
      <c r="Q37" s="84" t="s">
        <v>36</v>
      </c>
      <c r="R37" s="167" t="s">
        <v>39</v>
      </c>
      <c r="S37" s="224" t="s">
        <v>39</v>
      </c>
      <c r="T37" s="225" t="s">
        <v>39</v>
      </c>
    </row>
    <row r="38" spans="1:20" s="218" customFormat="1" ht="7.5" customHeight="1">
      <c r="A38" s="240"/>
      <c r="B38" s="240"/>
      <c r="C38" s="241"/>
      <c r="D38" s="242"/>
      <c r="E38" s="243"/>
      <c r="F38" s="243"/>
      <c r="G38" s="123"/>
      <c r="H38" s="240"/>
      <c r="I38" s="240"/>
      <c r="J38" s="241"/>
      <c r="K38" s="244"/>
      <c r="L38" s="243"/>
      <c r="M38" s="240"/>
      <c r="N38" s="123"/>
      <c r="O38" s="240"/>
      <c r="P38" s="240"/>
      <c r="Q38" s="241"/>
      <c r="R38" s="244"/>
      <c r="S38" s="243"/>
      <c r="T38" s="240"/>
    </row>
    <row r="39" spans="1:9" s="246" customFormat="1" ht="11.25" customHeight="1">
      <c r="A39" s="245"/>
      <c r="B39" s="245"/>
      <c r="D39" s="247"/>
      <c r="E39" s="248"/>
      <c r="F39" s="247"/>
      <c r="G39" s="249"/>
      <c r="H39" s="250"/>
      <c r="I39" s="250"/>
    </row>
    <row r="40" spans="1:13" ht="16.5">
      <c r="A40" s="188" t="s">
        <v>388</v>
      </c>
      <c r="B40" s="206"/>
      <c r="C40" s="206"/>
      <c r="D40" s="206"/>
      <c r="E40" s="206"/>
      <c r="F40" s="206"/>
      <c r="H40" s="206" t="s">
        <v>389</v>
      </c>
      <c r="I40" s="206"/>
      <c r="J40" s="206"/>
      <c r="K40" s="206"/>
      <c r="L40" s="206"/>
      <c r="M40" s="206"/>
    </row>
    <row r="41" spans="1:17" ht="14.25" thickBot="1">
      <c r="A41" s="235"/>
      <c r="B41" s="235"/>
      <c r="C41" s="235"/>
      <c r="D41" s="235"/>
      <c r="E41" s="235"/>
      <c r="F41" s="235"/>
      <c r="H41" s="235"/>
      <c r="I41" s="235"/>
      <c r="J41" s="235"/>
      <c r="K41" s="235"/>
      <c r="L41" s="235"/>
      <c r="M41" s="235"/>
      <c r="Q41" s="251"/>
    </row>
    <row r="42" spans="1:20" ht="13.5">
      <c r="A42" s="1455" t="s">
        <v>1</v>
      </c>
      <c r="B42" s="1455"/>
      <c r="C42" s="1462"/>
      <c r="D42" s="1464" t="s">
        <v>370</v>
      </c>
      <c r="E42" s="1362" t="s">
        <v>380</v>
      </c>
      <c r="F42" s="1457" t="s">
        <v>381</v>
      </c>
      <c r="G42" s="89"/>
      <c r="H42" s="1455" t="s">
        <v>1</v>
      </c>
      <c r="I42" s="1455"/>
      <c r="J42" s="1462"/>
      <c r="K42" s="1464" t="s">
        <v>370</v>
      </c>
      <c r="L42" s="1362" t="s">
        <v>380</v>
      </c>
      <c r="M42" s="1457" t="s">
        <v>381</v>
      </c>
      <c r="N42" s="27"/>
      <c r="O42" s="27"/>
      <c r="P42" s="27"/>
      <c r="Q42" s="27"/>
      <c r="R42" s="27"/>
      <c r="S42" s="27"/>
      <c r="T42" s="27"/>
    </row>
    <row r="43" spans="1:20" ht="13.5">
      <c r="A43" s="1463"/>
      <c r="B43" s="1463"/>
      <c r="C43" s="1463"/>
      <c r="D43" s="1333"/>
      <c r="E43" s="1363" t="s">
        <v>382</v>
      </c>
      <c r="F43" s="1458" t="s">
        <v>383</v>
      </c>
      <c r="G43" s="89"/>
      <c r="H43" s="1463"/>
      <c r="I43" s="1463"/>
      <c r="J43" s="1463"/>
      <c r="K43" s="1333"/>
      <c r="L43" s="1363" t="s">
        <v>382</v>
      </c>
      <c r="M43" s="1458" t="s">
        <v>383</v>
      </c>
      <c r="N43" s="27"/>
      <c r="O43" s="27"/>
      <c r="P43" s="27"/>
      <c r="Q43" s="27"/>
      <c r="R43" s="27"/>
      <c r="S43" s="27"/>
      <c r="T43" s="27"/>
    </row>
    <row r="44" spans="1:20" ht="13.5">
      <c r="A44" s="20"/>
      <c r="B44" s="20"/>
      <c r="C44" s="32"/>
      <c r="D44" s="32"/>
      <c r="E44" s="222"/>
      <c r="F44" s="222"/>
      <c r="G44" s="27"/>
      <c r="H44" s="20"/>
      <c r="I44" s="20"/>
      <c r="J44" s="32"/>
      <c r="K44" s="32"/>
      <c r="L44" s="222"/>
      <c r="M44" s="222"/>
      <c r="N44" s="27"/>
      <c r="O44" s="27"/>
      <c r="P44" s="27"/>
      <c r="Q44" s="27"/>
      <c r="R44" s="27"/>
      <c r="S44" s="27"/>
      <c r="T44" s="27"/>
    </row>
    <row r="45" spans="1:20" ht="9.95" customHeight="1">
      <c r="A45" s="194">
        <v>1</v>
      </c>
      <c r="B45" s="192"/>
      <c r="C45" s="84" t="s">
        <v>28</v>
      </c>
      <c r="D45" s="167">
        <v>939060.01569</v>
      </c>
      <c r="E45" s="224">
        <v>50.00320662583226</v>
      </c>
      <c r="F45" s="225">
        <v>50.00320662583226</v>
      </c>
      <c r="G45" s="27"/>
      <c r="H45" s="194">
        <v>1</v>
      </c>
      <c r="I45" s="192"/>
      <c r="J45" s="84" t="s">
        <v>28</v>
      </c>
      <c r="K45" s="167">
        <v>2224790.1945</v>
      </c>
      <c r="L45" s="224">
        <v>48.187591798793214</v>
      </c>
      <c r="M45" s="225">
        <v>48.187591798793214</v>
      </c>
      <c r="N45" s="27"/>
      <c r="O45" s="27"/>
      <c r="P45" s="27"/>
      <c r="Q45" s="27"/>
      <c r="R45" s="27"/>
      <c r="S45" s="27"/>
      <c r="T45" s="27"/>
    </row>
    <row r="46" spans="1:16" ht="9.95" customHeight="1">
      <c r="A46" s="194">
        <v>2</v>
      </c>
      <c r="B46" s="192"/>
      <c r="C46" s="84" t="s">
        <v>33</v>
      </c>
      <c r="D46" s="167">
        <v>938939.57485</v>
      </c>
      <c r="E46" s="224">
        <v>49.99679337416774</v>
      </c>
      <c r="F46" s="225">
        <v>100</v>
      </c>
      <c r="G46" s="27"/>
      <c r="H46" s="194">
        <v>2</v>
      </c>
      <c r="I46" s="192"/>
      <c r="J46" s="84" t="s">
        <v>31</v>
      </c>
      <c r="K46" s="167">
        <v>651468.36323</v>
      </c>
      <c r="L46" s="224">
        <v>14.110405392275824</v>
      </c>
      <c r="M46" s="225">
        <v>62.29799719106904</v>
      </c>
      <c r="N46" s="27"/>
      <c r="O46" s="27"/>
      <c r="P46" s="27"/>
    </row>
    <row r="47" spans="1:20" ht="9.95" customHeight="1">
      <c r="A47" s="194">
        <v>3</v>
      </c>
      <c r="B47" s="192"/>
      <c r="C47" s="84" t="s">
        <v>31</v>
      </c>
      <c r="D47" s="167" t="s">
        <v>39</v>
      </c>
      <c r="E47" s="224" t="s">
        <v>39</v>
      </c>
      <c r="F47" s="225" t="s">
        <v>39</v>
      </c>
      <c r="G47" s="27"/>
      <c r="H47" s="194">
        <v>3</v>
      </c>
      <c r="I47" s="192"/>
      <c r="J47" s="84" t="s">
        <v>35</v>
      </c>
      <c r="K47" s="167">
        <v>553583.02606</v>
      </c>
      <c r="L47" s="224">
        <v>11.990268993663518</v>
      </c>
      <c r="M47" s="225">
        <v>74.28826618473255</v>
      </c>
      <c r="N47" s="27"/>
      <c r="O47" s="27"/>
      <c r="P47" s="27"/>
      <c r="Q47" s="27"/>
      <c r="R47" s="27"/>
      <c r="S47" s="27"/>
      <c r="T47" s="27"/>
    </row>
    <row r="48" spans="1:20" ht="9.95" customHeight="1">
      <c r="A48" s="194">
        <v>4</v>
      </c>
      <c r="B48" s="192"/>
      <c r="C48" s="84" t="s">
        <v>34</v>
      </c>
      <c r="D48" s="167" t="s">
        <v>39</v>
      </c>
      <c r="E48" s="224" t="s">
        <v>39</v>
      </c>
      <c r="F48" s="225" t="s">
        <v>39</v>
      </c>
      <c r="G48" s="27"/>
      <c r="H48" s="194">
        <v>4</v>
      </c>
      <c r="I48" s="192"/>
      <c r="J48" s="84" t="s">
        <v>33</v>
      </c>
      <c r="K48" s="167">
        <v>425277.29201</v>
      </c>
      <c r="L48" s="224">
        <v>9.21124544657555</v>
      </c>
      <c r="M48" s="225">
        <v>83.4995116313081</v>
      </c>
      <c r="N48" s="27"/>
      <c r="O48" s="27"/>
      <c r="P48" s="27"/>
      <c r="Q48" s="27"/>
      <c r="R48" s="27"/>
      <c r="S48" s="27"/>
      <c r="T48" s="27"/>
    </row>
    <row r="49" spans="1:20" ht="9.95" customHeight="1">
      <c r="A49" s="194">
        <v>5</v>
      </c>
      <c r="B49" s="192"/>
      <c r="C49" s="84" t="s">
        <v>29</v>
      </c>
      <c r="D49" s="167" t="s">
        <v>39</v>
      </c>
      <c r="E49" s="224" t="s">
        <v>39</v>
      </c>
      <c r="F49" s="225" t="s">
        <v>39</v>
      </c>
      <c r="G49" s="27"/>
      <c r="H49" s="194">
        <v>5</v>
      </c>
      <c r="I49" s="192"/>
      <c r="J49" s="84" t="s">
        <v>30</v>
      </c>
      <c r="K49" s="167">
        <v>405987.50399</v>
      </c>
      <c r="L49" s="224">
        <v>8.793440462855765</v>
      </c>
      <c r="M49" s="225">
        <v>92.29295209416387</v>
      </c>
      <c r="N49" s="27"/>
      <c r="O49" s="27"/>
      <c r="P49" s="27"/>
      <c r="Q49" s="27"/>
      <c r="R49" s="27"/>
      <c r="S49" s="27"/>
      <c r="T49" s="27"/>
    </row>
    <row r="50" spans="1:20" ht="9.95" customHeight="1">
      <c r="A50" s="194">
        <v>6</v>
      </c>
      <c r="B50" s="192"/>
      <c r="C50" s="84" t="s">
        <v>30</v>
      </c>
      <c r="D50" s="167" t="s">
        <v>39</v>
      </c>
      <c r="E50" s="224" t="s">
        <v>39</v>
      </c>
      <c r="F50" s="225" t="s">
        <v>39</v>
      </c>
      <c r="G50" s="27"/>
      <c r="H50" s="194">
        <v>6</v>
      </c>
      <c r="I50" s="192"/>
      <c r="J50" s="84" t="s">
        <v>29</v>
      </c>
      <c r="K50" s="167">
        <v>145968.71596</v>
      </c>
      <c r="L50" s="224">
        <v>3.1615929077102334</v>
      </c>
      <c r="M50" s="225">
        <v>95.4545450018741</v>
      </c>
      <c r="N50" s="27"/>
      <c r="O50" s="27"/>
      <c r="P50" s="27"/>
      <c r="Q50" s="27"/>
      <c r="R50" s="27"/>
      <c r="S50" s="27"/>
      <c r="T50" s="27"/>
    </row>
    <row r="51" spans="1:20" ht="9.95" customHeight="1">
      <c r="A51" s="194">
        <v>7</v>
      </c>
      <c r="B51" s="192"/>
      <c r="C51" s="84" t="s">
        <v>32</v>
      </c>
      <c r="D51" s="167" t="s">
        <v>39</v>
      </c>
      <c r="E51" s="224" t="s">
        <v>39</v>
      </c>
      <c r="F51" s="225" t="s">
        <v>39</v>
      </c>
      <c r="G51" s="27"/>
      <c r="H51" s="194">
        <v>7</v>
      </c>
      <c r="I51" s="192"/>
      <c r="J51" s="84" t="s">
        <v>37</v>
      </c>
      <c r="K51" s="167">
        <v>84331.39428000001</v>
      </c>
      <c r="L51" s="224">
        <v>1.8265663042896536</v>
      </c>
      <c r="M51" s="225">
        <v>97.28111130616375</v>
      </c>
      <c r="N51" s="27"/>
      <c r="O51" s="27"/>
      <c r="P51" s="27"/>
      <c r="Q51" s="27"/>
      <c r="R51" s="27"/>
      <c r="S51" s="27"/>
      <c r="T51" s="27"/>
    </row>
    <row r="52" spans="1:20" ht="9.95" customHeight="1">
      <c r="A52" s="194">
        <v>8</v>
      </c>
      <c r="B52" s="192"/>
      <c r="C52" s="84" t="s">
        <v>35</v>
      </c>
      <c r="D52" s="167" t="s">
        <v>39</v>
      </c>
      <c r="E52" s="224" t="s">
        <v>39</v>
      </c>
      <c r="F52" s="225" t="s">
        <v>39</v>
      </c>
      <c r="G52" s="27"/>
      <c r="H52" s="194">
        <v>8</v>
      </c>
      <c r="I52" s="192"/>
      <c r="J52" s="84" t="s">
        <v>32</v>
      </c>
      <c r="K52" s="167">
        <v>83924.0793</v>
      </c>
      <c r="L52" s="224">
        <v>1.8177441115101742</v>
      </c>
      <c r="M52" s="225">
        <v>99.09885541767393</v>
      </c>
      <c r="N52" s="27"/>
      <c r="O52" s="27"/>
      <c r="P52" s="27"/>
      <c r="Q52" s="27"/>
      <c r="R52" s="27"/>
      <c r="S52" s="27"/>
      <c r="T52" s="27"/>
    </row>
    <row r="53" spans="1:20" ht="9.95" customHeight="1">
      <c r="A53" s="194">
        <v>9</v>
      </c>
      <c r="B53" s="192"/>
      <c r="C53" s="84" t="s">
        <v>36</v>
      </c>
      <c r="D53" s="167" t="s">
        <v>39</v>
      </c>
      <c r="E53" s="224" t="s">
        <v>39</v>
      </c>
      <c r="F53" s="225" t="s">
        <v>39</v>
      </c>
      <c r="G53" s="27"/>
      <c r="H53" s="194">
        <v>9</v>
      </c>
      <c r="I53" s="192"/>
      <c r="J53" s="84" t="s">
        <v>36</v>
      </c>
      <c r="K53" s="167">
        <v>41605.267159999996</v>
      </c>
      <c r="L53" s="224">
        <v>0.9011445823260599</v>
      </c>
      <c r="M53" s="225">
        <v>99.99999999999999</v>
      </c>
      <c r="N53" s="27"/>
      <c r="O53" s="27"/>
      <c r="P53" s="27"/>
      <c r="Q53" s="27"/>
      <c r="R53" s="27"/>
      <c r="S53" s="27"/>
      <c r="T53" s="27"/>
    </row>
    <row r="54" spans="1:20" ht="9.95" customHeight="1">
      <c r="A54" s="194">
        <v>10</v>
      </c>
      <c r="B54" s="192"/>
      <c r="C54" s="84" t="s">
        <v>37</v>
      </c>
      <c r="D54" s="167" t="s">
        <v>39</v>
      </c>
      <c r="E54" s="224" t="s">
        <v>39</v>
      </c>
      <c r="F54" s="225" t="s">
        <v>39</v>
      </c>
      <c r="G54" s="27"/>
      <c r="H54" s="194">
        <v>10</v>
      </c>
      <c r="I54" s="192"/>
      <c r="J54" s="84" t="s">
        <v>34</v>
      </c>
      <c r="K54" s="167" t="s">
        <v>39</v>
      </c>
      <c r="L54" s="224" t="s">
        <v>39</v>
      </c>
      <c r="M54" s="225" t="s">
        <v>39</v>
      </c>
      <c r="N54" s="27"/>
      <c r="O54" s="27"/>
      <c r="P54" s="27"/>
      <c r="Q54" s="27"/>
      <c r="R54" s="27"/>
      <c r="S54" s="27"/>
      <c r="T54" s="27"/>
    </row>
    <row r="55" spans="1:20" ht="6.75" customHeight="1">
      <c r="A55" s="240"/>
      <c r="B55" s="240"/>
      <c r="C55" s="241"/>
      <c r="D55" s="242"/>
      <c r="E55" s="243"/>
      <c r="F55" s="243"/>
      <c r="G55" s="27"/>
      <c r="H55" s="240"/>
      <c r="I55" s="240"/>
      <c r="J55" s="241"/>
      <c r="K55" s="242"/>
      <c r="L55" s="243"/>
      <c r="M55" s="243"/>
      <c r="N55" s="27"/>
      <c r="O55" s="27"/>
      <c r="P55" s="27"/>
      <c r="Q55" s="27"/>
      <c r="R55" s="27"/>
      <c r="S55" s="27"/>
      <c r="T55" s="27"/>
    </row>
    <row r="56" spans="1:20" ht="13.5">
      <c r="A56" s="115" t="s">
        <v>390</v>
      </c>
      <c r="B56" s="112"/>
      <c r="C56" s="115"/>
      <c r="D56" s="27"/>
      <c r="E56" s="27"/>
      <c r="F56" s="27"/>
      <c r="G56" s="27"/>
      <c r="H56" s="27"/>
      <c r="I56" s="27"/>
      <c r="J56" s="27"/>
      <c r="K56" s="27"/>
      <c r="L56" s="27"/>
      <c r="M56" s="27"/>
      <c r="N56" s="27"/>
      <c r="O56" s="27"/>
      <c r="P56" s="27"/>
      <c r="Q56" s="252"/>
      <c r="R56" s="27"/>
      <c r="S56" s="27"/>
      <c r="T56" s="27"/>
    </row>
    <row r="57" spans="1:20" ht="13.5">
      <c r="A57" s="115" t="s">
        <v>391</v>
      </c>
      <c r="B57" s="31"/>
      <c r="C57" s="27"/>
      <c r="D57" s="27"/>
      <c r="E57" s="27"/>
      <c r="F57" s="27"/>
      <c r="G57" s="27"/>
      <c r="H57" s="27"/>
      <c r="I57" s="27"/>
      <c r="J57" s="27"/>
      <c r="K57" s="27"/>
      <c r="L57" s="27"/>
      <c r="M57" s="27"/>
      <c r="N57" s="27"/>
      <c r="O57" s="27"/>
      <c r="P57" s="27"/>
      <c r="Q57" s="27"/>
      <c r="R57" s="27"/>
      <c r="S57" s="27"/>
      <c r="T57" s="27"/>
    </row>
    <row r="58" spans="1:20" ht="13.5">
      <c r="A58" s="115" t="s">
        <v>368</v>
      </c>
      <c r="B58" s="27"/>
      <c r="C58" s="27"/>
      <c r="D58" s="27"/>
      <c r="E58" s="27"/>
      <c r="F58" s="27"/>
      <c r="G58" s="27"/>
      <c r="H58" s="27"/>
      <c r="I58" s="27"/>
      <c r="J58" s="27"/>
      <c r="K58" s="27"/>
      <c r="L58" s="27"/>
      <c r="M58" s="27"/>
      <c r="N58" s="27"/>
      <c r="O58" s="27"/>
      <c r="P58" s="27"/>
      <c r="Q58" s="27"/>
      <c r="R58" s="27"/>
      <c r="S58" s="27"/>
      <c r="T58" s="27"/>
    </row>
    <row r="59" spans="1:20" ht="13.5">
      <c r="A59" s="84"/>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L42:L43"/>
    <mergeCell ref="M42:M43"/>
    <mergeCell ref="A42:C43"/>
    <mergeCell ref="D42:D43"/>
    <mergeCell ref="E42:E43"/>
    <mergeCell ref="F42:F43"/>
    <mergeCell ref="H42:J43"/>
    <mergeCell ref="K42:K43"/>
    <mergeCell ref="T25:T26"/>
    <mergeCell ref="A25:C26"/>
    <mergeCell ref="D25:D26"/>
    <mergeCell ref="E25:E26"/>
    <mergeCell ref="F25:F26"/>
    <mergeCell ref="H25:J26"/>
    <mergeCell ref="K25:K26"/>
    <mergeCell ref="L25:L26"/>
    <mergeCell ref="M25:M26"/>
    <mergeCell ref="O25:Q26"/>
    <mergeCell ref="R25:R26"/>
    <mergeCell ref="S25:S2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9" customWidth="1"/>
    <col min="2" max="2" width="1.28515625" style="299" customWidth="1"/>
    <col min="3" max="3" width="30.57421875" style="299" customWidth="1"/>
    <col min="4" max="6" width="21.7109375" style="299" customWidth="1"/>
    <col min="7" max="16384" width="11.421875" style="299" customWidth="1"/>
  </cols>
  <sheetData>
    <row r="1" spans="1:6" s="254" customFormat="1" ht="17.1" customHeight="1">
      <c r="A1" s="1209" t="s">
        <v>1049</v>
      </c>
      <c r="B1" s="253"/>
      <c r="C1" s="253"/>
      <c r="D1" s="253"/>
      <c r="E1" s="253"/>
      <c r="F1" s="253"/>
    </row>
    <row r="2" spans="1:6" s="256" customFormat="1" ht="24" customHeight="1">
      <c r="A2" s="255" t="s">
        <v>392</v>
      </c>
      <c r="B2" s="255"/>
      <c r="C2" s="255"/>
      <c r="D2" s="255"/>
      <c r="E2" s="255"/>
      <c r="F2" s="255"/>
    </row>
    <row r="3" spans="1:6" s="258" customFormat="1" ht="18.95" customHeight="1">
      <c r="A3" s="257">
        <v>44196</v>
      </c>
      <c r="B3" s="257"/>
      <c r="C3" s="257"/>
      <c r="D3" s="257"/>
      <c r="E3" s="257"/>
      <c r="F3" s="257"/>
    </row>
    <row r="4" spans="1:6" s="254" customFormat="1" ht="17.1" customHeight="1">
      <c r="A4" s="259" t="s">
        <v>70</v>
      </c>
      <c r="B4" s="259"/>
      <c r="C4" s="259"/>
      <c r="D4" s="259"/>
      <c r="E4" s="259"/>
      <c r="F4" s="259"/>
    </row>
    <row r="5" spans="1:6" s="261" customFormat="1" ht="15" customHeight="1">
      <c r="A5" s="260" t="s">
        <v>393</v>
      </c>
      <c r="B5" s="260"/>
      <c r="C5" s="260"/>
      <c r="D5" s="260"/>
      <c r="E5" s="260"/>
      <c r="F5" s="260"/>
    </row>
    <row r="6" s="262" customFormat="1" ht="6.95" customHeight="1" thickBot="1"/>
    <row r="7" spans="1:6" s="263" customFormat="1" ht="9.95" customHeight="1">
      <c r="A7" s="1465" t="s">
        <v>1</v>
      </c>
      <c r="B7" s="1465"/>
      <c r="C7" s="1466"/>
      <c r="D7" s="1468" t="s">
        <v>370</v>
      </c>
      <c r="E7" s="1470" t="s">
        <v>394</v>
      </c>
      <c r="F7" s="1470" t="s">
        <v>395</v>
      </c>
    </row>
    <row r="8" spans="1:6" s="263" customFormat="1" ht="16.5" customHeight="1">
      <c r="A8" s="1467"/>
      <c r="B8" s="1467"/>
      <c r="C8" s="1467"/>
      <c r="D8" s="1469"/>
      <c r="E8" s="1471" t="s">
        <v>382</v>
      </c>
      <c r="F8" s="1471" t="s">
        <v>383</v>
      </c>
    </row>
    <row r="9" spans="1:6" s="263" customFormat="1" ht="8.25" customHeight="1">
      <c r="A9" s="264"/>
      <c r="B9" s="264"/>
      <c r="C9" s="265"/>
      <c r="D9" s="264"/>
      <c r="E9" s="266"/>
      <c r="F9" s="266"/>
    </row>
    <row r="10" spans="1:6" s="272" customFormat="1" ht="12" customHeight="1">
      <c r="A10" s="264">
        <v>1</v>
      </c>
      <c r="B10" s="267"/>
      <c r="C10" s="268" t="s">
        <v>28</v>
      </c>
      <c r="D10" s="269">
        <v>0</v>
      </c>
      <c r="E10" s="270" t="s">
        <v>39</v>
      </c>
      <c r="F10" s="271" t="s">
        <v>39</v>
      </c>
    </row>
    <row r="11" spans="1:6" s="272" customFormat="1" ht="12" customHeight="1">
      <c r="A11" s="264">
        <v>2</v>
      </c>
      <c r="B11" s="267"/>
      <c r="C11" s="268" t="s">
        <v>30</v>
      </c>
      <c r="D11" s="269">
        <v>0</v>
      </c>
      <c r="E11" s="270" t="s">
        <v>39</v>
      </c>
      <c r="F11" s="271" t="s">
        <v>39</v>
      </c>
    </row>
    <row r="12" spans="1:6" s="272" customFormat="1" ht="12" customHeight="1">
      <c r="A12" s="264">
        <v>3</v>
      </c>
      <c r="B12" s="267"/>
      <c r="C12" s="268" t="s">
        <v>29</v>
      </c>
      <c r="D12" s="269">
        <v>0</v>
      </c>
      <c r="E12" s="270" t="s">
        <v>39</v>
      </c>
      <c r="F12" s="271" t="s">
        <v>39</v>
      </c>
    </row>
    <row r="13" spans="1:6" s="272" customFormat="1" ht="12" customHeight="1">
      <c r="A13" s="264">
        <v>4</v>
      </c>
      <c r="B13" s="267"/>
      <c r="C13" s="268" t="s">
        <v>37</v>
      </c>
      <c r="D13" s="269">
        <v>0</v>
      </c>
      <c r="E13" s="270" t="s">
        <v>39</v>
      </c>
      <c r="F13" s="271" t="s">
        <v>39</v>
      </c>
    </row>
    <row r="14" spans="1:6" s="272" customFormat="1" ht="12" customHeight="1">
      <c r="A14" s="264">
        <v>5</v>
      </c>
      <c r="B14" s="267"/>
      <c r="C14" s="268" t="s">
        <v>35</v>
      </c>
      <c r="D14" s="269">
        <v>0</v>
      </c>
      <c r="E14" s="270" t="s">
        <v>39</v>
      </c>
      <c r="F14" s="271" t="s">
        <v>39</v>
      </c>
    </row>
    <row r="15" spans="1:6" s="272" customFormat="1" ht="12" customHeight="1">
      <c r="A15" s="264">
        <v>6</v>
      </c>
      <c r="B15" s="267"/>
      <c r="C15" s="268" t="s">
        <v>33</v>
      </c>
      <c r="D15" s="269">
        <v>0</v>
      </c>
      <c r="E15" s="270" t="s">
        <v>39</v>
      </c>
      <c r="F15" s="271" t="s">
        <v>39</v>
      </c>
    </row>
    <row r="16" spans="1:6" s="272" customFormat="1" ht="12" customHeight="1">
      <c r="A16" s="264">
        <v>7</v>
      </c>
      <c r="B16" s="267"/>
      <c r="C16" s="268" t="s">
        <v>31</v>
      </c>
      <c r="D16" s="269">
        <v>0</v>
      </c>
      <c r="E16" s="270" t="s">
        <v>39</v>
      </c>
      <c r="F16" s="271" t="s">
        <v>39</v>
      </c>
    </row>
    <row r="17" spans="1:6" s="272" customFormat="1" ht="12" customHeight="1">
      <c r="A17" s="264">
        <v>8</v>
      </c>
      <c r="B17" s="267"/>
      <c r="C17" s="268" t="s">
        <v>36</v>
      </c>
      <c r="D17" s="269">
        <v>0</v>
      </c>
      <c r="E17" s="270" t="s">
        <v>39</v>
      </c>
      <c r="F17" s="271" t="s">
        <v>39</v>
      </c>
    </row>
    <row r="18" spans="1:6" s="272" customFormat="1" ht="12" customHeight="1">
      <c r="A18" s="264">
        <v>9</v>
      </c>
      <c r="B18" s="267"/>
      <c r="C18" s="268" t="s">
        <v>32</v>
      </c>
      <c r="D18" s="269">
        <v>0</v>
      </c>
      <c r="E18" s="270" t="s">
        <v>39</v>
      </c>
      <c r="F18" s="271" t="s">
        <v>39</v>
      </c>
    </row>
    <row r="19" spans="1:6" s="272" customFormat="1" ht="12" customHeight="1">
      <c r="A19" s="264">
        <v>10</v>
      </c>
      <c r="B19" s="267"/>
      <c r="C19" s="268" t="s">
        <v>34</v>
      </c>
      <c r="D19" s="269">
        <v>0</v>
      </c>
      <c r="E19" s="270" t="s">
        <v>39</v>
      </c>
      <c r="F19" s="271" t="s">
        <v>39</v>
      </c>
    </row>
    <row r="20" spans="1:6" s="277" customFormat="1" ht="6.75" customHeight="1">
      <c r="A20" s="273"/>
      <c r="B20" s="273"/>
      <c r="C20" s="274"/>
      <c r="D20" s="275"/>
      <c r="E20" s="276"/>
      <c r="F20" s="276"/>
    </row>
    <row r="21" spans="3:6" s="277" customFormat="1" ht="11.65" customHeight="1">
      <c r="C21" s="278"/>
      <c r="D21" s="279"/>
      <c r="E21" s="280"/>
      <c r="F21" s="280"/>
    </row>
    <row r="22" spans="1:6" s="261" customFormat="1" ht="15" customHeight="1">
      <c r="A22" s="260" t="s">
        <v>396</v>
      </c>
      <c r="B22" s="260"/>
      <c r="C22" s="260"/>
      <c r="D22" s="260"/>
      <c r="E22" s="260"/>
      <c r="F22" s="281"/>
    </row>
    <row r="23" s="262" customFormat="1" ht="6.95" customHeight="1" thickBot="1"/>
    <row r="24" spans="1:6" s="263" customFormat="1" ht="9.95" customHeight="1">
      <c r="A24" s="1465" t="s">
        <v>1</v>
      </c>
      <c r="B24" s="1465"/>
      <c r="C24" s="1466"/>
      <c r="D24" s="1468" t="s">
        <v>370</v>
      </c>
      <c r="E24" s="1470" t="s">
        <v>394</v>
      </c>
      <c r="F24" s="1470" t="s">
        <v>395</v>
      </c>
    </row>
    <row r="25" spans="1:6" s="263" customFormat="1" ht="16.5" customHeight="1">
      <c r="A25" s="1467"/>
      <c r="B25" s="1467"/>
      <c r="C25" s="1467"/>
      <c r="D25" s="1469"/>
      <c r="E25" s="1471" t="s">
        <v>382</v>
      </c>
      <c r="F25" s="1471" t="s">
        <v>383</v>
      </c>
    </row>
    <row r="26" spans="1:6" s="263" customFormat="1" ht="8.25" customHeight="1">
      <c r="A26" s="264"/>
      <c r="B26" s="264"/>
      <c r="C26" s="265"/>
      <c r="D26" s="264"/>
      <c r="E26" s="266"/>
      <c r="F26" s="266"/>
    </row>
    <row r="27" spans="1:6" s="272" customFormat="1" ht="12" customHeight="1">
      <c r="A27" s="264">
        <v>1</v>
      </c>
      <c r="B27" s="267"/>
      <c r="C27" s="268" t="s">
        <v>28</v>
      </c>
      <c r="D27" s="269">
        <v>940969.497</v>
      </c>
      <c r="E27" s="270">
        <v>50.00024488161334</v>
      </c>
      <c r="F27" s="271">
        <v>50.00024488161334</v>
      </c>
    </row>
    <row r="28" spans="1:6" s="272" customFormat="1" ht="12" customHeight="1">
      <c r="A28" s="264">
        <v>2</v>
      </c>
      <c r="B28" s="267"/>
      <c r="C28" s="268" t="s">
        <v>33</v>
      </c>
      <c r="D28" s="269">
        <v>940960.28</v>
      </c>
      <c r="E28" s="270">
        <v>49.99975511838665</v>
      </c>
      <c r="F28" s="271">
        <v>100</v>
      </c>
    </row>
    <row r="29" spans="1:6" s="272" customFormat="1" ht="12" customHeight="1">
      <c r="A29" s="264">
        <v>3</v>
      </c>
      <c r="B29" s="267"/>
      <c r="C29" s="268" t="s">
        <v>31</v>
      </c>
      <c r="D29" s="269">
        <v>0</v>
      </c>
      <c r="E29" s="270" t="s">
        <v>39</v>
      </c>
      <c r="F29" s="271" t="s">
        <v>39</v>
      </c>
    </row>
    <row r="30" spans="1:6" s="272" customFormat="1" ht="12" customHeight="1">
      <c r="A30" s="264">
        <v>4</v>
      </c>
      <c r="B30" s="267"/>
      <c r="C30" s="268" t="s">
        <v>30</v>
      </c>
      <c r="D30" s="269">
        <v>0</v>
      </c>
      <c r="E30" s="270" t="s">
        <v>39</v>
      </c>
      <c r="F30" s="271" t="s">
        <v>39</v>
      </c>
    </row>
    <row r="31" spans="1:6" s="272" customFormat="1" ht="12" customHeight="1">
      <c r="A31" s="264">
        <v>5</v>
      </c>
      <c r="B31" s="267"/>
      <c r="C31" s="268" t="s">
        <v>29</v>
      </c>
      <c r="D31" s="269">
        <v>0</v>
      </c>
      <c r="E31" s="270" t="s">
        <v>39</v>
      </c>
      <c r="F31" s="271" t="s">
        <v>39</v>
      </c>
    </row>
    <row r="32" spans="1:6" s="272" customFormat="1" ht="12" customHeight="1">
      <c r="A32" s="264">
        <v>6</v>
      </c>
      <c r="B32" s="267"/>
      <c r="C32" s="268" t="s">
        <v>37</v>
      </c>
      <c r="D32" s="269">
        <v>0</v>
      </c>
      <c r="E32" s="270" t="s">
        <v>39</v>
      </c>
      <c r="F32" s="271" t="s">
        <v>39</v>
      </c>
    </row>
    <row r="33" spans="1:6" s="272" customFormat="1" ht="12" customHeight="1">
      <c r="A33" s="264">
        <v>7</v>
      </c>
      <c r="B33" s="267"/>
      <c r="C33" s="268" t="s">
        <v>35</v>
      </c>
      <c r="D33" s="269">
        <v>0</v>
      </c>
      <c r="E33" s="270" t="s">
        <v>39</v>
      </c>
      <c r="F33" s="271" t="s">
        <v>39</v>
      </c>
    </row>
    <row r="34" spans="1:6" s="272" customFormat="1" ht="12" customHeight="1">
      <c r="A34" s="264">
        <v>8</v>
      </c>
      <c r="B34" s="267"/>
      <c r="C34" s="268" t="s">
        <v>36</v>
      </c>
      <c r="D34" s="269">
        <v>0</v>
      </c>
      <c r="E34" s="270" t="s">
        <v>39</v>
      </c>
      <c r="F34" s="271" t="s">
        <v>39</v>
      </c>
    </row>
    <row r="35" spans="1:6" s="272" customFormat="1" ht="12" customHeight="1">
      <c r="A35" s="264">
        <v>9</v>
      </c>
      <c r="B35" s="267"/>
      <c r="C35" s="268" t="s">
        <v>32</v>
      </c>
      <c r="D35" s="269">
        <v>0</v>
      </c>
      <c r="E35" s="270" t="s">
        <v>39</v>
      </c>
      <c r="F35" s="271" t="s">
        <v>39</v>
      </c>
    </row>
    <row r="36" spans="1:6" s="272" customFormat="1" ht="12" customHeight="1">
      <c r="A36" s="264">
        <v>10</v>
      </c>
      <c r="B36" s="267"/>
      <c r="C36" s="268" t="s">
        <v>34</v>
      </c>
      <c r="D36" s="269">
        <v>0</v>
      </c>
      <c r="E36" s="270" t="s">
        <v>39</v>
      </c>
      <c r="F36" s="271" t="s">
        <v>39</v>
      </c>
    </row>
    <row r="37" spans="1:6" s="277" customFormat="1" ht="9" customHeight="1">
      <c r="A37" s="273"/>
      <c r="B37" s="273"/>
      <c r="C37" s="274"/>
      <c r="D37" s="275"/>
      <c r="E37" s="276"/>
      <c r="F37" s="276"/>
    </row>
    <row r="38" spans="3:6" s="277" customFormat="1" ht="7.5" customHeight="1">
      <c r="C38" s="278"/>
      <c r="D38" s="279"/>
      <c r="E38" s="280"/>
      <c r="F38" s="280"/>
    </row>
    <row r="39" spans="1:6" s="261" customFormat="1" ht="15" customHeight="1">
      <c r="A39" s="260" t="s">
        <v>397</v>
      </c>
      <c r="B39" s="260"/>
      <c r="C39" s="260"/>
      <c r="D39" s="260"/>
      <c r="E39" s="260"/>
      <c r="F39" s="260"/>
    </row>
    <row r="40" s="262" customFormat="1" ht="6.95" customHeight="1" thickBot="1"/>
    <row r="41" spans="1:6" s="282" customFormat="1" ht="9.95" customHeight="1">
      <c r="A41" s="1465" t="s">
        <v>1</v>
      </c>
      <c r="B41" s="1465"/>
      <c r="C41" s="1466"/>
      <c r="D41" s="1468" t="s">
        <v>370</v>
      </c>
      <c r="E41" s="1470" t="s">
        <v>394</v>
      </c>
      <c r="F41" s="1470" t="s">
        <v>395</v>
      </c>
    </row>
    <row r="42" spans="1:6" s="282" customFormat="1" ht="15.75" customHeight="1">
      <c r="A42" s="1467"/>
      <c r="B42" s="1467"/>
      <c r="C42" s="1467"/>
      <c r="D42" s="1469"/>
      <c r="E42" s="1471" t="s">
        <v>382</v>
      </c>
      <c r="F42" s="1471" t="s">
        <v>383</v>
      </c>
    </row>
    <row r="43" spans="1:6" s="282" customFormat="1" ht="8.25" customHeight="1">
      <c r="A43" s="272"/>
      <c r="B43" s="272"/>
      <c r="C43" s="265"/>
      <c r="D43" s="264"/>
      <c r="E43" s="266"/>
      <c r="F43" s="266"/>
    </row>
    <row r="44" spans="1:6" s="272" customFormat="1" ht="12" customHeight="1">
      <c r="A44" s="264">
        <v>1</v>
      </c>
      <c r="B44" s="267"/>
      <c r="C44" s="268" t="s">
        <v>29</v>
      </c>
      <c r="D44" s="269">
        <v>2725555.534</v>
      </c>
      <c r="E44" s="270">
        <v>24.240468834587706</v>
      </c>
      <c r="F44" s="271">
        <v>24.240468834587706</v>
      </c>
    </row>
    <row r="45" spans="1:6" s="272" customFormat="1" ht="12" customHeight="1">
      <c r="A45" s="264">
        <v>2</v>
      </c>
      <c r="B45" s="267"/>
      <c r="C45" s="268" t="s">
        <v>28</v>
      </c>
      <c r="D45" s="269">
        <v>2700413.077</v>
      </c>
      <c r="E45" s="270">
        <v>24.016857560581112</v>
      </c>
      <c r="F45" s="271">
        <v>24.016857560581112</v>
      </c>
    </row>
    <row r="46" spans="1:6" s="272" customFormat="1" ht="12" customHeight="1">
      <c r="A46" s="264">
        <v>3</v>
      </c>
      <c r="B46" s="267"/>
      <c r="C46" s="268" t="s">
        <v>30</v>
      </c>
      <c r="D46" s="269">
        <v>2073728.173</v>
      </c>
      <c r="E46" s="270">
        <v>18.443265059890354</v>
      </c>
      <c r="F46" s="271">
        <v>42.460122620471466</v>
      </c>
    </row>
    <row r="47" spans="1:6" s="272" customFormat="1" ht="12" customHeight="1">
      <c r="A47" s="264">
        <v>4</v>
      </c>
      <c r="B47" s="267"/>
      <c r="C47" s="268" t="s">
        <v>35</v>
      </c>
      <c r="D47" s="269">
        <v>911532.725</v>
      </c>
      <c r="E47" s="270">
        <v>8.10696400657867</v>
      </c>
      <c r="F47" s="271">
        <v>50.56708662705014</v>
      </c>
    </row>
    <row r="48" spans="1:6" s="272" customFormat="1" ht="12" customHeight="1">
      <c r="A48" s="264">
        <v>5</v>
      </c>
      <c r="B48" s="267"/>
      <c r="C48" s="268" t="s">
        <v>37</v>
      </c>
      <c r="D48" s="269">
        <v>832705.933</v>
      </c>
      <c r="E48" s="270">
        <v>7.405896510073743</v>
      </c>
      <c r="F48" s="271">
        <v>57.97298313712388</v>
      </c>
    </row>
    <row r="49" spans="1:6" s="272" customFormat="1" ht="12" customHeight="1">
      <c r="A49" s="264">
        <v>6</v>
      </c>
      <c r="B49" s="267"/>
      <c r="C49" s="268" t="s">
        <v>31</v>
      </c>
      <c r="D49" s="269">
        <v>757866.647</v>
      </c>
      <c r="E49" s="270">
        <v>6.740292981818576</v>
      </c>
      <c r="F49" s="271">
        <v>64.71327611894246</v>
      </c>
    </row>
    <row r="50" spans="1:6" s="272" customFormat="1" ht="12" customHeight="1">
      <c r="A50" s="264">
        <v>7</v>
      </c>
      <c r="B50" s="267"/>
      <c r="C50" s="268" t="s">
        <v>36</v>
      </c>
      <c r="D50" s="269">
        <v>565768.306</v>
      </c>
      <c r="E50" s="270">
        <v>5.031814181772779</v>
      </c>
      <c r="F50" s="271">
        <v>69.74509030071523</v>
      </c>
    </row>
    <row r="51" spans="1:6" s="272" customFormat="1" ht="12" customHeight="1">
      <c r="A51" s="264">
        <v>8</v>
      </c>
      <c r="B51" s="267"/>
      <c r="C51" s="268" t="s">
        <v>33</v>
      </c>
      <c r="D51" s="269">
        <v>426337.778</v>
      </c>
      <c r="E51" s="270">
        <v>3.791750889569793</v>
      </c>
      <c r="F51" s="271">
        <v>73.53684119028503</v>
      </c>
    </row>
    <row r="52" spans="1:6" s="272" customFormat="1" ht="12" customHeight="1">
      <c r="A52" s="264">
        <v>9</v>
      </c>
      <c r="B52" s="267"/>
      <c r="C52" s="268" t="s">
        <v>32</v>
      </c>
      <c r="D52" s="269">
        <v>249915.338</v>
      </c>
      <c r="E52" s="270">
        <v>2.2226899751272695</v>
      </c>
      <c r="F52" s="271">
        <v>75.7595311654123</v>
      </c>
    </row>
    <row r="53" spans="1:6" s="272" customFormat="1" ht="12" customHeight="1">
      <c r="A53" s="264">
        <v>10</v>
      </c>
      <c r="B53" s="267"/>
      <c r="C53" s="268" t="s">
        <v>34</v>
      </c>
      <c r="D53" s="269">
        <v>0</v>
      </c>
      <c r="E53" s="270" t="s">
        <v>39</v>
      </c>
      <c r="F53" s="271" t="s">
        <v>39</v>
      </c>
    </row>
    <row r="54" spans="1:6" s="277" customFormat="1" ht="6" customHeight="1">
      <c r="A54" s="273"/>
      <c r="B54" s="273"/>
      <c r="C54" s="283"/>
      <c r="D54" s="283"/>
      <c r="E54" s="283"/>
      <c r="F54" s="283"/>
    </row>
    <row r="55" spans="3:6" s="262" customFormat="1" ht="9.75" customHeight="1">
      <c r="C55" s="284"/>
      <c r="D55" s="285"/>
      <c r="E55" s="286"/>
      <c r="F55" s="286"/>
    </row>
    <row r="56" spans="1:6" s="261" customFormat="1" ht="15" customHeight="1">
      <c r="A56" s="260" t="s">
        <v>398</v>
      </c>
      <c r="B56" s="260"/>
      <c r="C56" s="260"/>
      <c r="D56" s="260"/>
      <c r="E56" s="260"/>
      <c r="F56" s="260"/>
    </row>
    <row r="57" s="262" customFormat="1" ht="6.95" customHeight="1" thickBot="1"/>
    <row r="58" spans="1:6" s="282" customFormat="1" ht="12.75" customHeight="1">
      <c r="A58" s="1465" t="s">
        <v>1</v>
      </c>
      <c r="B58" s="1465"/>
      <c r="C58" s="1466"/>
      <c r="D58" s="1468" t="s">
        <v>370</v>
      </c>
      <c r="E58" s="1470" t="s">
        <v>394</v>
      </c>
      <c r="F58" s="1470" t="s">
        <v>395</v>
      </c>
    </row>
    <row r="59" spans="1:6" s="287" customFormat="1" ht="12.75" customHeight="1">
      <c r="A59" s="1467"/>
      <c r="B59" s="1467"/>
      <c r="C59" s="1467"/>
      <c r="D59" s="1469"/>
      <c r="E59" s="1471" t="s">
        <v>382</v>
      </c>
      <c r="F59" s="1471" t="s">
        <v>383</v>
      </c>
    </row>
    <row r="60" spans="1:6" s="287" customFormat="1" ht="7.5" customHeight="1">
      <c r="A60" s="272"/>
      <c r="B60" s="272"/>
      <c r="C60" s="265"/>
      <c r="D60" s="264"/>
      <c r="E60" s="266"/>
      <c r="F60" s="266"/>
    </row>
    <row r="61" spans="1:6" s="272" customFormat="1" ht="12" customHeight="1">
      <c r="A61" s="264">
        <v>1</v>
      </c>
      <c r="B61" s="267"/>
      <c r="C61" s="268" t="s">
        <v>35</v>
      </c>
      <c r="D61" s="269">
        <v>23756.841</v>
      </c>
      <c r="E61" s="270">
        <v>100</v>
      </c>
      <c r="F61" s="271">
        <v>100</v>
      </c>
    </row>
    <row r="62" spans="1:6" s="272" customFormat="1" ht="12" customHeight="1">
      <c r="A62" s="264">
        <v>2</v>
      </c>
      <c r="B62" s="267"/>
      <c r="C62" s="268" t="s">
        <v>28</v>
      </c>
      <c r="D62" s="269">
        <v>0</v>
      </c>
      <c r="E62" s="270" t="s">
        <v>39</v>
      </c>
      <c r="F62" s="271" t="s">
        <v>39</v>
      </c>
    </row>
    <row r="63" spans="1:6" s="272" customFormat="1" ht="12" customHeight="1">
      <c r="A63" s="264">
        <v>3</v>
      </c>
      <c r="B63" s="267"/>
      <c r="C63" s="268" t="s">
        <v>30</v>
      </c>
      <c r="D63" s="269">
        <v>0</v>
      </c>
      <c r="E63" s="270" t="s">
        <v>39</v>
      </c>
      <c r="F63" s="271" t="s">
        <v>39</v>
      </c>
    </row>
    <row r="64" spans="1:6" s="272" customFormat="1" ht="12" customHeight="1">
      <c r="A64" s="264">
        <v>4</v>
      </c>
      <c r="B64" s="267"/>
      <c r="C64" s="268" t="s">
        <v>29</v>
      </c>
      <c r="D64" s="269">
        <v>0</v>
      </c>
      <c r="E64" s="270" t="s">
        <v>39</v>
      </c>
      <c r="F64" s="271" t="s">
        <v>39</v>
      </c>
    </row>
    <row r="65" spans="1:6" s="272" customFormat="1" ht="12" customHeight="1">
      <c r="A65" s="264">
        <v>5</v>
      </c>
      <c r="B65" s="267"/>
      <c r="C65" s="268" t="s">
        <v>37</v>
      </c>
      <c r="D65" s="269">
        <v>0</v>
      </c>
      <c r="E65" s="270" t="s">
        <v>39</v>
      </c>
      <c r="F65" s="271" t="s">
        <v>39</v>
      </c>
    </row>
    <row r="66" spans="1:6" s="272" customFormat="1" ht="12" customHeight="1">
      <c r="A66" s="264">
        <v>6</v>
      </c>
      <c r="B66" s="267"/>
      <c r="C66" s="268" t="s">
        <v>33</v>
      </c>
      <c r="D66" s="269">
        <v>0</v>
      </c>
      <c r="E66" s="270" t="s">
        <v>39</v>
      </c>
      <c r="F66" s="271" t="s">
        <v>39</v>
      </c>
    </row>
    <row r="67" spans="1:6" s="272" customFormat="1" ht="12" customHeight="1">
      <c r="A67" s="264">
        <v>7</v>
      </c>
      <c r="B67" s="267"/>
      <c r="C67" s="268" t="s">
        <v>31</v>
      </c>
      <c r="D67" s="269">
        <v>0</v>
      </c>
      <c r="E67" s="270" t="s">
        <v>39</v>
      </c>
      <c r="F67" s="271" t="s">
        <v>39</v>
      </c>
    </row>
    <row r="68" spans="1:6" s="272" customFormat="1" ht="12" customHeight="1">
      <c r="A68" s="264">
        <v>8</v>
      </c>
      <c r="B68" s="267"/>
      <c r="C68" s="268" t="s">
        <v>36</v>
      </c>
      <c r="D68" s="269">
        <v>0</v>
      </c>
      <c r="E68" s="270" t="s">
        <v>39</v>
      </c>
      <c r="F68" s="271" t="s">
        <v>39</v>
      </c>
    </row>
    <row r="69" spans="1:6" s="272" customFormat="1" ht="12" customHeight="1">
      <c r="A69" s="264">
        <v>9</v>
      </c>
      <c r="B69" s="267"/>
      <c r="C69" s="268" t="s">
        <v>32</v>
      </c>
      <c r="D69" s="269">
        <v>0</v>
      </c>
      <c r="E69" s="270" t="s">
        <v>39</v>
      </c>
      <c r="F69" s="271" t="s">
        <v>39</v>
      </c>
    </row>
    <row r="70" spans="1:6" s="272" customFormat="1" ht="12" customHeight="1">
      <c r="A70" s="264">
        <v>10</v>
      </c>
      <c r="B70" s="267"/>
      <c r="C70" s="268" t="s">
        <v>34</v>
      </c>
      <c r="D70" s="269">
        <v>0</v>
      </c>
      <c r="E70" s="270" t="s">
        <v>39</v>
      </c>
      <c r="F70" s="271" t="s">
        <v>39</v>
      </c>
    </row>
    <row r="71" spans="1:6" s="292" customFormat="1" ht="6" customHeight="1">
      <c r="A71" s="288"/>
      <c r="B71" s="288"/>
      <c r="C71" s="289"/>
      <c r="D71" s="290"/>
      <c r="E71" s="291"/>
      <c r="F71" s="291"/>
    </row>
    <row r="72" spans="1:6" s="294" customFormat="1" ht="6" customHeight="1">
      <c r="A72" s="293"/>
      <c r="B72" s="293"/>
      <c r="C72" s="293"/>
      <c r="D72" s="293"/>
      <c r="E72" s="293"/>
      <c r="F72" s="293"/>
    </row>
    <row r="73" spans="1:6" s="296" customFormat="1" ht="11.1" customHeight="1">
      <c r="A73" s="293" t="s">
        <v>399</v>
      </c>
      <c r="B73" s="295"/>
      <c r="C73" s="293"/>
      <c r="D73" s="293"/>
      <c r="E73" s="293"/>
      <c r="F73" s="293"/>
    </row>
    <row r="74" spans="1:6" s="296" customFormat="1" ht="11.1" customHeight="1">
      <c r="A74" s="297"/>
      <c r="B74" s="295"/>
      <c r="C74" s="293"/>
      <c r="D74" s="293"/>
      <c r="E74" s="293"/>
      <c r="F74" s="293"/>
    </row>
    <row r="75" spans="2:6" s="294" customFormat="1" ht="15">
      <c r="B75" s="293"/>
      <c r="C75" s="293"/>
      <c r="D75" s="293"/>
      <c r="E75" s="293"/>
      <c r="F75" s="293"/>
    </row>
    <row r="76" spans="1:6" s="294" customFormat="1" ht="15">
      <c r="A76" s="298"/>
      <c r="B76" s="293"/>
      <c r="C76" s="293"/>
      <c r="D76" s="293"/>
      <c r="E76" s="293"/>
      <c r="F76" s="293"/>
    </row>
    <row r="77" s="294" customFormat="1" ht="15"/>
    <row r="78" s="294" customFormat="1" ht="15"/>
    <row r="79" s="294" customFormat="1" ht="15"/>
    <row r="80" s="294" customFormat="1" ht="15"/>
    <row r="81" s="294" customFormat="1" ht="15"/>
    <row r="82" s="294" customFormat="1" ht="15"/>
    <row r="83" s="294" customFormat="1" ht="15"/>
    <row r="84" s="294" customFormat="1" ht="15"/>
    <row r="85" s="294" customFormat="1" ht="15"/>
    <row r="86" s="294" customFormat="1" ht="15"/>
    <row r="87" s="294" customFormat="1" ht="15"/>
    <row r="88" s="294" customFormat="1" ht="15"/>
    <row r="89" s="294" customFormat="1" ht="15"/>
    <row r="90" s="294" customFormat="1" ht="15"/>
    <row r="91" s="294" customFormat="1" ht="15"/>
    <row r="92" s="294" customFormat="1" ht="15"/>
    <row r="93" s="294" customFormat="1" ht="15"/>
    <row r="94" s="294" customFormat="1" ht="15"/>
    <row r="95" s="294" customFormat="1" ht="15"/>
    <row r="96" s="294" customFormat="1" ht="15"/>
    <row r="97" s="294" customFormat="1" ht="15"/>
    <row r="98" s="294" customFormat="1" ht="15"/>
    <row r="99" s="294" customFormat="1" ht="15"/>
    <row r="100" s="294" customFormat="1" ht="15"/>
    <row r="101" s="294" customFormat="1" ht="15"/>
    <row r="102" s="294" customFormat="1" ht="15"/>
    <row r="103" s="294" customFormat="1" ht="15"/>
    <row r="104" s="294" customFormat="1" ht="15"/>
    <row r="105" s="294" customFormat="1" ht="15"/>
    <row r="106" s="294" customFormat="1" ht="15"/>
    <row r="107" s="294" customFormat="1" ht="15"/>
    <row r="108" s="294" customFormat="1" ht="15"/>
    <row r="109" s="294" customFormat="1" ht="15"/>
    <row r="110" s="294" customFormat="1" ht="15"/>
    <row r="111" s="294" customFormat="1" ht="15"/>
    <row r="112" s="294" customFormat="1" ht="15"/>
    <row r="113" s="294" customFormat="1" ht="15"/>
    <row r="114" s="294" customFormat="1" ht="15"/>
    <row r="115" s="294" customFormat="1" ht="15"/>
    <row r="116" s="294" customFormat="1" ht="15"/>
    <row r="117" s="294" customFormat="1" ht="15"/>
    <row r="118" s="294" customFormat="1" ht="15"/>
    <row r="119" s="294" customFormat="1" ht="15"/>
    <row r="120" s="294" customFormat="1" ht="15"/>
    <row r="121" s="294" customFormat="1" ht="15"/>
    <row r="122" s="294" customFormat="1" ht="15"/>
    <row r="123" s="294" customFormat="1" ht="15"/>
    <row r="124" s="294" customFormat="1" ht="15"/>
    <row r="125" s="294" customFormat="1" ht="15"/>
    <row r="126" s="294" customFormat="1" ht="15"/>
    <row r="127" s="294" customFormat="1" ht="15"/>
    <row r="128" s="294" customFormat="1" ht="15"/>
    <row r="129" s="294" customFormat="1" ht="15"/>
    <row r="130" s="294" customFormat="1" ht="15"/>
    <row r="131" s="294" customFormat="1" ht="15"/>
    <row r="132" s="294" customFormat="1" ht="15"/>
    <row r="133" s="294" customFormat="1" ht="15"/>
    <row r="134" s="294" customFormat="1" ht="15"/>
    <row r="135" s="294" customFormat="1" ht="15"/>
    <row r="136" s="294" customFormat="1" ht="15"/>
    <row r="137" s="294" customFormat="1" ht="15"/>
    <row r="138" s="294" customFormat="1" ht="15"/>
    <row r="139" s="294" customFormat="1" ht="15"/>
    <row r="140" s="294" customFormat="1" ht="15"/>
    <row r="141" s="294" customFormat="1" ht="15"/>
    <row r="142" s="294" customFormat="1" ht="15"/>
    <row r="143" s="294" customFormat="1" ht="15"/>
    <row r="144" s="294" customFormat="1" ht="15"/>
    <row r="145" s="294" customFormat="1" ht="15"/>
    <row r="146" s="294" customFormat="1" ht="15"/>
    <row r="147" s="294" customFormat="1" ht="15"/>
    <row r="148" s="294" customFormat="1" ht="15"/>
    <row r="149" s="294" customFormat="1" ht="15"/>
    <row r="150" s="294" customFormat="1" ht="15"/>
    <row r="151" s="294" customFormat="1" ht="15"/>
    <row r="152" s="294" customFormat="1" ht="15"/>
    <row r="153" s="294" customFormat="1" ht="15"/>
    <row r="154" s="294" customFormat="1" ht="15"/>
    <row r="155" s="294" customFormat="1" ht="15"/>
    <row r="156" s="294" customFormat="1" ht="15"/>
    <row r="157" s="294" customFormat="1" ht="15"/>
    <row r="158" s="294" customFormat="1" ht="15"/>
    <row r="159" s="294" customFormat="1" ht="15"/>
    <row r="160" s="294" customFormat="1" ht="15"/>
    <row r="161" s="294" customFormat="1" ht="15"/>
    <row r="162" s="294" customFormat="1" ht="15"/>
    <row r="163" s="294" customFormat="1" ht="15"/>
    <row r="164" s="294" customFormat="1" ht="15"/>
    <row r="165" s="294" customFormat="1" ht="15"/>
    <row r="166" s="294" customFormat="1" ht="15"/>
    <row r="167" s="294" customFormat="1" ht="15"/>
    <row r="168" s="294" customFormat="1" ht="15"/>
    <row r="169" s="294" customFormat="1" ht="15"/>
    <row r="170" s="294" customFormat="1" ht="15"/>
    <row r="171" s="294" customFormat="1" ht="15"/>
    <row r="172" s="294" customFormat="1" ht="15"/>
    <row r="173" s="294" customFormat="1" ht="15"/>
    <row r="174" s="294" customFormat="1" ht="15"/>
    <row r="175" s="294" customFormat="1" ht="15"/>
    <row r="176" s="294" customFormat="1" ht="15"/>
    <row r="177" s="294" customFormat="1" ht="15"/>
    <row r="178" s="294" customFormat="1" ht="15"/>
    <row r="179" s="294" customFormat="1" ht="15"/>
    <row r="180" s="294" customFormat="1" ht="15"/>
    <row r="181" s="294" customFormat="1" ht="15"/>
    <row r="182" s="294" customFormat="1" ht="15"/>
    <row r="183" s="294" customFormat="1" ht="15"/>
    <row r="184" s="294" customFormat="1" ht="15"/>
    <row r="185" s="294" customFormat="1" ht="15"/>
    <row r="186" s="294" customFormat="1" ht="15"/>
    <row r="187" s="294" customFormat="1" ht="15"/>
    <row r="188" s="294" customFormat="1" ht="15"/>
    <row r="189" s="294" customFormat="1" ht="15"/>
    <row r="190" s="294" customFormat="1" ht="15"/>
    <row r="191" s="294" customFormat="1" ht="15"/>
    <row r="192" s="294" customFormat="1" ht="15"/>
    <row r="193" s="294" customFormat="1" ht="15"/>
    <row r="194" s="294" customFormat="1" ht="15"/>
    <row r="195" s="294" customFormat="1" ht="15"/>
    <row r="196" s="294" customFormat="1" ht="15"/>
    <row r="197" s="294" customFormat="1" ht="15"/>
    <row r="198" s="294" customFormat="1" ht="15"/>
    <row r="199" s="294" customFormat="1" ht="15"/>
    <row r="200" s="294" customFormat="1" ht="15"/>
    <row r="201" s="294" customFormat="1" ht="15"/>
    <row r="202" s="294" customFormat="1" ht="15"/>
    <row r="203" s="294" customFormat="1" ht="15"/>
    <row r="204" s="294" customFormat="1" ht="15"/>
    <row r="205" s="294" customFormat="1" ht="15"/>
    <row r="206" s="294" customFormat="1" ht="15"/>
    <row r="207" s="294" customFormat="1" ht="15"/>
    <row r="208" s="294" customFormat="1" ht="15"/>
    <row r="209" s="294" customFormat="1" ht="15"/>
    <row r="210" s="294" customFormat="1" ht="15"/>
    <row r="211" s="294" customFormat="1" ht="15"/>
    <row r="212" s="294" customFormat="1" ht="15"/>
    <row r="213" s="294" customFormat="1" ht="15"/>
    <row r="214" s="294" customFormat="1" ht="15"/>
    <row r="215" s="294" customFormat="1" ht="15"/>
    <row r="216" s="294" customFormat="1" ht="15"/>
    <row r="217" s="294" customFormat="1" ht="15"/>
    <row r="218" s="294" customFormat="1" ht="15"/>
    <row r="219" s="294" customFormat="1" ht="15"/>
    <row r="220" s="294" customFormat="1" ht="15"/>
    <row r="221" s="294" customFormat="1" ht="15"/>
    <row r="222" s="294" customFormat="1" ht="15"/>
    <row r="223" s="294" customFormat="1" ht="15"/>
    <row r="224" s="294" customFormat="1" ht="15"/>
    <row r="225" s="294" customFormat="1" ht="15"/>
    <row r="226" s="294" customFormat="1" ht="15"/>
    <row r="227" s="294" customFormat="1" ht="15"/>
    <row r="228" s="294" customFormat="1" ht="15"/>
    <row r="229" s="294" customFormat="1" ht="15"/>
    <row r="230" s="294" customFormat="1" ht="15"/>
    <row r="231" s="294" customFormat="1" ht="15"/>
    <row r="232" s="294" customFormat="1" ht="15"/>
    <row r="233" s="294" customFormat="1" ht="15"/>
    <row r="234" s="294" customFormat="1" ht="15"/>
    <row r="235" s="294" customFormat="1" ht="15"/>
    <row r="236" s="294" customFormat="1" ht="15"/>
    <row r="237" s="294" customFormat="1" ht="15"/>
    <row r="238" s="294" customFormat="1" ht="15"/>
    <row r="239" s="294" customFormat="1" ht="15"/>
    <row r="240" s="294" customFormat="1" ht="15"/>
    <row r="241" s="294" customFormat="1" ht="15"/>
    <row r="242" s="294" customFormat="1" ht="15"/>
    <row r="243" s="294" customFormat="1" ht="15"/>
    <row r="244" s="294" customFormat="1" ht="15"/>
    <row r="245" s="294" customFormat="1" ht="15"/>
    <row r="246" s="294" customFormat="1" ht="15"/>
    <row r="247" s="294" customFormat="1" ht="15"/>
    <row r="248" s="294" customFormat="1" ht="15"/>
    <row r="249" s="294" customFormat="1" ht="15"/>
    <row r="250" s="294" customFormat="1" ht="15"/>
    <row r="251" s="294" customFormat="1" ht="15"/>
    <row r="252" s="294" customFormat="1" ht="15"/>
    <row r="253" s="294" customFormat="1" ht="15"/>
    <row r="254" s="294" customFormat="1" ht="15"/>
    <row r="255" s="294" customFormat="1" ht="15"/>
    <row r="256" s="294" customFormat="1" ht="15"/>
    <row r="257" s="294" customFormat="1" ht="15"/>
    <row r="258" s="294" customFormat="1" ht="15"/>
    <row r="259" s="294" customFormat="1" ht="15"/>
    <row r="260" s="294" customFormat="1" ht="15"/>
    <row r="261" s="294" customFormat="1" ht="15"/>
    <row r="262" s="294" customFormat="1" ht="15"/>
    <row r="263" s="294" customFormat="1" ht="15"/>
    <row r="264" s="294" customFormat="1" ht="15"/>
    <row r="265" s="294" customFormat="1" ht="15"/>
    <row r="266" s="294" customFormat="1" ht="15"/>
    <row r="267" s="294" customFormat="1" ht="15"/>
    <row r="268" s="294" customFormat="1" ht="15"/>
    <row r="269" s="294" customFormat="1" ht="15"/>
    <row r="270" s="294" customFormat="1" ht="15"/>
    <row r="271" s="294" customFormat="1" ht="15"/>
    <row r="272" s="294" customFormat="1" ht="15"/>
    <row r="273" s="294" customFormat="1" ht="15"/>
    <row r="274" s="294" customFormat="1" ht="15"/>
    <row r="275" s="294" customFormat="1" ht="15"/>
    <row r="276" s="294" customFormat="1" ht="15"/>
    <row r="277" s="294" customFormat="1" ht="15"/>
    <row r="278" s="294" customFormat="1" ht="15"/>
    <row r="279" s="294" customFormat="1" ht="15"/>
    <row r="280" s="294" customFormat="1" ht="15"/>
    <row r="281" s="294" customFormat="1" ht="15"/>
    <row r="282" s="294" customFormat="1" ht="15"/>
    <row r="283" s="294" customFormat="1" ht="15"/>
    <row r="284" s="294" customFormat="1" ht="15"/>
    <row r="285" s="294" customFormat="1" ht="15"/>
    <row r="286" s="294" customFormat="1" ht="15"/>
    <row r="287" s="294" customFormat="1" ht="15"/>
    <row r="288" s="294" customFormat="1" ht="15"/>
    <row r="289" s="294" customFormat="1" ht="15"/>
    <row r="290" s="294" customFormat="1" ht="15"/>
    <row r="291" s="294" customFormat="1" ht="15"/>
    <row r="292" s="294" customFormat="1" ht="15"/>
    <row r="293" s="294" customFormat="1" ht="15"/>
    <row r="294" s="294" customFormat="1" ht="15"/>
    <row r="295" s="294" customFormat="1" ht="15"/>
    <row r="296" s="294" customFormat="1" ht="15"/>
    <row r="297" s="294" customFormat="1" ht="15"/>
    <row r="298" s="294" customFormat="1" ht="15"/>
    <row r="299" s="294" customFormat="1" ht="15"/>
    <row r="300" s="294" customFormat="1" ht="15"/>
    <row r="301" s="294" customFormat="1" ht="15"/>
    <row r="302" s="294" customFormat="1" ht="15"/>
    <row r="303" s="294" customFormat="1" ht="15"/>
    <row r="304" s="294" customFormat="1" ht="15"/>
    <row r="305" s="294" customFormat="1" ht="15"/>
    <row r="306" s="294" customFormat="1" ht="15"/>
    <row r="307" s="294" customFormat="1" ht="15"/>
    <row r="308" s="294" customFormat="1" ht="15"/>
    <row r="309" s="294" customFormat="1" ht="15"/>
    <row r="310" s="294" customFormat="1" ht="15"/>
    <row r="311" s="294" customFormat="1" ht="15"/>
    <row r="312" s="294" customFormat="1" ht="15"/>
    <row r="313" s="294" customFormat="1" ht="15"/>
    <row r="314" s="294" customFormat="1" ht="15"/>
    <row r="315" s="294" customFormat="1" ht="15"/>
    <row r="316" s="294" customFormat="1" ht="15"/>
    <row r="317" s="294" customFormat="1" ht="15"/>
    <row r="318" s="294" customFormat="1" ht="15"/>
    <row r="319" s="294" customFormat="1" ht="15"/>
    <row r="320" s="294" customFormat="1" ht="15"/>
    <row r="321" s="294" customFormat="1" ht="15"/>
    <row r="322" s="294" customFormat="1" ht="15"/>
    <row r="323" s="294" customFormat="1" ht="15"/>
    <row r="324" s="294" customFormat="1" ht="15"/>
    <row r="325" s="294" customFormat="1" ht="15"/>
    <row r="326" s="294" customFormat="1" ht="15"/>
    <row r="327" s="294" customFormat="1" ht="15"/>
    <row r="328" s="294" customFormat="1" ht="15"/>
    <row r="329" s="294" customFormat="1" ht="15"/>
    <row r="330" s="294" customFormat="1" ht="15"/>
    <row r="331" s="294" customFormat="1" ht="15"/>
    <row r="332" s="294" customFormat="1" ht="15"/>
    <row r="333" s="294" customFormat="1" ht="15"/>
    <row r="334" s="294" customFormat="1" ht="15"/>
    <row r="335" s="294" customFormat="1" ht="15"/>
    <row r="336" s="294" customFormat="1" ht="15"/>
    <row r="337" s="294" customFormat="1" ht="15"/>
    <row r="338" s="294" customFormat="1" ht="15"/>
    <row r="339" s="294" customFormat="1" ht="15"/>
    <row r="340" s="294" customFormat="1" ht="15"/>
    <row r="341" s="294" customFormat="1" ht="15"/>
    <row r="342" s="294" customFormat="1" ht="15"/>
    <row r="343" s="294" customFormat="1" ht="15"/>
    <row r="344" s="294" customFormat="1" ht="15"/>
    <row r="345" s="294" customFormat="1" ht="15"/>
    <row r="346" s="294" customFormat="1" ht="15"/>
    <row r="347" s="294" customFormat="1" ht="15"/>
    <row r="348" s="294" customFormat="1" ht="15"/>
    <row r="349" s="294" customFormat="1" ht="15"/>
    <row r="350" s="294" customFormat="1" ht="15"/>
    <row r="351" s="294" customFormat="1" ht="15"/>
    <row r="352" s="294" customFormat="1" ht="15"/>
    <row r="353" s="294" customFormat="1" ht="15"/>
    <row r="354" s="294" customFormat="1" ht="15"/>
    <row r="355" s="294" customFormat="1" ht="15"/>
    <row r="356" s="294" customFormat="1" ht="15"/>
    <row r="357" s="294" customFormat="1" ht="15"/>
    <row r="358" s="294" customFormat="1" ht="15"/>
    <row r="359" s="294" customFormat="1" ht="15"/>
    <row r="360" s="294" customFormat="1" ht="15"/>
    <row r="361" s="294" customFormat="1" ht="15"/>
    <row r="362" s="294" customFormat="1" ht="15"/>
    <row r="363" s="294" customFormat="1" ht="15"/>
    <row r="364" s="294" customFormat="1" ht="15"/>
    <row r="365" s="294" customFormat="1" ht="15"/>
    <row r="366" s="294" customFormat="1" ht="15"/>
    <row r="367" s="294" customFormat="1" ht="15"/>
    <row r="368" s="294" customFormat="1" ht="15"/>
    <row r="369" s="294" customFormat="1" ht="15"/>
    <row r="370" s="294" customFormat="1" ht="15"/>
    <row r="371" s="294" customFormat="1" ht="15"/>
    <row r="372" s="294" customFormat="1" ht="15"/>
    <row r="373" s="294" customFormat="1" ht="15"/>
    <row r="374" s="294" customFormat="1" ht="15"/>
    <row r="375" s="294" customFormat="1" ht="15"/>
    <row r="376" s="294" customFormat="1" ht="15"/>
    <row r="377" s="294" customFormat="1" ht="15"/>
    <row r="378" s="294" customFormat="1" ht="15"/>
    <row r="379" s="294" customFormat="1" ht="15"/>
    <row r="380" s="294" customFormat="1" ht="15"/>
    <row r="381" s="294" customFormat="1" ht="15"/>
    <row r="382" s="294" customFormat="1" ht="15"/>
    <row r="383" s="294" customFormat="1" ht="15"/>
    <row r="384" s="294" customFormat="1" ht="15"/>
    <row r="385" s="294" customFormat="1" ht="15"/>
    <row r="386" s="294" customFormat="1" ht="15"/>
    <row r="387" s="294" customFormat="1" ht="15"/>
    <row r="388" s="294" customFormat="1" ht="15"/>
    <row r="389" s="294" customFormat="1" ht="15"/>
    <row r="390" s="294" customFormat="1" ht="15"/>
    <row r="391" s="294" customFormat="1" ht="15"/>
    <row r="392" s="294" customFormat="1" ht="15"/>
    <row r="393" s="294" customFormat="1" ht="15"/>
    <row r="394" s="294" customFormat="1" ht="15"/>
    <row r="395" s="294" customFormat="1" ht="15"/>
    <row r="396" s="294" customFormat="1" ht="15"/>
    <row r="397" s="294" customFormat="1" ht="15"/>
    <row r="398" s="294" customFormat="1" ht="15"/>
    <row r="399" s="294" customFormat="1" ht="15"/>
    <row r="400" s="294" customFormat="1" ht="15"/>
    <row r="401" s="294" customFormat="1" ht="15"/>
    <row r="402" s="294" customFormat="1" ht="15"/>
    <row r="403" s="294" customFormat="1" ht="15"/>
    <row r="404" s="294" customFormat="1" ht="15"/>
    <row r="405" s="294" customFormat="1" ht="15"/>
    <row r="406" s="294" customFormat="1" ht="15"/>
    <row r="407" s="294" customFormat="1" ht="15"/>
    <row r="408" s="294" customFormat="1" ht="15"/>
    <row r="409" s="294" customFormat="1" ht="15"/>
    <row r="410" s="294" customFormat="1" ht="15"/>
    <row r="411" s="294" customFormat="1" ht="15"/>
    <row r="412" s="294" customFormat="1" ht="15"/>
    <row r="413" s="294" customFormat="1" ht="15"/>
    <row r="414" s="294" customFormat="1" ht="15"/>
    <row r="415" s="294" customFormat="1" ht="15"/>
    <row r="416" s="294" customFormat="1" ht="15"/>
    <row r="417" s="294" customFormat="1" ht="15"/>
    <row r="418" s="294" customFormat="1" ht="15"/>
    <row r="419" s="294" customFormat="1" ht="15"/>
    <row r="420" s="294" customFormat="1" ht="15"/>
    <row r="421" s="294" customFormat="1" ht="15"/>
    <row r="422" s="294" customFormat="1" ht="15"/>
    <row r="423" s="294" customFormat="1" ht="15"/>
    <row r="424" s="294" customFormat="1" ht="15"/>
    <row r="425" s="294" customFormat="1" ht="15"/>
    <row r="426" s="294" customFormat="1" ht="15"/>
    <row r="427" s="294" customFormat="1" ht="15"/>
    <row r="428" s="294" customFormat="1" ht="15"/>
    <row r="429" s="294" customFormat="1" ht="15"/>
    <row r="430" s="294" customFormat="1" ht="15"/>
    <row r="431" s="294" customFormat="1" ht="15"/>
    <row r="432" s="294" customFormat="1" ht="15"/>
    <row r="433" s="294" customFormat="1" ht="15"/>
    <row r="434" s="294" customFormat="1" ht="15"/>
    <row r="435" s="294" customFormat="1" ht="15"/>
    <row r="436" s="294" customFormat="1" ht="15"/>
    <row r="437" s="294"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0" customWidth="1"/>
    <col min="2" max="2" width="0.85546875" style="350" customWidth="1"/>
    <col min="3" max="3" width="26.8515625" style="350" customWidth="1"/>
    <col min="4" max="6" width="18.7109375" style="350" customWidth="1"/>
    <col min="7" max="7" width="11.8515625" style="350" customWidth="1"/>
    <col min="8" max="16384" width="11.421875" style="350" customWidth="1"/>
  </cols>
  <sheetData>
    <row r="1" spans="1:6" s="301" customFormat="1" ht="15" customHeight="1">
      <c r="A1" s="1204" t="s">
        <v>1049</v>
      </c>
      <c r="B1" s="300"/>
      <c r="C1" s="300"/>
      <c r="D1" s="300"/>
      <c r="E1" s="300"/>
      <c r="F1" s="300"/>
    </row>
    <row r="2" spans="1:6" s="303" customFormat="1" ht="19.5" customHeight="1">
      <c r="A2" s="302" t="s">
        <v>400</v>
      </c>
      <c r="B2" s="302"/>
      <c r="C2" s="302"/>
      <c r="D2" s="302"/>
      <c r="E2" s="302"/>
      <c r="F2" s="302"/>
    </row>
    <row r="3" spans="1:6" s="300" customFormat="1" ht="20.1" customHeight="1">
      <c r="A3" s="304">
        <v>44196</v>
      </c>
      <c r="B3" s="304"/>
      <c r="C3" s="304"/>
      <c r="D3" s="304"/>
      <c r="E3" s="304"/>
      <c r="F3" s="304"/>
    </row>
    <row r="4" spans="1:6" s="306" customFormat="1" ht="20.1" customHeight="1">
      <c r="A4" s="305" t="s">
        <v>70</v>
      </c>
      <c r="B4" s="305"/>
      <c r="C4" s="305"/>
      <c r="D4" s="305"/>
      <c r="E4" s="305"/>
      <c r="F4" s="305"/>
    </row>
    <row r="5" s="307" customFormat="1" ht="4.5" customHeight="1"/>
    <row r="6" spans="1:6" s="307" customFormat="1" ht="15" customHeight="1">
      <c r="A6" s="308" t="s">
        <v>71</v>
      </c>
      <c r="B6" s="308"/>
      <c r="C6" s="308"/>
      <c r="D6" s="308"/>
      <c r="E6" s="308"/>
      <c r="F6" s="308"/>
    </row>
    <row r="7" s="309" customFormat="1" ht="6.95" customHeight="1" thickBot="1"/>
    <row r="8" spans="1:6" s="310" customFormat="1" ht="12.2" customHeight="1">
      <c r="A8" s="1479" t="s">
        <v>1</v>
      </c>
      <c r="B8" s="1479"/>
      <c r="C8" s="1473"/>
      <c r="D8" s="1473" t="s">
        <v>370</v>
      </c>
      <c r="E8" s="1477" t="s">
        <v>394</v>
      </c>
      <c r="F8" s="1480" t="s">
        <v>401</v>
      </c>
    </row>
    <row r="9" spans="1:6" s="310" customFormat="1" ht="12.2" customHeight="1">
      <c r="A9" s="1474"/>
      <c r="B9" s="1474"/>
      <c r="C9" s="1474"/>
      <c r="D9" s="1474"/>
      <c r="E9" s="1478" t="s">
        <v>382</v>
      </c>
      <c r="F9" s="1481" t="s">
        <v>383</v>
      </c>
    </row>
    <row r="10" spans="1:6" s="310" customFormat="1" ht="4.5" customHeight="1">
      <c r="A10" s="311"/>
      <c r="B10" s="311"/>
      <c r="C10" s="312"/>
      <c r="D10" s="313"/>
      <c r="E10" s="314"/>
      <c r="F10" s="314"/>
    </row>
    <row r="11" spans="1:6" s="320" customFormat="1" ht="12" customHeight="1">
      <c r="A11" s="315">
        <v>1</v>
      </c>
      <c r="B11" s="316"/>
      <c r="C11" s="297" t="s">
        <v>28</v>
      </c>
      <c r="D11" s="317">
        <v>3093.241</v>
      </c>
      <c r="E11" s="318">
        <v>100</v>
      </c>
      <c r="F11" s="319">
        <v>100</v>
      </c>
    </row>
    <row r="12" spans="1:6" s="320" customFormat="1" ht="12" customHeight="1">
      <c r="A12" s="315">
        <v>2</v>
      </c>
      <c r="B12" s="316"/>
      <c r="C12" s="297" t="s">
        <v>30</v>
      </c>
      <c r="D12" s="317">
        <v>0</v>
      </c>
      <c r="E12" s="318" t="s">
        <v>39</v>
      </c>
      <c r="F12" s="319" t="s">
        <v>39</v>
      </c>
    </row>
    <row r="13" spans="1:6" s="320" customFormat="1" ht="12" customHeight="1">
      <c r="A13" s="315">
        <v>3</v>
      </c>
      <c r="B13" s="316"/>
      <c r="C13" s="297" t="s">
        <v>29</v>
      </c>
      <c r="D13" s="317">
        <v>0</v>
      </c>
      <c r="E13" s="318" t="s">
        <v>39</v>
      </c>
      <c r="F13" s="319" t="s">
        <v>39</v>
      </c>
    </row>
    <row r="14" spans="1:6" s="320" customFormat="1" ht="12" customHeight="1">
      <c r="A14" s="315">
        <v>4</v>
      </c>
      <c r="B14" s="316"/>
      <c r="C14" s="297" t="s">
        <v>37</v>
      </c>
      <c r="D14" s="317">
        <v>0</v>
      </c>
      <c r="E14" s="318" t="s">
        <v>39</v>
      </c>
      <c r="F14" s="319" t="s">
        <v>39</v>
      </c>
    </row>
    <row r="15" spans="1:6" s="320" customFormat="1" ht="12" customHeight="1">
      <c r="A15" s="315">
        <v>5</v>
      </c>
      <c r="B15" s="316"/>
      <c r="C15" s="297" t="s">
        <v>35</v>
      </c>
      <c r="D15" s="317">
        <v>0</v>
      </c>
      <c r="E15" s="318" t="s">
        <v>39</v>
      </c>
      <c r="F15" s="319" t="s">
        <v>39</v>
      </c>
    </row>
    <row r="16" spans="1:6" s="320" customFormat="1" ht="12" customHeight="1">
      <c r="A16" s="315">
        <v>6</v>
      </c>
      <c r="B16" s="316"/>
      <c r="C16" s="297" t="s">
        <v>33</v>
      </c>
      <c r="D16" s="317">
        <v>0</v>
      </c>
      <c r="E16" s="318" t="s">
        <v>39</v>
      </c>
      <c r="F16" s="319" t="s">
        <v>39</v>
      </c>
    </row>
    <row r="17" spans="1:6" s="320" customFormat="1" ht="12" customHeight="1">
      <c r="A17" s="315">
        <v>7</v>
      </c>
      <c r="B17" s="316"/>
      <c r="C17" s="297" t="s">
        <v>31</v>
      </c>
      <c r="D17" s="317">
        <v>0</v>
      </c>
      <c r="E17" s="318" t="s">
        <v>39</v>
      </c>
      <c r="F17" s="319" t="s">
        <v>39</v>
      </c>
    </row>
    <row r="18" spans="1:6" s="320" customFormat="1" ht="12" customHeight="1">
      <c r="A18" s="315">
        <v>8</v>
      </c>
      <c r="B18" s="316"/>
      <c r="C18" s="297" t="s">
        <v>36</v>
      </c>
      <c r="D18" s="317">
        <v>0</v>
      </c>
      <c r="E18" s="318" t="s">
        <v>39</v>
      </c>
      <c r="F18" s="319" t="s">
        <v>39</v>
      </c>
    </row>
    <row r="19" spans="1:6" s="320" customFormat="1" ht="12" customHeight="1">
      <c r="A19" s="315">
        <v>9</v>
      </c>
      <c r="B19" s="316"/>
      <c r="C19" s="297" t="s">
        <v>32</v>
      </c>
      <c r="D19" s="317">
        <v>0</v>
      </c>
      <c r="E19" s="318" t="s">
        <v>39</v>
      </c>
      <c r="F19" s="319" t="s">
        <v>39</v>
      </c>
    </row>
    <row r="20" spans="1:6" s="320" customFormat="1" ht="12" customHeight="1">
      <c r="A20" s="315">
        <v>10</v>
      </c>
      <c r="B20" s="316"/>
      <c r="C20" s="297" t="s">
        <v>34</v>
      </c>
      <c r="D20" s="317">
        <v>0</v>
      </c>
      <c r="E20" s="318" t="s">
        <v>39</v>
      </c>
      <c r="F20" s="319" t="s">
        <v>39</v>
      </c>
    </row>
    <row r="21" spans="1:6" s="325" customFormat="1" ht="7.5" customHeight="1">
      <c r="A21" s="321"/>
      <c r="B21" s="321"/>
      <c r="C21" s="322"/>
      <c r="D21" s="323"/>
      <c r="E21" s="324"/>
      <c r="F21" s="324"/>
    </row>
    <row r="22" s="326" customFormat="1" ht="7.5" customHeight="1">
      <c r="D22" s="327"/>
    </row>
    <row r="23" spans="1:6" s="329" customFormat="1" ht="13.5" customHeight="1">
      <c r="A23" s="328" t="s">
        <v>91</v>
      </c>
      <c r="B23" s="328"/>
      <c r="C23" s="328"/>
      <c r="D23" s="328"/>
      <c r="E23" s="328"/>
      <c r="F23" s="328"/>
    </row>
    <row r="24" s="326" customFormat="1" ht="6.95" customHeight="1" thickBot="1"/>
    <row r="25" spans="1:6" s="330" customFormat="1" ht="12.2" customHeight="1">
      <c r="A25" s="1472" t="s">
        <v>1</v>
      </c>
      <c r="B25" s="1472"/>
      <c r="C25" s="1473"/>
      <c r="D25" s="1475" t="s">
        <v>370</v>
      </c>
      <c r="E25" s="1477" t="s">
        <v>394</v>
      </c>
      <c r="F25" s="1477" t="s">
        <v>395</v>
      </c>
    </row>
    <row r="26" spans="1:6" s="331" customFormat="1" ht="12.2" customHeight="1">
      <c r="A26" s="1474"/>
      <c r="B26" s="1474"/>
      <c r="C26" s="1474"/>
      <c r="D26" s="1476"/>
      <c r="E26" s="1478" t="s">
        <v>382</v>
      </c>
      <c r="F26" s="1478" t="s">
        <v>383</v>
      </c>
    </row>
    <row r="27" spans="1:6" s="331" customFormat="1" ht="4.5" customHeight="1">
      <c r="A27" s="332"/>
      <c r="B27" s="332"/>
      <c r="C27" s="332"/>
      <c r="D27" s="315"/>
      <c r="E27" s="333"/>
      <c r="F27" s="333"/>
    </row>
    <row r="28" spans="1:7" s="331" customFormat="1" ht="12" customHeight="1">
      <c r="A28" s="315">
        <v>1</v>
      </c>
      <c r="B28" s="316"/>
      <c r="C28" s="297" t="s">
        <v>28</v>
      </c>
      <c r="D28" s="317">
        <v>352252.435</v>
      </c>
      <c r="E28" s="318">
        <v>32.68883885708638</v>
      </c>
      <c r="F28" s="319">
        <v>32.68883885708638</v>
      </c>
      <c r="G28" s="334"/>
    </row>
    <row r="29" spans="1:7" s="331" customFormat="1" ht="12" customHeight="1">
      <c r="A29" s="315">
        <v>2</v>
      </c>
      <c r="B29" s="316"/>
      <c r="C29" s="297" t="s">
        <v>29</v>
      </c>
      <c r="D29" s="317">
        <v>292306.662</v>
      </c>
      <c r="E29" s="318">
        <v>27.12590296493143</v>
      </c>
      <c r="F29" s="319">
        <v>59.81474182201781</v>
      </c>
      <c r="G29" s="334"/>
    </row>
    <row r="30" spans="1:7" s="331" customFormat="1" ht="12" customHeight="1">
      <c r="A30" s="315">
        <v>3</v>
      </c>
      <c r="B30" s="316"/>
      <c r="C30" s="297" t="s">
        <v>30</v>
      </c>
      <c r="D30" s="317">
        <v>256733.073</v>
      </c>
      <c r="E30" s="318">
        <v>23.8246928018584</v>
      </c>
      <c r="F30" s="319">
        <v>83.63943462387621</v>
      </c>
      <c r="G30" s="334"/>
    </row>
    <row r="31" spans="1:7" s="331" customFormat="1" ht="12" customHeight="1">
      <c r="A31" s="315">
        <v>4</v>
      </c>
      <c r="B31" s="316"/>
      <c r="C31" s="297" t="s">
        <v>37</v>
      </c>
      <c r="D31" s="317">
        <v>123184.033</v>
      </c>
      <c r="E31" s="318">
        <v>11.431412828992967</v>
      </c>
      <c r="F31" s="319">
        <v>95.07084745286917</v>
      </c>
      <c r="G31" s="334"/>
    </row>
    <row r="32" spans="1:7" s="331" customFormat="1" ht="12" customHeight="1">
      <c r="A32" s="315">
        <v>5</v>
      </c>
      <c r="B32" s="316"/>
      <c r="C32" s="297" t="s">
        <v>32</v>
      </c>
      <c r="D32" s="317">
        <v>26873.672</v>
      </c>
      <c r="E32" s="318">
        <v>2.4938624867311256</v>
      </c>
      <c r="F32" s="319">
        <v>97.5647099396003</v>
      </c>
      <c r="G32" s="334"/>
    </row>
    <row r="33" spans="1:7" s="331" customFormat="1" ht="12" customHeight="1">
      <c r="A33" s="315">
        <v>6</v>
      </c>
      <c r="B33" s="316"/>
      <c r="C33" s="297" t="s">
        <v>36</v>
      </c>
      <c r="D33" s="317">
        <v>26242.5</v>
      </c>
      <c r="E33" s="318">
        <v>2.4352900603996943</v>
      </c>
      <c r="F33" s="319">
        <v>100</v>
      </c>
      <c r="G33" s="334"/>
    </row>
    <row r="34" spans="1:7" s="331" customFormat="1" ht="12" customHeight="1">
      <c r="A34" s="315">
        <v>7</v>
      </c>
      <c r="B34" s="316"/>
      <c r="C34" s="297" t="s">
        <v>35</v>
      </c>
      <c r="D34" s="317">
        <v>0</v>
      </c>
      <c r="E34" s="318" t="s">
        <v>39</v>
      </c>
      <c r="F34" s="319" t="s">
        <v>39</v>
      </c>
      <c r="G34" s="334"/>
    </row>
    <row r="35" spans="1:7" s="331" customFormat="1" ht="12" customHeight="1">
      <c r="A35" s="315">
        <v>8</v>
      </c>
      <c r="B35" s="316"/>
      <c r="C35" s="297" t="s">
        <v>33</v>
      </c>
      <c r="D35" s="317">
        <v>0</v>
      </c>
      <c r="E35" s="318" t="s">
        <v>39</v>
      </c>
      <c r="F35" s="319" t="s">
        <v>39</v>
      </c>
      <c r="G35" s="334"/>
    </row>
    <row r="36" spans="1:7" s="331" customFormat="1" ht="12" customHeight="1">
      <c r="A36" s="315">
        <v>9</v>
      </c>
      <c r="B36" s="316"/>
      <c r="C36" s="297" t="s">
        <v>31</v>
      </c>
      <c r="D36" s="317">
        <v>0</v>
      </c>
      <c r="E36" s="318" t="s">
        <v>39</v>
      </c>
      <c r="F36" s="319" t="s">
        <v>39</v>
      </c>
      <c r="G36" s="334"/>
    </row>
    <row r="37" spans="1:7" s="331" customFormat="1" ht="12" customHeight="1">
      <c r="A37" s="315">
        <v>10</v>
      </c>
      <c r="B37" s="316"/>
      <c r="C37" s="297" t="s">
        <v>34</v>
      </c>
      <c r="D37" s="317">
        <v>0</v>
      </c>
      <c r="E37" s="318" t="s">
        <v>39</v>
      </c>
      <c r="F37" s="319" t="s">
        <v>39</v>
      </c>
      <c r="G37" s="334"/>
    </row>
    <row r="38" spans="1:6" s="335" customFormat="1" ht="5.25" customHeight="1">
      <c r="A38" s="321"/>
      <c r="B38" s="321"/>
      <c r="C38" s="322"/>
      <c r="D38" s="323"/>
      <c r="E38" s="324"/>
      <c r="F38" s="324"/>
    </row>
    <row r="39" spans="4:6" s="326" customFormat="1" ht="7.5" customHeight="1">
      <c r="D39" s="336"/>
      <c r="E39" s="336"/>
      <c r="F39" s="337"/>
    </row>
    <row r="40" spans="1:6" s="329" customFormat="1" ht="14.25" customHeight="1">
      <c r="A40" s="328" t="s">
        <v>73</v>
      </c>
      <c r="B40" s="328"/>
      <c r="C40" s="328"/>
      <c r="D40" s="328"/>
      <c r="E40" s="328"/>
      <c r="F40" s="328"/>
    </row>
    <row r="41" s="326" customFormat="1" ht="6.95" customHeight="1" thickBot="1"/>
    <row r="42" spans="1:6" s="330" customFormat="1" ht="12.2" customHeight="1">
      <c r="A42" s="1472" t="s">
        <v>1</v>
      </c>
      <c r="B42" s="1472"/>
      <c r="C42" s="1473"/>
      <c r="D42" s="1475" t="s">
        <v>370</v>
      </c>
      <c r="E42" s="1477" t="s">
        <v>394</v>
      </c>
      <c r="F42" s="1477" t="s">
        <v>395</v>
      </c>
    </row>
    <row r="43" spans="1:6" s="331" customFormat="1" ht="12.2" customHeight="1">
      <c r="A43" s="1474"/>
      <c r="B43" s="1474"/>
      <c r="C43" s="1474"/>
      <c r="D43" s="1476"/>
      <c r="E43" s="1478" t="s">
        <v>382</v>
      </c>
      <c r="F43" s="1478" t="s">
        <v>383</v>
      </c>
    </row>
    <row r="44" spans="1:6" s="331" customFormat="1" ht="4.5" customHeight="1">
      <c r="A44" s="320"/>
      <c r="B44" s="320"/>
      <c r="C44" s="332"/>
      <c r="D44" s="315"/>
      <c r="E44" s="333"/>
      <c r="F44" s="333"/>
    </row>
    <row r="45" spans="1:6" s="331" customFormat="1" ht="12" customHeight="1">
      <c r="A45" s="315">
        <v>1</v>
      </c>
      <c r="B45" s="316"/>
      <c r="C45" s="297" t="s">
        <v>28</v>
      </c>
      <c r="D45" s="317">
        <v>1790752.502</v>
      </c>
      <c r="E45" s="318">
        <v>24.817977415736962</v>
      </c>
      <c r="F45" s="319">
        <v>24.817977415736962</v>
      </c>
    </row>
    <row r="46" spans="1:7" s="331" customFormat="1" ht="12" customHeight="1">
      <c r="A46" s="315">
        <v>2</v>
      </c>
      <c r="B46" s="316"/>
      <c r="C46" s="297" t="s">
        <v>29</v>
      </c>
      <c r="D46" s="317">
        <v>1667977.545</v>
      </c>
      <c r="E46" s="318">
        <v>23.116443503797143</v>
      </c>
      <c r="F46" s="319">
        <v>47.934420919534105</v>
      </c>
      <c r="G46" s="338"/>
    </row>
    <row r="47" spans="1:7" s="331" customFormat="1" ht="12" customHeight="1">
      <c r="A47" s="315">
        <v>3</v>
      </c>
      <c r="B47" s="316"/>
      <c r="C47" s="297" t="s">
        <v>30</v>
      </c>
      <c r="D47" s="317">
        <v>1368436.525</v>
      </c>
      <c r="E47" s="318">
        <v>18.965114796371545</v>
      </c>
      <c r="F47" s="319">
        <v>66.89953571590564</v>
      </c>
      <c r="G47" s="338"/>
    </row>
    <row r="48" spans="1:7" s="331" customFormat="1" ht="12" customHeight="1">
      <c r="A48" s="315">
        <v>4</v>
      </c>
      <c r="B48" s="316"/>
      <c r="C48" s="297" t="s">
        <v>37</v>
      </c>
      <c r="D48" s="317">
        <v>645520.498</v>
      </c>
      <c r="E48" s="318">
        <v>8.94624640918652</v>
      </c>
      <c r="F48" s="319">
        <v>75.84578212509216</v>
      </c>
      <c r="G48" s="338"/>
    </row>
    <row r="49" spans="1:7" s="331" customFormat="1" ht="12" customHeight="1">
      <c r="A49" s="315">
        <v>5</v>
      </c>
      <c r="B49" s="316"/>
      <c r="C49" s="297" t="s">
        <v>33</v>
      </c>
      <c r="D49" s="317">
        <v>548844.775</v>
      </c>
      <c r="E49" s="318">
        <v>7.6064208847858055</v>
      </c>
      <c r="F49" s="319">
        <v>83.45220300987796</v>
      </c>
      <c r="G49" s="338"/>
    </row>
    <row r="50" spans="1:7" s="331" customFormat="1" ht="12" customHeight="1">
      <c r="A50" s="315">
        <v>6</v>
      </c>
      <c r="B50" s="316"/>
      <c r="C50" s="297" t="s">
        <v>31</v>
      </c>
      <c r="D50" s="317">
        <v>515689.807</v>
      </c>
      <c r="E50" s="318">
        <v>7.146927322093867</v>
      </c>
      <c r="F50" s="319">
        <v>90.59913033197184</v>
      </c>
      <c r="G50" s="338"/>
    </row>
    <row r="51" spans="1:7" s="331" customFormat="1" ht="12" customHeight="1">
      <c r="A51" s="315">
        <v>7</v>
      </c>
      <c r="B51" s="316"/>
      <c r="C51" s="297" t="s">
        <v>36</v>
      </c>
      <c r="D51" s="317">
        <v>431997.575</v>
      </c>
      <c r="E51" s="318">
        <v>5.9870395535000265</v>
      </c>
      <c r="F51" s="319">
        <v>96.58616988547186</v>
      </c>
      <c r="G51" s="338"/>
    </row>
    <row r="52" spans="1:7" s="331" customFormat="1" ht="12" customHeight="1">
      <c r="A52" s="315">
        <v>8</v>
      </c>
      <c r="B52" s="316"/>
      <c r="C52" s="297" t="s">
        <v>32</v>
      </c>
      <c r="D52" s="317">
        <v>246326.472</v>
      </c>
      <c r="E52" s="318">
        <v>3.4138301145281122</v>
      </c>
      <c r="F52" s="319">
        <v>99.99999999999997</v>
      </c>
      <c r="G52" s="338"/>
    </row>
    <row r="53" spans="1:7" s="331" customFormat="1" ht="12" customHeight="1">
      <c r="A53" s="315">
        <v>9</v>
      </c>
      <c r="B53" s="316"/>
      <c r="C53" s="297" t="s">
        <v>35</v>
      </c>
      <c r="D53" s="317">
        <v>0</v>
      </c>
      <c r="E53" s="318" t="s">
        <v>39</v>
      </c>
      <c r="F53" s="319" t="s">
        <v>39</v>
      </c>
      <c r="G53" s="338"/>
    </row>
    <row r="54" spans="1:7" s="331" customFormat="1" ht="12" customHeight="1">
      <c r="A54" s="315">
        <v>10</v>
      </c>
      <c r="B54" s="316"/>
      <c r="C54" s="297" t="s">
        <v>34</v>
      </c>
      <c r="D54" s="317">
        <v>0</v>
      </c>
      <c r="E54" s="318" t="s">
        <v>39</v>
      </c>
      <c r="F54" s="319" t="s">
        <v>39</v>
      </c>
      <c r="G54" s="338"/>
    </row>
    <row r="55" spans="1:6" s="335" customFormat="1" ht="6" customHeight="1">
      <c r="A55" s="321"/>
      <c r="B55" s="321"/>
      <c r="C55" s="322"/>
      <c r="D55" s="323"/>
      <c r="E55" s="324"/>
      <c r="F55" s="339"/>
    </row>
    <row r="56" spans="1:6" s="342" customFormat="1" ht="8.25" customHeight="1">
      <c r="A56" s="340"/>
      <c r="B56" s="340"/>
      <c r="C56" s="331"/>
      <c r="D56" s="341"/>
      <c r="E56" s="331"/>
      <c r="F56" s="331"/>
    </row>
    <row r="57" spans="1:6" s="342" customFormat="1" ht="11.1" customHeight="1">
      <c r="A57" s="343" t="s">
        <v>402</v>
      </c>
      <c r="B57" s="343"/>
      <c r="C57" s="331"/>
      <c r="D57" s="331"/>
      <c r="E57" s="331"/>
      <c r="F57" s="331"/>
    </row>
    <row r="58" spans="1:6" s="342" customFormat="1" ht="11.1" customHeight="1">
      <c r="A58" s="297"/>
      <c r="B58" s="331"/>
      <c r="C58" s="331"/>
      <c r="D58" s="341"/>
      <c r="E58" s="331"/>
      <c r="F58" s="331"/>
    </row>
    <row r="59" spans="2:6" s="344" customFormat="1" ht="13.5">
      <c r="B59" s="345"/>
      <c r="C59" s="297"/>
      <c r="D59" s="346"/>
      <c r="E59" s="347"/>
      <c r="F59" s="347"/>
    </row>
    <row r="60" s="344" customFormat="1" ht="15">
      <c r="C60" s="297"/>
    </row>
    <row r="61" spans="1:6" s="344" customFormat="1" ht="15">
      <c r="A61" s="348"/>
      <c r="B61" s="348"/>
      <c r="C61" s="348"/>
      <c r="D61" s="349"/>
      <c r="E61" s="349"/>
      <c r="F61" s="349"/>
    </row>
    <row r="62" spans="1:6" s="344" customFormat="1" ht="15">
      <c r="A62" s="348"/>
      <c r="B62" s="348"/>
      <c r="C62" s="348"/>
      <c r="D62" s="349"/>
      <c r="E62" s="349"/>
      <c r="F62" s="349"/>
    </row>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204" t="s">
        <v>1049</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37" t="s">
        <v>0</v>
      </c>
      <c r="B2" s="1337"/>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c r="AA2" s="1337"/>
    </row>
    <row r="3" spans="1:27" s="4" customFormat="1" ht="20.1" customHeight="1">
      <c r="A3" s="1482">
        <v>44196</v>
      </c>
      <c r="B3" s="1482"/>
      <c r="C3" s="1482"/>
      <c r="D3" s="1482"/>
      <c r="E3" s="1482"/>
      <c r="F3" s="1482"/>
      <c r="G3" s="1482"/>
      <c r="H3" s="1482"/>
      <c r="I3" s="1482"/>
      <c r="J3" s="1482"/>
      <c r="K3" s="1482"/>
      <c r="L3" s="1482"/>
      <c r="M3" s="1482"/>
      <c r="N3" s="1482"/>
      <c r="O3" s="1482"/>
      <c r="P3" s="1482"/>
      <c r="Q3" s="1482"/>
      <c r="R3" s="1482"/>
      <c r="S3" s="1482"/>
      <c r="T3" s="1482"/>
      <c r="U3" s="1482"/>
      <c r="V3" s="1482"/>
      <c r="W3" s="1482"/>
      <c r="X3" s="1482"/>
      <c r="Y3" s="1482"/>
      <c r="Z3" s="1482"/>
      <c r="AA3" s="1482"/>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3</v>
      </c>
      <c r="E9" s="17">
        <v>12</v>
      </c>
      <c r="F9" s="17">
        <v>3</v>
      </c>
      <c r="G9" s="17">
        <v>4</v>
      </c>
      <c r="H9" s="17">
        <v>4</v>
      </c>
      <c r="I9" s="17">
        <v>5</v>
      </c>
      <c r="J9" s="17">
        <v>1</v>
      </c>
      <c r="K9" s="17">
        <v>5</v>
      </c>
      <c r="L9" s="17">
        <v>10</v>
      </c>
      <c r="M9" s="17">
        <v>9</v>
      </c>
      <c r="N9" s="17">
        <v>13</v>
      </c>
      <c r="O9" s="17">
        <v>9</v>
      </c>
      <c r="P9" s="17">
        <v>70</v>
      </c>
      <c r="Q9" s="17">
        <v>3</v>
      </c>
      <c r="R9" s="17">
        <v>2</v>
      </c>
      <c r="S9" s="17">
        <v>2</v>
      </c>
      <c r="T9" s="17">
        <v>1</v>
      </c>
      <c r="U9" s="17">
        <v>14</v>
      </c>
      <c r="V9" s="17">
        <v>5</v>
      </c>
      <c r="W9" s="17">
        <v>4</v>
      </c>
      <c r="X9" s="17">
        <v>3</v>
      </c>
      <c r="Y9" s="17">
        <v>2</v>
      </c>
      <c r="Z9" s="17">
        <v>3</v>
      </c>
      <c r="AA9" s="18">
        <v>191</v>
      </c>
      <c r="AB9" s="19"/>
    </row>
    <row r="10" spans="1:28" s="20" customFormat="1" ht="20.1" customHeight="1">
      <c r="A10" s="16" t="s">
        <v>29</v>
      </c>
      <c r="B10" s="17">
        <v>0</v>
      </c>
      <c r="C10" s="17">
        <v>5</v>
      </c>
      <c r="D10" s="17">
        <v>0</v>
      </c>
      <c r="E10" s="17">
        <v>16</v>
      </c>
      <c r="F10" s="17">
        <v>1</v>
      </c>
      <c r="G10" s="17">
        <v>3</v>
      </c>
      <c r="H10" s="17">
        <v>4</v>
      </c>
      <c r="I10" s="17">
        <v>2</v>
      </c>
      <c r="J10" s="17">
        <v>0</v>
      </c>
      <c r="K10" s="17">
        <v>2</v>
      </c>
      <c r="L10" s="17">
        <v>4</v>
      </c>
      <c r="M10" s="17">
        <v>4</v>
      </c>
      <c r="N10" s="17">
        <v>9</v>
      </c>
      <c r="O10" s="17">
        <v>6</v>
      </c>
      <c r="P10" s="17">
        <v>33</v>
      </c>
      <c r="Q10" s="17">
        <v>1</v>
      </c>
      <c r="R10" s="17">
        <v>0</v>
      </c>
      <c r="S10" s="17">
        <v>1</v>
      </c>
      <c r="T10" s="17">
        <v>0</v>
      </c>
      <c r="U10" s="17">
        <v>10</v>
      </c>
      <c r="V10" s="17">
        <v>2</v>
      </c>
      <c r="W10" s="17">
        <v>2</v>
      </c>
      <c r="X10" s="17">
        <v>2</v>
      </c>
      <c r="Y10" s="17">
        <v>1</v>
      </c>
      <c r="Z10" s="17">
        <v>1</v>
      </c>
      <c r="AA10" s="18">
        <v>109</v>
      </c>
      <c r="AB10" s="19"/>
    </row>
    <row r="11" spans="1:28" s="20" customFormat="1" ht="20.1" customHeight="1">
      <c r="A11" s="16" t="s">
        <v>30</v>
      </c>
      <c r="B11" s="17">
        <v>1</v>
      </c>
      <c r="C11" s="17">
        <v>4</v>
      </c>
      <c r="D11" s="17">
        <v>2</v>
      </c>
      <c r="E11" s="17">
        <v>13</v>
      </c>
      <c r="F11" s="17">
        <v>1</v>
      </c>
      <c r="G11" s="17">
        <v>8</v>
      </c>
      <c r="H11" s="17">
        <v>1</v>
      </c>
      <c r="I11" s="17">
        <v>5</v>
      </c>
      <c r="J11" s="17">
        <v>2</v>
      </c>
      <c r="K11" s="17">
        <v>3</v>
      </c>
      <c r="L11" s="17">
        <v>1</v>
      </c>
      <c r="M11" s="17">
        <v>14</v>
      </c>
      <c r="N11" s="17">
        <v>11</v>
      </c>
      <c r="O11" s="17">
        <v>2</v>
      </c>
      <c r="P11" s="17">
        <v>21</v>
      </c>
      <c r="Q11" s="17">
        <v>1</v>
      </c>
      <c r="R11" s="17">
        <v>1</v>
      </c>
      <c r="S11" s="17">
        <v>3</v>
      </c>
      <c r="T11" s="17">
        <v>5</v>
      </c>
      <c r="U11" s="17">
        <v>10</v>
      </c>
      <c r="V11" s="17">
        <v>3</v>
      </c>
      <c r="W11" s="17">
        <v>2</v>
      </c>
      <c r="X11" s="17">
        <v>6</v>
      </c>
      <c r="Y11" s="17">
        <v>1</v>
      </c>
      <c r="Z11" s="17">
        <v>3</v>
      </c>
      <c r="AA11" s="18">
        <v>124</v>
      </c>
      <c r="AB11" s="19"/>
    </row>
    <row r="12" spans="1:28" s="20" customFormat="1" ht="20.1" customHeight="1">
      <c r="A12" s="16" t="s">
        <v>31</v>
      </c>
      <c r="B12" s="17">
        <v>1</v>
      </c>
      <c r="C12" s="17">
        <v>6</v>
      </c>
      <c r="D12" s="17">
        <v>3</v>
      </c>
      <c r="E12" s="17">
        <v>7</v>
      </c>
      <c r="F12" s="17">
        <v>3</v>
      </c>
      <c r="G12" s="17">
        <v>10</v>
      </c>
      <c r="H12" s="17">
        <v>2</v>
      </c>
      <c r="I12" s="17">
        <v>4</v>
      </c>
      <c r="J12" s="17">
        <v>1</v>
      </c>
      <c r="K12" s="17">
        <v>6</v>
      </c>
      <c r="L12" s="17">
        <v>10</v>
      </c>
      <c r="M12" s="17">
        <v>11</v>
      </c>
      <c r="N12" s="17">
        <v>12</v>
      </c>
      <c r="O12" s="17">
        <v>9</v>
      </c>
      <c r="P12" s="17">
        <v>45</v>
      </c>
      <c r="Q12" s="17">
        <v>7</v>
      </c>
      <c r="R12" s="17">
        <v>3</v>
      </c>
      <c r="S12" s="17">
        <v>2</v>
      </c>
      <c r="T12" s="17">
        <v>2</v>
      </c>
      <c r="U12" s="17">
        <v>16</v>
      </c>
      <c r="V12" s="17">
        <v>4</v>
      </c>
      <c r="W12" s="17">
        <v>8</v>
      </c>
      <c r="X12" s="17">
        <v>1</v>
      </c>
      <c r="Y12" s="17">
        <v>4</v>
      </c>
      <c r="Z12" s="17">
        <v>3</v>
      </c>
      <c r="AA12" s="18">
        <v>180</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8</v>
      </c>
      <c r="N13" s="17">
        <v>0</v>
      </c>
      <c r="O13" s="17">
        <v>0</v>
      </c>
      <c r="P13" s="17">
        <v>23</v>
      </c>
      <c r="Q13" s="17">
        <v>0</v>
      </c>
      <c r="R13" s="17">
        <v>0</v>
      </c>
      <c r="S13" s="17">
        <v>0</v>
      </c>
      <c r="T13" s="17">
        <v>1</v>
      </c>
      <c r="U13" s="17">
        <v>0</v>
      </c>
      <c r="V13" s="17">
        <v>0</v>
      </c>
      <c r="W13" s="17">
        <v>0</v>
      </c>
      <c r="X13" s="17">
        <v>0</v>
      </c>
      <c r="Y13" s="17">
        <v>0</v>
      </c>
      <c r="Z13" s="17">
        <v>0</v>
      </c>
      <c r="AA13" s="18">
        <v>34</v>
      </c>
      <c r="AB13" s="19"/>
    </row>
    <row r="14" spans="1:28" s="21" customFormat="1" ht="20.1" customHeight="1">
      <c r="A14" s="16" t="s">
        <v>33</v>
      </c>
      <c r="B14" s="17">
        <v>0</v>
      </c>
      <c r="C14" s="17">
        <v>1</v>
      </c>
      <c r="D14" s="17">
        <v>0</v>
      </c>
      <c r="E14" s="17">
        <v>6</v>
      </c>
      <c r="F14" s="17">
        <v>0</v>
      </c>
      <c r="G14" s="17">
        <v>3</v>
      </c>
      <c r="H14" s="17">
        <v>3</v>
      </c>
      <c r="I14" s="17">
        <v>4</v>
      </c>
      <c r="J14" s="17">
        <v>0</v>
      </c>
      <c r="K14" s="17">
        <v>2</v>
      </c>
      <c r="L14" s="17">
        <v>3</v>
      </c>
      <c r="M14" s="17">
        <v>2</v>
      </c>
      <c r="N14" s="17">
        <v>3</v>
      </c>
      <c r="O14" s="17">
        <v>2</v>
      </c>
      <c r="P14" s="17">
        <v>49</v>
      </c>
      <c r="Q14" s="17">
        <v>0</v>
      </c>
      <c r="R14" s="17">
        <v>0</v>
      </c>
      <c r="S14" s="17">
        <v>2</v>
      </c>
      <c r="T14" s="17">
        <v>0</v>
      </c>
      <c r="U14" s="17">
        <v>9</v>
      </c>
      <c r="V14" s="17">
        <v>2</v>
      </c>
      <c r="W14" s="17">
        <v>2</v>
      </c>
      <c r="X14" s="17">
        <v>1</v>
      </c>
      <c r="Y14" s="17">
        <v>1</v>
      </c>
      <c r="Z14" s="17">
        <v>1</v>
      </c>
      <c r="AA14" s="18">
        <v>96</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17</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69</v>
      </c>
      <c r="AB18" s="19"/>
    </row>
    <row r="19" spans="1:28" s="14" customFormat="1" ht="22.5" customHeight="1">
      <c r="A19" s="22" t="s">
        <v>38</v>
      </c>
      <c r="B19" s="18">
        <v>2</v>
      </c>
      <c r="C19" s="18">
        <v>21</v>
      </c>
      <c r="D19" s="18">
        <v>14</v>
      </c>
      <c r="E19" s="18">
        <v>70</v>
      </c>
      <c r="F19" s="18">
        <v>17</v>
      </c>
      <c r="G19" s="18">
        <v>37</v>
      </c>
      <c r="H19" s="18">
        <v>15</v>
      </c>
      <c r="I19" s="18">
        <v>38</v>
      </c>
      <c r="J19" s="18">
        <v>7</v>
      </c>
      <c r="K19" s="18">
        <v>20</v>
      </c>
      <c r="L19" s="18">
        <v>33</v>
      </c>
      <c r="M19" s="18">
        <v>53</v>
      </c>
      <c r="N19" s="18">
        <v>54</v>
      </c>
      <c r="O19" s="18">
        <v>29</v>
      </c>
      <c r="P19" s="18">
        <v>264</v>
      </c>
      <c r="Q19" s="18">
        <v>12</v>
      </c>
      <c r="R19" s="18">
        <v>6</v>
      </c>
      <c r="S19" s="18">
        <v>12</v>
      </c>
      <c r="T19" s="18">
        <v>9</v>
      </c>
      <c r="U19" s="18">
        <v>59</v>
      </c>
      <c r="V19" s="18">
        <v>27</v>
      </c>
      <c r="W19" s="18">
        <v>18</v>
      </c>
      <c r="X19" s="18">
        <v>16</v>
      </c>
      <c r="Y19" s="18">
        <v>9</v>
      </c>
      <c r="Z19" s="18">
        <v>11</v>
      </c>
      <c r="AA19" s="18">
        <v>853</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0"/>
  <sheetViews>
    <sheetView showGridLines="0" workbookViewId="0" topLeftCell="A1"/>
  </sheetViews>
  <sheetFormatPr defaultColWidth="11.421875" defaultRowHeight="15"/>
  <cols>
    <col min="1" max="1" width="27.28125" style="157" customWidth="1"/>
    <col min="2" max="2" width="16.140625" style="136" bestFit="1" customWidth="1"/>
    <col min="3" max="3" width="14.8515625" style="136" bestFit="1" customWidth="1"/>
    <col min="4" max="4" width="24.140625" style="136" customWidth="1"/>
    <col min="5" max="5" width="10.7109375" style="158" customWidth="1"/>
    <col min="6" max="8" width="10.7109375" style="136" customWidth="1"/>
    <col min="9" max="9" width="13.8515625" style="136" bestFit="1" customWidth="1"/>
    <col min="10" max="10" width="10.7109375" style="136" customWidth="1"/>
    <col min="11" max="11" width="13.8515625" style="136" bestFit="1" customWidth="1"/>
    <col min="12" max="12" width="15.57421875" style="136" bestFit="1" customWidth="1"/>
    <col min="13" max="13" width="13.8515625" style="136" bestFit="1" customWidth="1"/>
    <col min="14" max="15" width="15.57421875" style="136" bestFit="1" customWidth="1"/>
    <col min="16" max="16" width="14.57421875" style="136" customWidth="1"/>
    <col min="17" max="17" width="13.8515625" style="136" bestFit="1" customWidth="1"/>
    <col min="18" max="18" width="16.8515625" style="136" bestFit="1" customWidth="1"/>
    <col min="19" max="256" width="10.8515625" style="136" customWidth="1"/>
    <col min="257" max="257" width="23.8515625" style="136" bestFit="1" customWidth="1"/>
    <col min="258" max="258" width="16.140625" style="136" bestFit="1" customWidth="1"/>
    <col min="259" max="259" width="14.8515625" style="136" bestFit="1" customWidth="1"/>
    <col min="260" max="260" width="24.140625" style="136" customWidth="1"/>
    <col min="261" max="264" width="10.7109375" style="136" customWidth="1"/>
    <col min="265" max="265" width="13.8515625" style="136" bestFit="1" customWidth="1"/>
    <col min="266" max="266" width="10.7109375" style="136" customWidth="1"/>
    <col min="267" max="267" width="13.8515625" style="136" bestFit="1" customWidth="1"/>
    <col min="268" max="268" width="15.57421875" style="136" bestFit="1" customWidth="1"/>
    <col min="269" max="269" width="13.8515625" style="136" bestFit="1" customWidth="1"/>
    <col min="270" max="271" width="15.57421875" style="136" bestFit="1" customWidth="1"/>
    <col min="272" max="272" width="14.57421875" style="136" customWidth="1"/>
    <col min="273" max="273" width="13.8515625" style="136" bestFit="1" customWidth="1"/>
    <col min="274" max="274" width="16.8515625" style="136" bestFit="1" customWidth="1"/>
    <col min="275" max="512" width="10.8515625" style="136" customWidth="1"/>
    <col min="513" max="513" width="23.8515625" style="136" bestFit="1" customWidth="1"/>
    <col min="514" max="514" width="16.140625" style="136" bestFit="1" customWidth="1"/>
    <col min="515" max="515" width="14.8515625" style="136" bestFit="1" customWidth="1"/>
    <col min="516" max="516" width="24.140625" style="136" customWidth="1"/>
    <col min="517" max="520" width="10.7109375" style="136" customWidth="1"/>
    <col min="521" max="521" width="13.8515625" style="136" bestFit="1" customWidth="1"/>
    <col min="522" max="522" width="10.7109375" style="136" customWidth="1"/>
    <col min="523" max="523" width="13.8515625" style="136" bestFit="1" customWidth="1"/>
    <col min="524" max="524" width="15.57421875" style="136" bestFit="1" customWidth="1"/>
    <col min="525" max="525" width="13.8515625" style="136" bestFit="1" customWidth="1"/>
    <col min="526" max="527" width="15.57421875" style="136" bestFit="1" customWidth="1"/>
    <col min="528" max="528" width="14.57421875" style="136" customWidth="1"/>
    <col min="529" max="529" width="13.8515625" style="136" bestFit="1" customWidth="1"/>
    <col min="530" max="530" width="16.8515625" style="136" bestFit="1" customWidth="1"/>
    <col min="531" max="768" width="10.8515625" style="136" customWidth="1"/>
    <col min="769" max="769" width="23.8515625" style="136" bestFit="1" customWidth="1"/>
    <col min="770" max="770" width="16.140625" style="136" bestFit="1" customWidth="1"/>
    <col min="771" max="771" width="14.8515625" style="136" bestFit="1" customWidth="1"/>
    <col min="772" max="772" width="24.140625" style="136" customWidth="1"/>
    <col min="773" max="776" width="10.7109375" style="136" customWidth="1"/>
    <col min="777" max="777" width="13.8515625" style="136" bestFit="1" customWidth="1"/>
    <col min="778" max="778" width="10.7109375" style="136" customWidth="1"/>
    <col min="779" max="779" width="13.8515625" style="136" bestFit="1" customWidth="1"/>
    <col min="780" max="780" width="15.57421875" style="136" bestFit="1" customWidth="1"/>
    <col min="781" max="781" width="13.8515625" style="136" bestFit="1" customWidth="1"/>
    <col min="782" max="783" width="15.57421875" style="136" bestFit="1" customWidth="1"/>
    <col min="784" max="784" width="14.57421875" style="136" customWidth="1"/>
    <col min="785" max="785" width="13.8515625" style="136" bestFit="1" customWidth="1"/>
    <col min="786" max="786" width="16.8515625" style="136" bestFit="1" customWidth="1"/>
    <col min="787" max="1024" width="10.8515625" style="136" customWidth="1"/>
    <col min="1025" max="1025" width="23.8515625" style="136" bestFit="1" customWidth="1"/>
    <col min="1026" max="1026" width="16.140625" style="136" bestFit="1" customWidth="1"/>
    <col min="1027" max="1027" width="14.8515625" style="136" bestFit="1" customWidth="1"/>
    <col min="1028" max="1028" width="24.140625" style="136" customWidth="1"/>
    <col min="1029" max="1032" width="10.7109375" style="136" customWidth="1"/>
    <col min="1033" max="1033" width="13.8515625" style="136" bestFit="1" customWidth="1"/>
    <col min="1034" max="1034" width="10.7109375" style="136" customWidth="1"/>
    <col min="1035" max="1035" width="13.8515625" style="136" bestFit="1" customWidth="1"/>
    <col min="1036" max="1036" width="15.57421875" style="136" bestFit="1" customWidth="1"/>
    <col min="1037" max="1037" width="13.8515625" style="136" bestFit="1" customWidth="1"/>
    <col min="1038" max="1039" width="15.57421875" style="136" bestFit="1" customWidth="1"/>
    <col min="1040" max="1040" width="14.57421875" style="136" customWidth="1"/>
    <col min="1041" max="1041" width="13.8515625" style="136" bestFit="1" customWidth="1"/>
    <col min="1042" max="1042" width="16.8515625" style="136" bestFit="1" customWidth="1"/>
    <col min="1043" max="1280" width="10.8515625" style="136" customWidth="1"/>
    <col min="1281" max="1281" width="23.8515625" style="136" bestFit="1" customWidth="1"/>
    <col min="1282" max="1282" width="16.140625" style="136" bestFit="1" customWidth="1"/>
    <col min="1283" max="1283" width="14.8515625" style="136" bestFit="1" customWidth="1"/>
    <col min="1284" max="1284" width="24.140625" style="136" customWidth="1"/>
    <col min="1285" max="1288" width="10.7109375" style="136" customWidth="1"/>
    <col min="1289" max="1289" width="13.8515625" style="136" bestFit="1" customWidth="1"/>
    <col min="1290" max="1290" width="10.7109375" style="136" customWidth="1"/>
    <col min="1291" max="1291" width="13.8515625" style="136" bestFit="1" customWidth="1"/>
    <col min="1292" max="1292" width="15.57421875" style="136" bestFit="1" customWidth="1"/>
    <col min="1293" max="1293" width="13.8515625" style="136" bestFit="1" customWidth="1"/>
    <col min="1294" max="1295" width="15.57421875" style="136" bestFit="1" customWidth="1"/>
    <col min="1296" max="1296" width="14.57421875" style="136" customWidth="1"/>
    <col min="1297" max="1297" width="13.8515625" style="136" bestFit="1" customWidth="1"/>
    <col min="1298" max="1298" width="16.8515625" style="136" bestFit="1" customWidth="1"/>
    <col min="1299" max="1536" width="10.8515625" style="136" customWidth="1"/>
    <col min="1537" max="1537" width="23.8515625" style="136" bestFit="1" customWidth="1"/>
    <col min="1538" max="1538" width="16.140625" style="136" bestFit="1" customWidth="1"/>
    <col min="1539" max="1539" width="14.8515625" style="136" bestFit="1" customWidth="1"/>
    <col min="1540" max="1540" width="24.140625" style="136" customWidth="1"/>
    <col min="1541" max="1544" width="10.7109375" style="136" customWidth="1"/>
    <col min="1545" max="1545" width="13.8515625" style="136" bestFit="1" customWidth="1"/>
    <col min="1546" max="1546" width="10.7109375" style="136" customWidth="1"/>
    <col min="1547" max="1547" width="13.8515625" style="136" bestFit="1" customWidth="1"/>
    <col min="1548" max="1548" width="15.57421875" style="136" bestFit="1" customWidth="1"/>
    <col min="1549" max="1549" width="13.8515625" style="136" bestFit="1" customWidth="1"/>
    <col min="1550" max="1551" width="15.57421875" style="136" bestFit="1" customWidth="1"/>
    <col min="1552" max="1552" width="14.57421875" style="136" customWidth="1"/>
    <col min="1553" max="1553" width="13.8515625" style="136" bestFit="1" customWidth="1"/>
    <col min="1554" max="1554" width="16.8515625" style="136" bestFit="1" customWidth="1"/>
    <col min="1555" max="1792" width="10.8515625" style="136" customWidth="1"/>
    <col min="1793" max="1793" width="23.8515625" style="136" bestFit="1" customWidth="1"/>
    <col min="1794" max="1794" width="16.140625" style="136" bestFit="1" customWidth="1"/>
    <col min="1795" max="1795" width="14.8515625" style="136" bestFit="1" customWidth="1"/>
    <col min="1796" max="1796" width="24.140625" style="136" customWidth="1"/>
    <col min="1797" max="1800" width="10.7109375" style="136" customWidth="1"/>
    <col min="1801" max="1801" width="13.8515625" style="136" bestFit="1" customWidth="1"/>
    <col min="1802" max="1802" width="10.7109375" style="136" customWidth="1"/>
    <col min="1803" max="1803" width="13.8515625" style="136" bestFit="1" customWidth="1"/>
    <col min="1804" max="1804" width="15.57421875" style="136" bestFit="1" customWidth="1"/>
    <col min="1805" max="1805" width="13.8515625" style="136" bestFit="1" customWidth="1"/>
    <col min="1806" max="1807" width="15.57421875" style="136" bestFit="1" customWidth="1"/>
    <col min="1808" max="1808" width="14.57421875" style="136" customWidth="1"/>
    <col min="1809" max="1809" width="13.8515625" style="136" bestFit="1" customWidth="1"/>
    <col min="1810" max="1810" width="16.8515625" style="136" bestFit="1" customWidth="1"/>
    <col min="1811" max="2048" width="10.8515625" style="136" customWidth="1"/>
    <col min="2049" max="2049" width="23.8515625" style="136" bestFit="1" customWidth="1"/>
    <col min="2050" max="2050" width="16.140625" style="136" bestFit="1" customWidth="1"/>
    <col min="2051" max="2051" width="14.8515625" style="136" bestFit="1" customWidth="1"/>
    <col min="2052" max="2052" width="24.140625" style="136" customWidth="1"/>
    <col min="2053" max="2056" width="10.7109375" style="136" customWidth="1"/>
    <col min="2057" max="2057" width="13.8515625" style="136" bestFit="1" customWidth="1"/>
    <col min="2058" max="2058" width="10.7109375" style="136" customWidth="1"/>
    <col min="2059" max="2059" width="13.8515625" style="136" bestFit="1" customWidth="1"/>
    <col min="2060" max="2060" width="15.57421875" style="136" bestFit="1" customWidth="1"/>
    <col min="2061" max="2061" width="13.8515625" style="136" bestFit="1" customWidth="1"/>
    <col min="2062" max="2063" width="15.57421875" style="136" bestFit="1" customWidth="1"/>
    <col min="2064" max="2064" width="14.57421875" style="136" customWidth="1"/>
    <col min="2065" max="2065" width="13.8515625" style="136" bestFit="1" customWidth="1"/>
    <col min="2066" max="2066" width="16.8515625" style="136" bestFit="1" customWidth="1"/>
    <col min="2067" max="2304" width="10.8515625" style="136" customWidth="1"/>
    <col min="2305" max="2305" width="23.8515625" style="136" bestFit="1" customWidth="1"/>
    <col min="2306" max="2306" width="16.140625" style="136" bestFit="1" customWidth="1"/>
    <col min="2307" max="2307" width="14.8515625" style="136" bestFit="1" customWidth="1"/>
    <col min="2308" max="2308" width="24.140625" style="136" customWidth="1"/>
    <col min="2309" max="2312" width="10.7109375" style="136" customWidth="1"/>
    <col min="2313" max="2313" width="13.8515625" style="136" bestFit="1" customWidth="1"/>
    <col min="2314" max="2314" width="10.7109375" style="136" customWidth="1"/>
    <col min="2315" max="2315" width="13.8515625" style="136" bestFit="1" customWidth="1"/>
    <col min="2316" max="2316" width="15.57421875" style="136" bestFit="1" customWidth="1"/>
    <col min="2317" max="2317" width="13.8515625" style="136" bestFit="1" customWidth="1"/>
    <col min="2318" max="2319" width="15.57421875" style="136" bestFit="1" customWidth="1"/>
    <col min="2320" max="2320" width="14.57421875" style="136" customWidth="1"/>
    <col min="2321" max="2321" width="13.8515625" style="136" bestFit="1" customWidth="1"/>
    <col min="2322" max="2322" width="16.8515625" style="136" bestFit="1" customWidth="1"/>
    <col min="2323" max="2560" width="10.8515625" style="136" customWidth="1"/>
    <col min="2561" max="2561" width="23.8515625" style="136" bestFit="1" customWidth="1"/>
    <col min="2562" max="2562" width="16.140625" style="136" bestFit="1" customWidth="1"/>
    <col min="2563" max="2563" width="14.8515625" style="136" bestFit="1" customWidth="1"/>
    <col min="2564" max="2564" width="24.140625" style="136" customWidth="1"/>
    <col min="2565" max="2568" width="10.7109375" style="136" customWidth="1"/>
    <col min="2569" max="2569" width="13.8515625" style="136" bestFit="1" customWidth="1"/>
    <col min="2570" max="2570" width="10.7109375" style="136" customWidth="1"/>
    <col min="2571" max="2571" width="13.8515625" style="136" bestFit="1" customWidth="1"/>
    <col min="2572" max="2572" width="15.57421875" style="136" bestFit="1" customWidth="1"/>
    <col min="2573" max="2573" width="13.8515625" style="136" bestFit="1" customWidth="1"/>
    <col min="2574" max="2575" width="15.57421875" style="136" bestFit="1" customWidth="1"/>
    <col min="2576" max="2576" width="14.57421875" style="136" customWidth="1"/>
    <col min="2577" max="2577" width="13.8515625" style="136" bestFit="1" customWidth="1"/>
    <col min="2578" max="2578" width="16.8515625" style="136" bestFit="1" customWidth="1"/>
    <col min="2579" max="2816" width="10.8515625" style="136" customWidth="1"/>
    <col min="2817" max="2817" width="23.8515625" style="136" bestFit="1" customWidth="1"/>
    <col min="2818" max="2818" width="16.140625" style="136" bestFit="1" customWidth="1"/>
    <col min="2819" max="2819" width="14.8515625" style="136" bestFit="1" customWidth="1"/>
    <col min="2820" max="2820" width="24.140625" style="136" customWidth="1"/>
    <col min="2821" max="2824" width="10.7109375" style="136" customWidth="1"/>
    <col min="2825" max="2825" width="13.8515625" style="136" bestFit="1" customWidth="1"/>
    <col min="2826" max="2826" width="10.7109375" style="136" customWidth="1"/>
    <col min="2827" max="2827" width="13.8515625" style="136" bestFit="1" customWidth="1"/>
    <col min="2828" max="2828" width="15.57421875" style="136" bestFit="1" customWidth="1"/>
    <col min="2829" max="2829" width="13.8515625" style="136" bestFit="1" customWidth="1"/>
    <col min="2830" max="2831" width="15.57421875" style="136" bestFit="1" customWidth="1"/>
    <col min="2832" max="2832" width="14.57421875" style="136" customWidth="1"/>
    <col min="2833" max="2833" width="13.8515625" style="136" bestFit="1" customWidth="1"/>
    <col min="2834" max="2834" width="16.8515625" style="136" bestFit="1" customWidth="1"/>
    <col min="2835" max="3072" width="10.8515625" style="136" customWidth="1"/>
    <col min="3073" max="3073" width="23.8515625" style="136" bestFit="1" customWidth="1"/>
    <col min="3074" max="3074" width="16.140625" style="136" bestFit="1" customWidth="1"/>
    <col min="3075" max="3075" width="14.8515625" style="136" bestFit="1" customWidth="1"/>
    <col min="3076" max="3076" width="24.140625" style="136" customWidth="1"/>
    <col min="3077" max="3080" width="10.7109375" style="136" customWidth="1"/>
    <col min="3081" max="3081" width="13.8515625" style="136" bestFit="1" customWidth="1"/>
    <col min="3082" max="3082" width="10.7109375" style="136" customWidth="1"/>
    <col min="3083" max="3083" width="13.8515625" style="136" bestFit="1" customWidth="1"/>
    <col min="3084" max="3084" width="15.57421875" style="136" bestFit="1" customWidth="1"/>
    <col min="3085" max="3085" width="13.8515625" style="136" bestFit="1" customWidth="1"/>
    <col min="3086" max="3087" width="15.57421875" style="136" bestFit="1" customWidth="1"/>
    <col min="3088" max="3088" width="14.57421875" style="136" customWidth="1"/>
    <col min="3089" max="3089" width="13.8515625" style="136" bestFit="1" customWidth="1"/>
    <col min="3090" max="3090" width="16.8515625" style="136" bestFit="1" customWidth="1"/>
    <col min="3091" max="3328" width="10.8515625" style="136" customWidth="1"/>
    <col min="3329" max="3329" width="23.8515625" style="136" bestFit="1" customWidth="1"/>
    <col min="3330" max="3330" width="16.140625" style="136" bestFit="1" customWidth="1"/>
    <col min="3331" max="3331" width="14.8515625" style="136" bestFit="1" customWidth="1"/>
    <col min="3332" max="3332" width="24.140625" style="136" customWidth="1"/>
    <col min="3333" max="3336" width="10.7109375" style="136" customWidth="1"/>
    <col min="3337" max="3337" width="13.8515625" style="136" bestFit="1" customWidth="1"/>
    <col min="3338" max="3338" width="10.7109375" style="136" customWidth="1"/>
    <col min="3339" max="3339" width="13.8515625" style="136" bestFit="1" customWidth="1"/>
    <col min="3340" max="3340" width="15.57421875" style="136" bestFit="1" customWidth="1"/>
    <col min="3341" max="3341" width="13.8515625" style="136" bestFit="1" customWidth="1"/>
    <col min="3342" max="3343" width="15.57421875" style="136" bestFit="1" customWidth="1"/>
    <col min="3344" max="3344" width="14.57421875" style="136" customWidth="1"/>
    <col min="3345" max="3345" width="13.8515625" style="136" bestFit="1" customWidth="1"/>
    <col min="3346" max="3346" width="16.8515625" style="136" bestFit="1" customWidth="1"/>
    <col min="3347" max="3584" width="10.8515625" style="136" customWidth="1"/>
    <col min="3585" max="3585" width="23.8515625" style="136" bestFit="1" customWidth="1"/>
    <col min="3586" max="3586" width="16.140625" style="136" bestFit="1" customWidth="1"/>
    <col min="3587" max="3587" width="14.8515625" style="136" bestFit="1" customWidth="1"/>
    <col min="3588" max="3588" width="24.140625" style="136" customWidth="1"/>
    <col min="3589" max="3592" width="10.7109375" style="136" customWidth="1"/>
    <col min="3593" max="3593" width="13.8515625" style="136" bestFit="1" customWidth="1"/>
    <col min="3594" max="3594" width="10.7109375" style="136" customWidth="1"/>
    <col min="3595" max="3595" width="13.8515625" style="136" bestFit="1" customWidth="1"/>
    <col min="3596" max="3596" width="15.57421875" style="136" bestFit="1" customWidth="1"/>
    <col min="3597" max="3597" width="13.8515625" style="136" bestFit="1" customWidth="1"/>
    <col min="3598" max="3599" width="15.57421875" style="136" bestFit="1" customWidth="1"/>
    <col min="3600" max="3600" width="14.57421875" style="136" customWidth="1"/>
    <col min="3601" max="3601" width="13.8515625" style="136" bestFit="1" customWidth="1"/>
    <col min="3602" max="3602" width="16.8515625" style="136" bestFit="1" customWidth="1"/>
    <col min="3603" max="3840" width="10.8515625" style="136" customWidth="1"/>
    <col min="3841" max="3841" width="23.8515625" style="136" bestFit="1" customWidth="1"/>
    <col min="3842" max="3842" width="16.140625" style="136" bestFit="1" customWidth="1"/>
    <col min="3843" max="3843" width="14.8515625" style="136" bestFit="1" customWidth="1"/>
    <col min="3844" max="3844" width="24.140625" style="136" customWidth="1"/>
    <col min="3845" max="3848" width="10.7109375" style="136" customWidth="1"/>
    <col min="3849" max="3849" width="13.8515625" style="136" bestFit="1" customWidth="1"/>
    <col min="3850" max="3850" width="10.7109375" style="136" customWidth="1"/>
    <col min="3851" max="3851" width="13.8515625" style="136" bestFit="1" customWidth="1"/>
    <col min="3852" max="3852" width="15.57421875" style="136" bestFit="1" customWidth="1"/>
    <col min="3853" max="3853" width="13.8515625" style="136" bestFit="1" customWidth="1"/>
    <col min="3854" max="3855" width="15.57421875" style="136" bestFit="1" customWidth="1"/>
    <col min="3856" max="3856" width="14.57421875" style="136" customWidth="1"/>
    <col min="3857" max="3857" width="13.8515625" style="136" bestFit="1" customWidth="1"/>
    <col min="3858" max="3858" width="16.8515625" style="136" bestFit="1" customWidth="1"/>
    <col min="3859" max="4096" width="10.8515625" style="136" customWidth="1"/>
    <col min="4097" max="4097" width="23.8515625" style="136" bestFit="1" customWidth="1"/>
    <col min="4098" max="4098" width="16.140625" style="136" bestFit="1" customWidth="1"/>
    <col min="4099" max="4099" width="14.8515625" style="136" bestFit="1" customWidth="1"/>
    <col min="4100" max="4100" width="24.140625" style="136" customWidth="1"/>
    <col min="4101" max="4104" width="10.7109375" style="136" customWidth="1"/>
    <col min="4105" max="4105" width="13.8515625" style="136" bestFit="1" customWidth="1"/>
    <col min="4106" max="4106" width="10.7109375" style="136" customWidth="1"/>
    <col min="4107" max="4107" width="13.8515625" style="136" bestFit="1" customWidth="1"/>
    <col min="4108" max="4108" width="15.57421875" style="136" bestFit="1" customWidth="1"/>
    <col min="4109" max="4109" width="13.8515625" style="136" bestFit="1" customWidth="1"/>
    <col min="4110" max="4111" width="15.57421875" style="136" bestFit="1" customWidth="1"/>
    <col min="4112" max="4112" width="14.57421875" style="136" customWidth="1"/>
    <col min="4113" max="4113" width="13.8515625" style="136" bestFit="1" customWidth="1"/>
    <col min="4114" max="4114" width="16.8515625" style="136" bestFit="1" customWidth="1"/>
    <col min="4115" max="4352" width="10.8515625" style="136" customWidth="1"/>
    <col min="4353" max="4353" width="23.8515625" style="136" bestFit="1" customWidth="1"/>
    <col min="4354" max="4354" width="16.140625" style="136" bestFit="1" customWidth="1"/>
    <col min="4355" max="4355" width="14.8515625" style="136" bestFit="1" customWidth="1"/>
    <col min="4356" max="4356" width="24.140625" style="136" customWidth="1"/>
    <col min="4357" max="4360" width="10.7109375" style="136" customWidth="1"/>
    <col min="4361" max="4361" width="13.8515625" style="136" bestFit="1" customWidth="1"/>
    <col min="4362" max="4362" width="10.7109375" style="136" customWidth="1"/>
    <col min="4363" max="4363" width="13.8515625" style="136" bestFit="1" customWidth="1"/>
    <col min="4364" max="4364" width="15.57421875" style="136" bestFit="1" customWidth="1"/>
    <col min="4365" max="4365" width="13.8515625" style="136" bestFit="1" customWidth="1"/>
    <col min="4366" max="4367" width="15.57421875" style="136" bestFit="1" customWidth="1"/>
    <col min="4368" max="4368" width="14.57421875" style="136" customWidth="1"/>
    <col min="4369" max="4369" width="13.8515625" style="136" bestFit="1" customWidth="1"/>
    <col min="4370" max="4370" width="16.8515625" style="136" bestFit="1" customWidth="1"/>
    <col min="4371" max="4608" width="10.8515625" style="136" customWidth="1"/>
    <col min="4609" max="4609" width="23.8515625" style="136" bestFit="1" customWidth="1"/>
    <col min="4610" max="4610" width="16.140625" style="136" bestFit="1" customWidth="1"/>
    <col min="4611" max="4611" width="14.8515625" style="136" bestFit="1" customWidth="1"/>
    <col min="4612" max="4612" width="24.140625" style="136" customWidth="1"/>
    <col min="4613" max="4616" width="10.7109375" style="136" customWidth="1"/>
    <col min="4617" max="4617" width="13.8515625" style="136" bestFit="1" customWidth="1"/>
    <col min="4618" max="4618" width="10.7109375" style="136" customWidth="1"/>
    <col min="4619" max="4619" width="13.8515625" style="136" bestFit="1" customWidth="1"/>
    <col min="4620" max="4620" width="15.57421875" style="136" bestFit="1" customWidth="1"/>
    <col min="4621" max="4621" width="13.8515625" style="136" bestFit="1" customWidth="1"/>
    <col min="4622" max="4623" width="15.57421875" style="136" bestFit="1" customWidth="1"/>
    <col min="4624" max="4624" width="14.57421875" style="136" customWidth="1"/>
    <col min="4625" max="4625" width="13.8515625" style="136" bestFit="1" customWidth="1"/>
    <col min="4626" max="4626" width="16.8515625" style="136" bestFit="1" customWidth="1"/>
    <col min="4627" max="4864" width="10.8515625" style="136" customWidth="1"/>
    <col min="4865" max="4865" width="23.8515625" style="136" bestFit="1" customWidth="1"/>
    <col min="4866" max="4866" width="16.140625" style="136" bestFit="1" customWidth="1"/>
    <col min="4867" max="4867" width="14.8515625" style="136" bestFit="1" customWidth="1"/>
    <col min="4868" max="4868" width="24.140625" style="136" customWidth="1"/>
    <col min="4869" max="4872" width="10.7109375" style="136" customWidth="1"/>
    <col min="4873" max="4873" width="13.8515625" style="136" bestFit="1" customWidth="1"/>
    <col min="4874" max="4874" width="10.7109375" style="136" customWidth="1"/>
    <col min="4875" max="4875" width="13.8515625" style="136" bestFit="1" customWidth="1"/>
    <col min="4876" max="4876" width="15.57421875" style="136" bestFit="1" customWidth="1"/>
    <col min="4877" max="4877" width="13.8515625" style="136" bestFit="1" customWidth="1"/>
    <col min="4878" max="4879" width="15.57421875" style="136" bestFit="1" customWidth="1"/>
    <col min="4880" max="4880" width="14.57421875" style="136" customWidth="1"/>
    <col min="4881" max="4881" width="13.8515625" style="136" bestFit="1" customWidth="1"/>
    <col min="4882" max="4882" width="16.8515625" style="136" bestFit="1" customWidth="1"/>
    <col min="4883" max="5120" width="10.8515625" style="136" customWidth="1"/>
    <col min="5121" max="5121" width="23.8515625" style="136" bestFit="1" customWidth="1"/>
    <col min="5122" max="5122" width="16.140625" style="136" bestFit="1" customWidth="1"/>
    <col min="5123" max="5123" width="14.8515625" style="136" bestFit="1" customWidth="1"/>
    <col min="5124" max="5124" width="24.140625" style="136" customWidth="1"/>
    <col min="5125" max="5128" width="10.7109375" style="136" customWidth="1"/>
    <col min="5129" max="5129" width="13.8515625" style="136" bestFit="1" customWidth="1"/>
    <col min="5130" max="5130" width="10.7109375" style="136" customWidth="1"/>
    <col min="5131" max="5131" width="13.8515625" style="136" bestFit="1" customWidth="1"/>
    <col min="5132" max="5132" width="15.57421875" style="136" bestFit="1" customWidth="1"/>
    <col min="5133" max="5133" width="13.8515625" style="136" bestFit="1" customWidth="1"/>
    <col min="5134" max="5135" width="15.57421875" style="136" bestFit="1" customWidth="1"/>
    <col min="5136" max="5136" width="14.57421875" style="136" customWidth="1"/>
    <col min="5137" max="5137" width="13.8515625" style="136" bestFit="1" customWidth="1"/>
    <col min="5138" max="5138" width="16.8515625" style="136" bestFit="1" customWidth="1"/>
    <col min="5139" max="5376" width="10.8515625" style="136" customWidth="1"/>
    <col min="5377" max="5377" width="23.8515625" style="136" bestFit="1" customWidth="1"/>
    <col min="5378" max="5378" width="16.140625" style="136" bestFit="1" customWidth="1"/>
    <col min="5379" max="5379" width="14.8515625" style="136" bestFit="1" customWidth="1"/>
    <col min="5380" max="5380" width="24.140625" style="136" customWidth="1"/>
    <col min="5381" max="5384" width="10.7109375" style="136" customWidth="1"/>
    <col min="5385" max="5385" width="13.8515625" style="136" bestFit="1" customWidth="1"/>
    <col min="5386" max="5386" width="10.7109375" style="136" customWidth="1"/>
    <col min="5387" max="5387" width="13.8515625" style="136" bestFit="1" customWidth="1"/>
    <col min="5388" max="5388" width="15.57421875" style="136" bestFit="1" customWidth="1"/>
    <col min="5389" max="5389" width="13.8515625" style="136" bestFit="1" customWidth="1"/>
    <col min="5390" max="5391" width="15.57421875" style="136" bestFit="1" customWidth="1"/>
    <col min="5392" max="5392" width="14.57421875" style="136" customWidth="1"/>
    <col min="5393" max="5393" width="13.8515625" style="136" bestFit="1" customWidth="1"/>
    <col min="5394" max="5394" width="16.8515625" style="136" bestFit="1" customWidth="1"/>
    <col min="5395" max="5632" width="10.8515625" style="136" customWidth="1"/>
    <col min="5633" max="5633" width="23.8515625" style="136" bestFit="1" customWidth="1"/>
    <col min="5634" max="5634" width="16.140625" style="136" bestFit="1" customWidth="1"/>
    <col min="5635" max="5635" width="14.8515625" style="136" bestFit="1" customWidth="1"/>
    <col min="5636" max="5636" width="24.140625" style="136" customWidth="1"/>
    <col min="5637" max="5640" width="10.7109375" style="136" customWidth="1"/>
    <col min="5641" max="5641" width="13.8515625" style="136" bestFit="1" customWidth="1"/>
    <col min="5642" max="5642" width="10.7109375" style="136" customWidth="1"/>
    <col min="5643" max="5643" width="13.8515625" style="136" bestFit="1" customWidth="1"/>
    <col min="5644" max="5644" width="15.57421875" style="136" bestFit="1" customWidth="1"/>
    <col min="5645" max="5645" width="13.8515625" style="136" bestFit="1" customWidth="1"/>
    <col min="5646" max="5647" width="15.57421875" style="136" bestFit="1" customWidth="1"/>
    <col min="5648" max="5648" width="14.57421875" style="136" customWidth="1"/>
    <col min="5649" max="5649" width="13.8515625" style="136" bestFit="1" customWidth="1"/>
    <col min="5650" max="5650" width="16.8515625" style="136" bestFit="1" customWidth="1"/>
    <col min="5651" max="5888" width="10.8515625" style="136" customWidth="1"/>
    <col min="5889" max="5889" width="23.8515625" style="136" bestFit="1" customWidth="1"/>
    <col min="5890" max="5890" width="16.140625" style="136" bestFit="1" customWidth="1"/>
    <col min="5891" max="5891" width="14.8515625" style="136" bestFit="1" customWidth="1"/>
    <col min="5892" max="5892" width="24.140625" style="136" customWidth="1"/>
    <col min="5893" max="5896" width="10.7109375" style="136" customWidth="1"/>
    <col min="5897" max="5897" width="13.8515625" style="136" bestFit="1" customWidth="1"/>
    <col min="5898" max="5898" width="10.7109375" style="136" customWidth="1"/>
    <col min="5899" max="5899" width="13.8515625" style="136" bestFit="1" customWidth="1"/>
    <col min="5900" max="5900" width="15.57421875" style="136" bestFit="1" customWidth="1"/>
    <col min="5901" max="5901" width="13.8515625" style="136" bestFit="1" customWidth="1"/>
    <col min="5902" max="5903" width="15.57421875" style="136" bestFit="1" customWidth="1"/>
    <col min="5904" max="5904" width="14.57421875" style="136" customWidth="1"/>
    <col min="5905" max="5905" width="13.8515625" style="136" bestFit="1" customWidth="1"/>
    <col min="5906" max="5906" width="16.8515625" style="136" bestFit="1" customWidth="1"/>
    <col min="5907" max="6144" width="10.8515625" style="136" customWidth="1"/>
    <col min="6145" max="6145" width="23.8515625" style="136" bestFit="1" customWidth="1"/>
    <col min="6146" max="6146" width="16.140625" style="136" bestFit="1" customWidth="1"/>
    <col min="6147" max="6147" width="14.8515625" style="136" bestFit="1" customWidth="1"/>
    <col min="6148" max="6148" width="24.140625" style="136" customWidth="1"/>
    <col min="6149" max="6152" width="10.7109375" style="136" customWidth="1"/>
    <col min="6153" max="6153" width="13.8515625" style="136" bestFit="1" customWidth="1"/>
    <col min="6154" max="6154" width="10.7109375" style="136" customWidth="1"/>
    <col min="6155" max="6155" width="13.8515625" style="136" bestFit="1" customWidth="1"/>
    <col min="6156" max="6156" width="15.57421875" style="136" bestFit="1" customWidth="1"/>
    <col min="6157" max="6157" width="13.8515625" style="136" bestFit="1" customWidth="1"/>
    <col min="6158" max="6159" width="15.57421875" style="136" bestFit="1" customWidth="1"/>
    <col min="6160" max="6160" width="14.57421875" style="136" customWidth="1"/>
    <col min="6161" max="6161" width="13.8515625" style="136" bestFit="1" customWidth="1"/>
    <col min="6162" max="6162" width="16.8515625" style="136" bestFit="1" customWidth="1"/>
    <col min="6163" max="6400" width="10.8515625" style="136" customWidth="1"/>
    <col min="6401" max="6401" width="23.8515625" style="136" bestFit="1" customWidth="1"/>
    <col min="6402" max="6402" width="16.140625" style="136" bestFit="1" customWidth="1"/>
    <col min="6403" max="6403" width="14.8515625" style="136" bestFit="1" customWidth="1"/>
    <col min="6404" max="6404" width="24.140625" style="136" customWidth="1"/>
    <col min="6405" max="6408" width="10.7109375" style="136" customWidth="1"/>
    <col min="6409" max="6409" width="13.8515625" style="136" bestFit="1" customWidth="1"/>
    <col min="6410" max="6410" width="10.7109375" style="136" customWidth="1"/>
    <col min="6411" max="6411" width="13.8515625" style="136" bestFit="1" customWidth="1"/>
    <col min="6412" max="6412" width="15.57421875" style="136" bestFit="1" customWidth="1"/>
    <col min="6413" max="6413" width="13.8515625" style="136" bestFit="1" customWidth="1"/>
    <col min="6414" max="6415" width="15.57421875" style="136" bestFit="1" customWidth="1"/>
    <col min="6416" max="6416" width="14.57421875" style="136" customWidth="1"/>
    <col min="6417" max="6417" width="13.8515625" style="136" bestFit="1" customWidth="1"/>
    <col min="6418" max="6418" width="16.8515625" style="136" bestFit="1" customWidth="1"/>
    <col min="6419" max="6656" width="10.8515625" style="136" customWidth="1"/>
    <col min="6657" max="6657" width="23.8515625" style="136" bestFit="1" customWidth="1"/>
    <col min="6658" max="6658" width="16.140625" style="136" bestFit="1" customWidth="1"/>
    <col min="6659" max="6659" width="14.8515625" style="136" bestFit="1" customWidth="1"/>
    <col min="6660" max="6660" width="24.140625" style="136" customWidth="1"/>
    <col min="6661" max="6664" width="10.7109375" style="136" customWidth="1"/>
    <col min="6665" max="6665" width="13.8515625" style="136" bestFit="1" customWidth="1"/>
    <col min="6666" max="6666" width="10.7109375" style="136" customWidth="1"/>
    <col min="6667" max="6667" width="13.8515625" style="136" bestFit="1" customWidth="1"/>
    <col min="6668" max="6668" width="15.57421875" style="136" bestFit="1" customWidth="1"/>
    <col min="6669" max="6669" width="13.8515625" style="136" bestFit="1" customWidth="1"/>
    <col min="6670" max="6671" width="15.57421875" style="136" bestFit="1" customWidth="1"/>
    <col min="6672" max="6672" width="14.57421875" style="136" customWidth="1"/>
    <col min="6673" max="6673" width="13.8515625" style="136" bestFit="1" customWidth="1"/>
    <col min="6674" max="6674" width="16.8515625" style="136" bestFit="1" customWidth="1"/>
    <col min="6675" max="6912" width="10.8515625" style="136" customWidth="1"/>
    <col min="6913" max="6913" width="23.8515625" style="136" bestFit="1" customWidth="1"/>
    <col min="6914" max="6914" width="16.140625" style="136" bestFit="1" customWidth="1"/>
    <col min="6915" max="6915" width="14.8515625" style="136" bestFit="1" customWidth="1"/>
    <col min="6916" max="6916" width="24.140625" style="136" customWidth="1"/>
    <col min="6917" max="6920" width="10.7109375" style="136" customWidth="1"/>
    <col min="6921" max="6921" width="13.8515625" style="136" bestFit="1" customWidth="1"/>
    <col min="6922" max="6922" width="10.7109375" style="136" customWidth="1"/>
    <col min="6923" max="6923" width="13.8515625" style="136" bestFit="1" customWidth="1"/>
    <col min="6924" max="6924" width="15.57421875" style="136" bestFit="1" customWidth="1"/>
    <col min="6925" max="6925" width="13.8515625" style="136" bestFit="1" customWidth="1"/>
    <col min="6926" max="6927" width="15.57421875" style="136" bestFit="1" customWidth="1"/>
    <col min="6928" max="6928" width="14.57421875" style="136" customWidth="1"/>
    <col min="6929" max="6929" width="13.8515625" style="136" bestFit="1" customWidth="1"/>
    <col min="6930" max="6930" width="16.8515625" style="136" bestFit="1" customWidth="1"/>
    <col min="6931" max="7168" width="10.8515625" style="136" customWidth="1"/>
    <col min="7169" max="7169" width="23.8515625" style="136" bestFit="1" customWidth="1"/>
    <col min="7170" max="7170" width="16.140625" style="136" bestFit="1" customWidth="1"/>
    <col min="7171" max="7171" width="14.8515625" style="136" bestFit="1" customWidth="1"/>
    <col min="7172" max="7172" width="24.140625" style="136" customWidth="1"/>
    <col min="7173" max="7176" width="10.7109375" style="136" customWidth="1"/>
    <col min="7177" max="7177" width="13.8515625" style="136" bestFit="1" customWidth="1"/>
    <col min="7178" max="7178" width="10.7109375" style="136" customWidth="1"/>
    <col min="7179" max="7179" width="13.8515625" style="136" bestFit="1" customWidth="1"/>
    <col min="7180" max="7180" width="15.57421875" style="136" bestFit="1" customWidth="1"/>
    <col min="7181" max="7181" width="13.8515625" style="136" bestFit="1" customWidth="1"/>
    <col min="7182" max="7183" width="15.57421875" style="136" bestFit="1" customWidth="1"/>
    <col min="7184" max="7184" width="14.57421875" style="136" customWidth="1"/>
    <col min="7185" max="7185" width="13.8515625" style="136" bestFit="1" customWidth="1"/>
    <col min="7186" max="7186" width="16.8515625" style="136" bestFit="1" customWidth="1"/>
    <col min="7187" max="7424" width="10.8515625" style="136" customWidth="1"/>
    <col min="7425" max="7425" width="23.8515625" style="136" bestFit="1" customWidth="1"/>
    <col min="7426" max="7426" width="16.140625" style="136" bestFit="1" customWidth="1"/>
    <col min="7427" max="7427" width="14.8515625" style="136" bestFit="1" customWidth="1"/>
    <col min="7428" max="7428" width="24.140625" style="136" customWidth="1"/>
    <col min="7429" max="7432" width="10.7109375" style="136" customWidth="1"/>
    <col min="7433" max="7433" width="13.8515625" style="136" bestFit="1" customWidth="1"/>
    <col min="7434" max="7434" width="10.7109375" style="136" customWidth="1"/>
    <col min="7435" max="7435" width="13.8515625" style="136" bestFit="1" customWidth="1"/>
    <col min="7436" max="7436" width="15.57421875" style="136" bestFit="1" customWidth="1"/>
    <col min="7437" max="7437" width="13.8515625" style="136" bestFit="1" customWidth="1"/>
    <col min="7438" max="7439" width="15.57421875" style="136" bestFit="1" customWidth="1"/>
    <col min="7440" max="7440" width="14.57421875" style="136" customWidth="1"/>
    <col min="7441" max="7441" width="13.8515625" style="136" bestFit="1" customWidth="1"/>
    <col min="7442" max="7442" width="16.8515625" style="136" bestFit="1" customWidth="1"/>
    <col min="7443" max="7680" width="10.8515625" style="136" customWidth="1"/>
    <col min="7681" max="7681" width="23.8515625" style="136" bestFit="1" customWidth="1"/>
    <col min="7682" max="7682" width="16.140625" style="136" bestFit="1" customWidth="1"/>
    <col min="7683" max="7683" width="14.8515625" style="136" bestFit="1" customWidth="1"/>
    <col min="7684" max="7684" width="24.140625" style="136" customWidth="1"/>
    <col min="7685" max="7688" width="10.7109375" style="136" customWidth="1"/>
    <col min="7689" max="7689" width="13.8515625" style="136" bestFit="1" customWidth="1"/>
    <col min="7690" max="7690" width="10.7109375" style="136" customWidth="1"/>
    <col min="7691" max="7691" width="13.8515625" style="136" bestFit="1" customWidth="1"/>
    <col min="7692" max="7692" width="15.57421875" style="136" bestFit="1" customWidth="1"/>
    <col min="7693" max="7693" width="13.8515625" style="136" bestFit="1" customWidth="1"/>
    <col min="7694" max="7695" width="15.57421875" style="136" bestFit="1" customWidth="1"/>
    <col min="7696" max="7696" width="14.57421875" style="136" customWidth="1"/>
    <col min="7697" max="7697" width="13.8515625" style="136" bestFit="1" customWidth="1"/>
    <col min="7698" max="7698" width="16.8515625" style="136" bestFit="1" customWidth="1"/>
    <col min="7699" max="7936" width="10.8515625" style="136" customWidth="1"/>
    <col min="7937" max="7937" width="23.8515625" style="136" bestFit="1" customWidth="1"/>
    <col min="7938" max="7938" width="16.140625" style="136" bestFit="1" customWidth="1"/>
    <col min="7939" max="7939" width="14.8515625" style="136" bestFit="1" customWidth="1"/>
    <col min="7940" max="7940" width="24.140625" style="136" customWidth="1"/>
    <col min="7941" max="7944" width="10.7109375" style="136" customWidth="1"/>
    <col min="7945" max="7945" width="13.8515625" style="136" bestFit="1" customWidth="1"/>
    <col min="7946" max="7946" width="10.7109375" style="136" customWidth="1"/>
    <col min="7947" max="7947" width="13.8515625" style="136" bestFit="1" customWidth="1"/>
    <col min="7948" max="7948" width="15.57421875" style="136" bestFit="1" customWidth="1"/>
    <col min="7949" max="7949" width="13.8515625" style="136" bestFit="1" customWidth="1"/>
    <col min="7950" max="7951" width="15.57421875" style="136" bestFit="1" customWidth="1"/>
    <col min="7952" max="7952" width="14.57421875" style="136" customWidth="1"/>
    <col min="7953" max="7953" width="13.8515625" style="136" bestFit="1" customWidth="1"/>
    <col min="7954" max="7954" width="16.8515625" style="136" bestFit="1" customWidth="1"/>
    <col min="7955" max="8192" width="10.8515625" style="136" customWidth="1"/>
    <col min="8193" max="8193" width="23.8515625" style="136" bestFit="1" customWidth="1"/>
    <col min="8194" max="8194" width="16.140625" style="136" bestFit="1" customWidth="1"/>
    <col min="8195" max="8195" width="14.8515625" style="136" bestFit="1" customWidth="1"/>
    <col min="8196" max="8196" width="24.140625" style="136" customWidth="1"/>
    <col min="8197" max="8200" width="10.7109375" style="136" customWidth="1"/>
    <col min="8201" max="8201" width="13.8515625" style="136" bestFit="1" customWidth="1"/>
    <col min="8202" max="8202" width="10.7109375" style="136" customWidth="1"/>
    <col min="8203" max="8203" width="13.8515625" style="136" bestFit="1" customWidth="1"/>
    <col min="8204" max="8204" width="15.57421875" style="136" bestFit="1" customWidth="1"/>
    <col min="8205" max="8205" width="13.8515625" style="136" bestFit="1" customWidth="1"/>
    <col min="8206" max="8207" width="15.57421875" style="136" bestFit="1" customWidth="1"/>
    <col min="8208" max="8208" width="14.57421875" style="136" customWidth="1"/>
    <col min="8209" max="8209" width="13.8515625" style="136" bestFit="1" customWidth="1"/>
    <col min="8210" max="8210" width="16.8515625" style="136" bestFit="1" customWidth="1"/>
    <col min="8211" max="8448" width="10.8515625" style="136" customWidth="1"/>
    <col min="8449" max="8449" width="23.8515625" style="136" bestFit="1" customWidth="1"/>
    <col min="8450" max="8450" width="16.140625" style="136" bestFit="1" customWidth="1"/>
    <col min="8451" max="8451" width="14.8515625" style="136" bestFit="1" customWidth="1"/>
    <col min="8452" max="8452" width="24.140625" style="136" customWidth="1"/>
    <col min="8453" max="8456" width="10.7109375" style="136" customWidth="1"/>
    <col min="8457" max="8457" width="13.8515625" style="136" bestFit="1" customWidth="1"/>
    <col min="8458" max="8458" width="10.7109375" style="136" customWidth="1"/>
    <col min="8459" max="8459" width="13.8515625" style="136" bestFit="1" customWidth="1"/>
    <col min="8460" max="8460" width="15.57421875" style="136" bestFit="1" customWidth="1"/>
    <col min="8461" max="8461" width="13.8515625" style="136" bestFit="1" customWidth="1"/>
    <col min="8462" max="8463" width="15.57421875" style="136" bestFit="1" customWidth="1"/>
    <col min="8464" max="8464" width="14.57421875" style="136" customWidth="1"/>
    <col min="8465" max="8465" width="13.8515625" style="136" bestFit="1" customWidth="1"/>
    <col min="8466" max="8466" width="16.8515625" style="136" bestFit="1" customWidth="1"/>
    <col min="8467" max="8704" width="10.8515625" style="136" customWidth="1"/>
    <col min="8705" max="8705" width="23.8515625" style="136" bestFit="1" customWidth="1"/>
    <col min="8706" max="8706" width="16.140625" style="136" bestFit="1" customWidth="1"/>
    <col min="8707" max="8707" width="14.8515625" style="136" bestFit="1" customWidth="1"/>
    <col min="8708" max="8708" width="24.140625" style="136" customWidth="1"/>
    <col min="8709" max="8712" width="10.7109375" style="136" customWidth="1"/>
    <col min="8713" max="8713" width="13.8515625" style="136" bestFit="1" customWidth="1"/>
    <col min="8714" max="8714" width="10.7109375" style="136" customWidth="1"/>
    <col min="8715" max="8715" width="13.8515625" style="136" bestFit="1" customWidth="1"/>
    <col min="8716" max="8716" width="15.57421875" style="136" bestFit="1" customWidth="1"/>
    <col min="8717" max="8717" width="13.8515625" style="136" bestFit="1" customWidth="1"/>
    <col min="8718" max="8719" width="15.57421875" style="136" bestFit="1" customWidth="1"/>
    <col min="8720" max="8720" width="14.57421875" style="136" customWidth="1"/>
    <col min="8721" max="8721" width="13.8515625" style="136" bestFit="1" customWidth="1"/>
    <col min="8722" max="8722" width="16.8515625" style="136" bestFit="1" customWidth="1"/>
    <col min="8723" max="8960" width="10.8515625" style="136" customWidth="1"/>
    <col min="8961" max="8961" width="23.8515625" style="136" bestFit="1" customWidth="1"/>
    <col min="8962" max="8962" width="16.140625" style="136" bestFit="1" customWidth="1"/>
    <col min="8963" max="8963" width="14.8515625" style="136" bestFit="1" customWidth="1"/>
    <col min="8964" max="8964" width="24.140625" style="136" customWidth="1"/>
    <col min="8965" max="8968" width="10.7109375" style="136" customWidth="1"/>
    <col min="8969" max="8969" width="13.8515625" style="136" bestFit="1" customWidth="1"/>
    <col min="8970" max="8970" width="10.7109375" style="136" customWidth="1"/>
    <col min="8971" max="8971" width="13.8515625" style="136" bestFit="1" customWidth="1"/>
    <col min="8972" max="8972" width="15.57421875" style="136" bestFit="1" customWidth="1"/>
    <col min="8973" max="8973" width="13.8515625" style="136" bestFit="1" customWidth="1"/>
    <col min="8974" max="8975" width="15.57421875" style="136" bestFit="1" customWidth="1"/>
    <col min="8976" max="8976" width="14.57421875" style="136" customWidth="1"/>
    <col min="8977" max="8977" width="13.8515625" style="136" bestFit="1" customWidth="1"/>
    <col min="8978" max="8978" width="16.8515625" style="136" bestFit="1" customWidth="1"/>
    <col min="8979" max="9216" width="10.8515625" style="136" customWidth="1"/>
    <col min="9217" max="9217" width="23.8515625" style="136" bestFit="1" customWidth="1"/>
    <col min="9218" max="9218" width="16.140625" style="136" bestFit="1" customWidth="1"/>
    <col min="9219" max="9219" width="14.8515625" style="136" bestFit="1" customWidth="1"/>
    <col min="9220" max="9220" width="24.140625" style="136" customWidth="1"/>
    <col min="9221" max="9224" width="10.7109375" style="136" customWidth="1"/>
    <col min="9225" max="9225" width="13.8515625" style="136" bestFit="1" customWidth="1"/>
    <col min="9226" max="9226" width="10.7109375" style="136" customWidth="1"/>
    <col min="9227" max="9227" width="13.8515625" style="136" bestFit="1" customWidth="1"/>
    <col min="9228" max="9228" width="15.57421875" style="136" bestFit="1" customWidth="1"/>
    <col min="9229" max="9229" width="13.8515625" style="136" bestFit="1" customWidth="1"/>
    <col min="9230" max="9231" width="15.57421875" style="136" bestFit="1" customWidth="1"/>
    <col min="9232" max="9232" width="14.57421875" style="136" customWidth="1"/>
    <col min="9233" max="9233" width="13.8515625" style="136" bestFit="1" customWidth="1"/>
    <col min="9234" max="9234" width="16.8515625" style="136" bestFit="1" customWidth="1"/>
    <col min="9235" max="9472" width="10.8515625" style="136" customWidth="1"/>
    <col min="9473" max="9473" width="23.8515625" style="136" bestFit="1" customWidth="1"/>
    <col min="9474" max="9474" width="16.140625" style="136" bestFit="1" customWidth="1"/>
    <col min="9475" max="9475" width="14.8515625" style="136" bestFit="1" customWidth="1"/>
    <col min="9476" max="9476" width="24.140625" style="136" customWidth="1"/>
    <col min="9477" max="9480" width="10.7109375" style="136" customWidth="1"/>
    <col min="9481" max="9481" width="13.8515625" style="136" bestFit="1" customWidth="1"/>
    <col min="9482" max="9482" width="10.7109375" style="136" customWidth="1"/>
    <col min="9483" max="9483" width="13.8515625" style="136" bestFit="1" customWidth="1"/>
    <col min="9484" max="9484" width="15.57421875" style="136" bestFit="1" customWidth="1"/>
    <col min="9485" max="9485" width="13.8515625" style="136" bestFit="1" customWidth="1"/>
    <col min="9486" max="9487" width="15.57421875" style="136" bestFit="1" customWidth="1"/>
    <col min="9488" max="9488" width="14.57421875" style="136" customWidth="1"/>
    <col min="9489" max="9489" width="13.8515625" style="136" bestFit="1" customWidth="1"/>
    <col min="9490" max="9490" width="16.8515625" style="136" bestFit="1" customWidth="1"/>
    <col min="9491" max="9728" width="10.8515625" style="136" customWidth="1"/>
    <col min="9729" max="9729" width="23.8515625" style="136" bestFit="1" customWidth="1"/>
    <col min="9730" max="9730" width="16.140625" style="136" bestFit="1" customWidth="1"/>
    <col min="9731" max="9731" width="14.8515625" style="136" bestFit="1" customWidth="1"/>
    <col min="9732" max="9732" width="24.140625" style="136" customWidth="1"/>
    <col min="9733" max="9736" width="10.7109375" style="136" customWidth="1"/>
    <col min="9737" max="9737" width="13.8515625" style="136" bestFit="1" customWidth="1"/>
    <col min="9738" max="9738" width="10.7109375" style="136" customWidth="1"/>
    <col min="9739" max="9739" width="13.8515625" style="136" bestFit="1" customWidth="1"/>
    <col min="9740" max="9740" width="15.57421875" style="136" bestFit="1" customWidth="1"/>
    <col min="9741" max="9741" width="13.8515625" style="136" bestFit="1" customWidth="1"/>
    <col min="9742" max="9743" width="15.57421875" style="136" bestFit="1" customWidth="1"/>
    <col min="9744" max="9744" width="14.57421875" style="136" customWidth="1"/>
    <col min="9745" max="9745" width="13.8515625" style="136" bestFit="1" customWidth="1"/>
    <col min="9746" max="9746" width="16.8515625" style="136" bestFit="1" customWidth="1"/>
    <col min="9747" max="9984" width="10.8515625" style="136" customWidth="1"/>
    <col min="9985" max="9985" width="23.8515625" style="136" bestFit="1" customWidth="1"/>
    <col min="9986" max="9986" width="16.140625" style="136" bestFit="1" customWidth="1"/>
    <col min="9987" max="9987" width="14.8515625" style="136" bestFit="1" customWidth="1"/>
    <col min="9988" max="9988" width="24.140625" style="136" customWidth="1"/>
    <col min="9989" max="9992" width="10.7109375" style="136" customWidth="1"/>
    <col min="9993" max="9993" width="13.8515625" style="136" bestFit="1" customWidth="1"/>
    <col min="9994" max="9994" width="10.7109375" style="136" customWidth="1"/>
    <col min="9995" max="9995" width="13.8515625" style="136" bestFit="1" customWidth="1"/>
    <col min="9996" max="9996" width="15.57421875" style="136" bestFit="1" customWidth="1"/>
    <col min="9997" max="9997" width="13.8515625" style="136" bestFit="1" customWidth="1"/>
    <col min="9998" max="9999" width="15.57421875" style="136" bestFit="1" customWidth="1"/>
    <col min="10000" max="10000" width="14.57421875" style="136" customWidth="1"/>
    <col min="10001" max="10001" width="13.8515625" style="136" bestFit="1" customWidth="1"/>
    <col min="10002" max="10002" width="16.8515625" style="136" bestFit="1" customWidth="1"/>
    <col min="10003" max="10240" width="10.8515625" style="136" customWidth="1"/>
    <col min="10241" max="10241" width="23.8515625" style="136" bestFit="1" customWidth="1"/>
    <col min="10242" max="10242" width="16.140625" style="136" bestFit="1" customWidth="1"/>
    <col min="10243" max="10243" width="14.8515625" style="136" bestFit="1" customWidth="1"/>
    <col min="10244" max="10244" width="24.140625" style="136" customWidth="1"/>
    <col min="10245" max="10248" width="10.7109375" style="136" customWidth="1"/>
    <col min="10249" max="10249" width="13.8515625" style="136" bestFit="1" customWidth="1"/>
    <col min="10250" max="10250" width="10.7109375" style="136" customWidth="1"/>
    <col min="10251" max="10251" width="13.8515625" style="136" bestFit="1" customWidth="1"/>
    <col min="10252" max="10252" width="15.57421875" style="136" bestFit="1" customWidth="1"/>
    <col min="10253" max="10253" width="13.8515625" style="136" bestFit="1" customWidth="1"/>
    <col min="10254" max="10255" width="15.57421875" style="136" bestFit="1" customWidth="1"/>
    <col min="10256" max="10256" width="14.57421875" style="136" customWidth="1"/>
    <col min="10257" max="10257" width="13.8515625" style="136" bestFit="1" customWidth="1"/>
    <col min="10258" max="10258" width="16.8515625" style="136" bestFit="1" customWidth="1"/>
    <col min="10259" max="10496" width="10.8515625" style="136" customWidth="1"/>
    <col min="10497" max="10497" width="23.8515625" style="136" bestFit="1" customWidth="1"/>
    <col min="10498" max="10498" width="16.140625" style="136" bestFit="1" customWidth="1"/>
    <col min="10499" max="10499" width="14.8515625" style="136" bestFit="1" customWidth="1"/>
    <col min="10500" max="10500" width="24.140625" style="136" customWidth="1"/>
    <col min="10501" max="10504" width="10.7109375" style="136" customWidth="1"/>
    <col min="10505" max="10505" width="13.8515625" style="136" bestFit="1" customWidth="1"/>
    <col min="10506" max="10506" width="10.7109375" style="136" customWidth="1"/>
    <col min="10507" max="10507" width="13.8515625" style="136" bestFit="1" customWidth="1"/>
    <col min="10508" max="10508" width="15.57421875" style="136" bestFit="1" customWidth="1"/>
    <col min="10509" max="10509" width="13.8515625" style="136" bestFit="1" customWidth="1"/>
    <col min="10510" max="10511" width="15.57421875" style="136" bestFit="1" customWidth="1"/>
    <col min="10512" max="10512" width="14.57421875" style="136" customWidth="1"/>
    <col min="10513" max="10513" width="13.8515625" style="136" bestFit="1" customWidth="1"/>
    <col min="10514" max="10514" width="16.8515625" style="136" bestFit="1" customWidth="1"/>
    <col min="10515" max="10752" width="10.8515625" style="136" customWidth="1"/>
    <col min="10753" max="10753" width="23.8515625" style="136" bestFit="1" customWidth="1"/>
    <col min="10754" max="10754" width="16.140625" style="136" bestFit="1" customWidth="1"/>
    <col min="10755" max="10755" width="14.8515625" style="136" bestFit="1" customWidth="1"/>
    <col min="10756" max="10756" width="24.140625" style="136" customWidth="1"/>
    <col min="10757" max="10760" width="10.7109375" style="136" customWidth="1"/>
    <col min="10761" max="10761" width="13.8515625" style="136" bestFit="1" customWidth="1"/>
    <col min="10762" max="10762" width="10.7109375" style="136" customWidth="1"/>
    <col min="10763" max="10763" width="13.8515625" style="136" bestFit="1" customWidth="1"/>
    <col min="10764" max="10764" width="15.57421875" style="136" bestFit="1" customWidth="1"/>
    <col min="10765" max="10765" width="13.8515625" style="136" bestFit="1" customWidth="1"/>
    <col min="10766" max="10767" width="15.57421875" style="136" bestFit="1" customWidth="1"/>
    <col min="10768" max="10768" width="14.57421875" style="136" customWidth="1"/>
    <col min="10769" max="10769" width="13.8515625" style="136" bestFit="1" customWidth="1"/>
    <col min="10770" max="10770" width="16.8515625" style="136" bestFit="1" customWidth="1"/>
    <col min="10771" max="11008" width="10.8515625" style="136" customWidth="1"/>
    <col min="11009" max="11009" width="23.8515625" style="136" bestFit="1" customWidth="1"/>
    <col min="11010" max="11010" width="16.140625" style="136" bestFit="1" customWidth="1"/>
    <col min="11011" max="11011" width="14.8515625" style="136" bestFit="1" customWidth="1"/>
    <col min="11012" max="11012" width="24.140625" style="136" customWidth="1"/>
    <col min="11013" max="11016" width="10.7109375" style="136" customWidth="1"/>
    <col min="11017" max="11017" width="13.8515625" style="136" bestFit="1" customWidth="1"/>
    <col min="11018" max="11018" width="10.7109375" style="136" customWidth="1"/>
    <col min="11019" max="11019" width="13.8515625" style="136" bestFit="1" customWidth="1"/>
    <col min="11020" max="11020" width="15.57421875" style="136" bestFit="1" customWidth="1"/>
    <col min="11021" max="11021" width="13.8515625" style="136" bestFit="1" customWidth="1"/>
    <col min="11022" max="11023" width="15.57421875" style="136" bestFit="1" customWidth="1"/>
    <col min="11024" max="11024" width="14.57421875" style="136" customWidth="1"/>
    <col min="11025" max="11025" width="13.8515625" style="136" bestFit="1" customWidth="1"/>
    <col min="11026" max="11026" width="16.8515625" style="136" bestFit="1" customWidth="1"/>
    <col min="11027" max="11264" width="10.8515625" style="136" customWidth="1"/>
    <col min="11265" max="11265" width="23.8515625" style="136" bestFit="1" customWidth="1"/>
    <col min="11266" max="11266" width="16.140625" style="136" bestFit="1" customWidth="1"/>
    <col min="11267" max="11267" width="14.8515625" style="136" bestFit="1" customWidth="1"/>
    <col min="11268" max="11268" width="24.140625" style="136" customWidth="1"/>
    <col min="11269" max="11272" width="10.7109375" style="136" customWidth="1"/>
    <col min="11273" max="11273" width="13.8515625" style="136" bestFit="1" customWidth="1"/>
    <col min="11274" max="11274" width="10.7109375" style="136" customWidth="1"/>
    <col min="11275" max="11275" width="13.8515625" style="136" bestFit="1" customWidth="1"/>
    <col min="11276" max="11276" width="15.57421875" style="136" bestFit="1" customWidth="1"/>
    <col min="11277" max="11277" width="13.8515625" style="136" bestFit="1" customWidth="1"/>
    <col min="11278" max="11279" width="15.57421875" style="136" bestFit="1" customWidth="1"/>
    <col min="11280" max="11280" width="14.57421875" style="136" customWidth="1"/>
    <col min="11281" max="11281" width="13.8515625" style="136" bestFit="1" customWidth="1"/>
    <col min="11282" max="11282" width="16.8515625" style="136" bestFit="1" customWidth="1"/>
    <col min="11283" max="11520" width="10.8515625" style="136" customWidth="1"/>
    <col min="11521" max="11521" width="23.8515625" style="136" bestFit="1" customWidth="1"/>
    <col min="11522" max="11522" width="16.140625" style="136" bestFit="1" customWidth="1"/>
    <col min="11523" max="11523" width="14.8515625" style="136" bestFit="1" customWidth="1"/>
    <col min="11524" max="11524" width="24.140625" style="136" customWidth="1"/>
    <col min="11525" max="11528" width="10.7109375" style="136" customWidth="1"/>
    <col min="11529" max="11529" width="13.8515625" style="136" bestFit="1" customWidth="1"/>
    <col min="11530" max="11530" width="10.7109375" style="136" customWidth="1"/>
    <col min="11531" max="11531" width="13.8515625" style="136" bestFit="1" customWidth="1"/>
    <col min="11532" max="11532" width="15.57421875" style="136" bestFit="1" customWidth="1"/>
    <col min="11533" max="11533" width="13.8515625" style="136" bestFit="1" customWidth="1"/>
    <col min="11534" max="11535" width="15.57421875" style="136" bestFit="1" customWidth="1"/>
    <col min="11536" max="11536" width="14.57421875" style="136" customWidth="1"/>
    <col min="11537" max="11537" width="13.8515625" style="136" bestFit="1" customWidth="1"/>
    <col min="11538" max="11538" width="16.8515625" style="136" bestFit="1" customWidth="1"/>
    <col min="11539" max="11776" width="10.8515625" style="136" customWidth="1"/>
    <col min="11777" max="11777" width="23.8515625" style="136" bestFit="1" customWidth="1"/>
    <col min="11778" max="11778" width="16.140625" style="136" bestFit="1" customWidth="1"/>
    <col min="11779" max="11779" width="14.8515625" style="136" bestFit="1" customWidth="1"/>
    <col min="11780" max="11780" width="24.140625" style="136" customWidth="1"/>
    <col min="11781" max="11784" width="10.7109375" style="136" customWidth="1"/>
    <col min="11785" max="11785" width="13.8515625" style="136" bestFit="1" customWidth="1"/>
    <col min="11786" max="11786" width="10.7109375" style="136" customWidth="1"/>
    <col min="11787" max="11787" width="13.8515625" style="136" bestFit="1" customWidth="1"/>
    <col min="11788" max="11788" width="15.57421875" style="136" bestFit="1" customWidth="1"/>
    <col min="11789" max="11789" width="13.8515625" style="136" bestFit="1" customWidth="1"/>
    <col min="11790" max="11791" width="15.57421875" style="136" bestFit="1" customWidth="1"/>
    <col min="11792" max="11792" width="14.57421875" style="136" customWidth="1"/>
    <col min="11793" max="11793" width="13.8515625" style="136" bestFit="1" customWidth="1"/>
    <col min="11794" max="11794" width="16.8515625" style="136" bestFit="1" customWidth="1"/>
    <col min="11795" max="12032" width="10.8515625" style="136" customWidth="1"/>
    <col min="12033" max="12033" width="23.8515625" style="136" bestFit="1" customWidth="1"/>
    <col min="12034" max="12034" width="16.140625" style="136" bestFit="1" customWidth="1"/>
    <col min="12035" max="12035" width="14.8515625" style="136" bestFit="1" customWidth="1"/>
    <col min="12036" max="12036" width="24.140625" style="136" customWidth="1"/>
    <col min="12037" max="12040" width="10.7109375" style="136" customWidth="1"/>
    <col min="12041" max="12041" width="13.8515625" style="136" bestFit="1" customWidth="1"/>
    <col min="12042" max="12042" width="10.7109375" style="136" customWidth="1"/>
    <col min="12043" max="12043" width="13.8515625" style="136" bestFit="1" customWidth="1"/>
    <col min="12044" max="12044" width="15.57421875" style="136" bestFit="1" customWidth="1"/>
    <col min="12045" max="12045" width="13.8515625" style="136" bestFit="1" customWidth="1"/>
    <col min="12046" max="12047" width="15.57421875" style="136" bestFit="1" customWidth="1"/>
    <col min="12048" max="12048" width="14.57421875" style="136" customWidth="1"/>
    <col min="12049" max="12049" width="13.8515625" style="136" bestFit="1" customWidth="1"/>
    <col min="12050" max="12050" width="16.8515625" style="136" bestFit="1" customWidth="1"/>
    <col min="12051" max="12288" width="10.8515625" style="136" customWidth="1"/>
    <col min="12289" max="12289" width="23.8515625" style="136" bestFit="1" customWidth="1"/>
    <col min="12290" max="12290" width="16.140625" style="136" bestFit="1" customWidth="1"/>
    <col min="12291" max="12291" width="14.8515625" style="136" bestFit="1" customWidth="1"/>
    <col min="12292" max="12292" width="24.140625" style="136" customWidth="1"/>
    <col min="12293" max="12296" width="10.7109375" style="136" customWidth="1"/>
    <col min="12297" max="12297" width="13.8515625" style="136" bestFit="1" customWidth="1"/>
    <col min="12298" max="12298" width="10.7109375" style="136" customWidth="1"/>
    <col min="12299" max="12299" width="13.8515625" style="136" bestFit="1" customWidth="1"/>
    <col min="12300" max="12300" width="15.57421875" style="136" bestFit="1" customWidth="1"/>
    <col min="12301" max="12301" width="13.8515625" style="136" bestFit="1" customWidth="1"/>
    <col min="12302" max="12303" width="15.57421875" style="136" bestFit="1" customWidth="1"/>
    <col min="12304" max="12304" width="14.57421875" style="136" customWidth="1"/>
    <col min="12305" max="12305" width="13.8515625" style="136" bestFit="1" customWidth="1"/>
    <col min="12306" max="12306" width="16.8515625" style="136" bestFit="1" customWidth="1"/>
    <col min="12307" max="12544" width="10.8515625" style="136" customWidth="1"/>
    <col min="12545" max="12545" width="23.8515625" style="136" bestFit="1" customWidth="1"/>
    <col min="12546" max="12546" width="16.140625" style="136" bestFit="1" customWidth="1"/>
    <col min="12547" max="12547" width="14.8515625" style="136" bestFit="1" customWidth="1"/>
    <col min="12548" max="12548" width="24.140625" style="136" customWidth="1"/>
    <col min="12549" max="12552" width="10.7109375" style="136" customWidth="1"/>
    <col min="12553" max="12553" width="13.8515625" style="136" bestFit="1" customWidth="1"/>
    <col min="12554" max="12554" width="10.7109375" style="136" customWidth="1"/>
    <col min="12555" max="12555" width="13.8515625" style="136" bestFit="1" customWidth="1"/>
    <col min="12556" max="12556" width="15.57421875" style="136" bestFit="1" customWidth="1"/>
    <col min="12557" max="12557" width="13.8515625" style="136" bestFit="1" customWidth="1"/>
    <col min="12558" max="12559" width="15.57421875" style="136" bestFit="1" customWidth="1"/>
    <col min="12560" max="12560" width="14.57421875" style="136" customWidth="1"/>
    <col min="12561" max="12561" width="13.8515625" style="136" bestFit="1" customWidth="1"/>
    <col min="12562" max="12562" width="16.8515625" style="136" bestFit="1" customWidth="1"/>
    <col min="12563" max="12800" width="10.8515625" style="136" customWidth="1"/>
    <col min="12801" max="12801" width="23.8515625" style="136" bestFit="1" customWidth="1"/>
    <col min="12802" max="12802" width="16.140625" style="136" bestFit="1" customWidth="1"/>
    <col min="12803" max="12803" width="14.8515625" style="136" bestFit="1" customWidth="1"/>
    <col min="12804" max="12804" width="24.140625" style="136" customWidth="1"/>
    <col min="12805" max="12808" width="10.7109375" style="136" customWidth="1"/>
    <col min="12809" max="12809" width="13.8515625" style="136" bestFit="1" customWidth="1"/>
    <col min="12810" max="12810" width="10.7109375" style="136" customWidth="1"/>
    <col min="12811" max="12811" width="13.8515625" style="136" bestFit="1" customWidth="1"/>
    <col min="12812" max="12812" width="15.57421875" style="136" bestFit="1" customWidth="1"/>
    <col min="12813" max="12813" width="13.8515625" style="136" bestFit="1" customWidth="1"/>
    <col min="12814" max="12815" width="15.57421875" style="136" bestFit="1" customWidth="1"/>
    <col min="12816" max="12816" width="14.57421875" style="136" customWidth="1"/>
    <col min="12817" max="12817" width="13.8515625" style="136" bestFit="1" customWidth="1"/>
    <col min="12818" max="12818" width="16.8515625" style="136" bestFit="1" customWidth="1"/>
    <col min="12819" max="13056" width="10.8515625" style="136" customWidth="1"/>
    <col min="13057" max="13057" width="23.8515625" style="136" bestFit="1" customWidth="1"/>
    <col min="13058" max="13058" width="16.140625" style="136" bestFit="1" customWidth="1"/>
    <col min="13059" max="13059" width="14.8515625" style="136" bestFit="1" customWidth="1"/>
    <col min="13060" max="13060" width="24.140625" style="136" customWidth="1"/>
    <col min="13061" max="13064" width="10.7109375" style="136" customWidth="1"/>
    <col min="13065" max="13065" width="13.8515625" style="136" bestFit="1" customWidth="1"/>
    <col min="13066" max="13066" width="10.7109375" style="136" customWidth="1"/>
    <col min="13067" max="13067" width="13.8515625" style="136" bestFit="1" customWidth="1"/>
    <col min="13068" max="13068" width="15.57421875" style="136" bestFit="1" customWidth="1"/>
    <col min="13069" max="13069" width="13.8515625" style="136" bestFit="1" customWidth="1"/>
    <col min="13070" max="13071" width="15.57421875" style="136" bestFit="1" customWidth="1"/>
    <col min="13072" max="13072" width="14.57421875" style="136" customWidth="1"/>
    <col min="13073" max="13073" width="13.8515625" style="136" bestFit="1" customWidth="1"/>
    <col min="13074" max="13074" width="16.8515625" style="136" bestFit="1" customWidth="1"/>
    <col min="13075" max="13312" width="10.8515625" style="136" customWidth="1"/>
    <col min="13313" max="13313" width="23.8515625" style="136" bestFit="1" customWidth="1"/>
    <col min="13314" max="13314" width="16.140625" style="136" bestFit="1" customWidth="1"/>
    <col min="13315" max="13315" width="14.8515625" style="136" bestFit="1" customWidth="1"/>
    <col min="13316" max="13316" width="24.140625" style="136" customWidth="1"/>
    <col min="13317" max="13320" width="10.7109375" style="136" customWidth="1"/>
    <col min="13321" max="13321" width="13.8515625" style="136" bestFit="1" customWidth="1"/>
    <col min="13322" max="13322" width="10.7109375" style="136" customWidth="1"/>
    <col min="13323" max="13323" width="13.8515625" style="136" bestFit="1" customWidth="1"/>
    <col min="13324" max="13324" width="15.57421875" style="136" bestFit="1" customWidth="1"/>
    <col min="13325" max="13325" width="13.8515625" style="136" bestFit="1" customWidth="1"/>
    <col min="13326" max="13327" width="15.57421875" style="136" bestFit="1" customWidth="1"/>
    <col min="13328" max="13328" width="14.57421875" style="136" customWidth="1"/>
    <col min="13329" max="13329" width="13.8515625" style="136" bestFit="1" customWidth="1"/>
    <col min="13330" max="13330" width="16.8515625" style="136" bestFit="1" customWidth="1"/>
    <col min="13331" max="13568" width="10.8515625" style="136" customWidth="1"/>
    <col min="13569" max="13569" width="23.8515625" style="136" bestFit="1" customWidth="1"/>
    <col min="13570" max="13570" width="16.140625" style="136" bestFit="1" customWidth="1"/>
    <col min="13571" max="13571" width="14.8515625" style="136" bestFit="1" customWidth="1"/>
    <col min="13572" max="13572" width="24.140625" style="136" customWidth="1"/>
    <col min="13573" max="13576" width="10.7109375" style="136" customWidth="1"/>
    <col min="13577" max="13577" width="13.8515625" style="136" bestFit="1" customWidth="1"/>
    <col min="13578" max="13578" width="10.7109375" style="136" customWidth="1"/>
    <col min="13579" max="13579" width="13.8515625" style="136" bestFit="1" customWidth="1"/>
    <col min="13580" max="13580" width="15.57421875" style="136" bestFit="1" customWidth="1"/>
    <col min="13581" max="13581" width="13.8515625" style="136" bestFit="1" customWidth="1"/>
    <col min="13582" max="13583" width="15.57421875" style="136" bestFit="1" customWidth="1"/>
    <col min="13584" max="13584" width="14.57421875" style="136" customWidth="1"/>
    <col min="13585" max="13585" width="13.8515625" style="136" bestFit="1" customWidth="1"/>
    <col min="13586" max="13586" width="16.8515625" style="136" bestFit="1" customWidth="1"/>
    <col min="13587" max="13824" width="10.8515625" style="136" customWidth="1"/>
    <col min="13825" max="13825" width="23.8515625" style="136" bestFit="1" customWidth="1"/>
    <col min="13826" max="13826" width="16.140625" style="136" bestFit="1" customWidth="1"/>
    <col min="13827" max="13827" width="14.8515625" style="136" bestFit="1" customWidth="1"/>
    <col min="13828" max="13828" width="24.140625" style="136" customWidth="1"/>
    <col min="13829" max="13832" width="10.7109375" style="136" customWidth="1"/>
    <col min="13833" max="13833" width="13.8515625" style="136" bestFit="1" customWidth="1"/>
    <col min="13834" max="13834" width="10.7109375" style="136" customWidth="1"/>
    <col min="13835" max="13835" width="13.8515625" style="136" bestFit="1" customWidth="1"/>
    <col min="13836" max="13836" width="15.57421875" style="136" bestFit="1" customWidth="1"/>
    <col min="13837" max="13837" width="13.8515625" style="136" bestFit="1" customWidth="1"/>
    <col min="13838" max="13839" width="15.57421875" style="136" bestFit="1" customWidth="1"/>
    <col min="13840" max="13840" width="14.57421875" style="136" customWidth="1"/>
    <col min="13841" max="13841" width="13.8515625" style="136" bestFit="1" customWidth="1"/>
    <col min="13842" max="13842" width="16.8515625" style="136" bestFit="1" customWidth="1"/>
    <col min="13843" max="14080" width="10.8515625" style="136" customWidth="1"/>
    <col min="14081" max="14081" width="23.8515625" style="136" bestFit="1" customWidth="1"/>
    <col min="14082" max="14082" width="16.140625" style="136" bestFit="1" customWidth="1"/>
    <col min="14083" max="14083" width="14.8515625" style="136" bestFit="1" customWidth="1"/>
    <col min="14084" max="14084" width="24.140625" style="136" customWidth="1"/>
    <col min="14085" max="14088" width="10.7109375" style="136" customWidth="1"/>
    <col min="14089" max="14089" width="13.8515625" style="136" bestFit="1" customWidth="1"/>
    <col min="14090" max="14090" width="10.7109375" style="136" customWidth="1"/>
    <col min="14091" max="14091" width="13.8515625" style="136" bestFit="1" customWidth="1"/>
    <col min="14092" max="14092" width="15.57421875" style="136" bestFit="1" customWidth="1"/>
    <col min="14093" max="14093" width="13.8515625" style="136" bestFit="1" customWidth="1"/>
    <col min="14094" max="14095" width="15.57421875" style="136" bestFit="1" customWidth="1"/>
    <col min="14096" max="14096" width="14.57421875" style="136" customWidth="1"/>
    <col min="14097" max="14097" width="13.8515625" style="136" bestFit="1" customWidth="1"/>
    <col min="14098" max="14098" width="16.8515625" style="136" bestFit="1" customWidth="1"/>
    <col min="14099" max="14336" width="10.8515625" style="136" customWidth="1"/>
    <col min="14337" max="14337" width="23.8515625" style="136" bestFit="1" customWidth="1"/>
    <col min="14338" max="14338" width="16.140625" style="136" bestFit="1" customWidth="1"/>
    <col min="14339" max="14339" width="14.8515625" style="136" bestFit="1" customWidth="1"/>
    <col min="14340" max="14340" width="24.140625" style="136" customWidth="1"/>
    <col min="14341" max="14344" width="10.7109375" style="136" customWidth="1"/>
    <col min="14345" max="14345" width="13.8515625" style="136" bestFit="1" customWidth="1"/>
    <col min="14346" max="14346" width="10.7109375" style="136" customWidth="1"/>
    <col min="14347" max="14347" width="13.8515625" style="136" bestFit="1" customWidth="1"/>
    <col min="14348" max="14348" width="15.57421875" style="136" bestFit="1" customWidth="1"/>
    <col min="14349" max="14349" width="13.8515625" style="136" bestFit="1" customWidth="1"/>
    <col min="14350" max="14351" width="15.57421875" style="136" bestFit="1" customWidth="1"/>
    <col min="14352" max="14352" width="14.57421875" style="136" customWidth="1"/>
    <col min="14353" max="14353" width="13.8515625" style="136" bestFit="1" customWidth="1"/>
    <col min="14354" max="14354" width="16.8515625" style="136" bestFit="1" customWidth="1"/>
    <col min="14355" max="14592" width="10.8515625" style="136" customWidth="1"/>
    <col min="14593" max="14593" width="23.8515625" style="136" bestFit="1" customWidth="1"/>
    <col min="14594" max="14594" width="16.140625" style="136" bestFit="1" customWidth="1"/>
    <col min="14595" max="14595" width="14.8515625" style="136" bestFit="1" customWidth="1"/>
    <col min="14596" max="14596" width="24.140625" style="136" customWidth="1"/>
    <col min="14597" max="14600" width="10.7109375" style="136" customWidth="1"/>
    <col min="14601" max="14601" width="13.8515625" style="136" bestFit="1" customWidth="1"/>
    <col min="14602" max="14602" width="10.7109375" style="136" customWidth="1"/>
    <col min="14603" max="14603" width="13.8515625" style="136" bestFit="1" customWidth="1"/>
    <col min="14604" max="14604" width="15.57421875" style="136" bestFit="1" customWidth="1"/>
    <col min="14605" max="14605" width="13.8515625" style="136" bestFit="1" customWidth="1"/>
    <col min="14606" max="14607" width="15.57421875" style="136" bestFit="1" customWidth="1"/>
    <col min="14608" max="14608" width="14.57421875" style="136" customWidth="1"/>
    <col min="14609" max="14609" width="13.8515625" style="136" bestFit="1" customWidth="1"/>
    <col min="14610" max="14610" width="16.8515625" style="136" bestFit="1" customWidth="1"/>
    <col min="14611" max="14848" width="10.8515625" style="136" customWidth="1"/>
    <col min="14849" max="14849" width="23.8515625" style="136" bestFit="1" customWidth="1"/>
    <col min="14850" max="14850" width="16.140625" style="136" bestFit="1" customWidth="1"/>
    <col min="14851" max="14851" width="14.8515625" style="136" bestFit="1" customWidth="1"/>
    <col min="14852" max="14852" width="24.140625" style="136" customWidth="1"/>
    <col min="14853" max="14856" width="10.7109375" style="136" customWidth="1"/>
    <col min="14857" max="14857" width="13.8515625" style="136" bestFit="1" customWidth="1"/>
    <col min="14858" max="14858" width="10.7109375" style="136" customWidth="1"/>
    <col min="14859" max="14859" width="13.8515625" style="136" bestFit="1" customWidth="1"/>
    <col min="14860" max="14860" width="15.57421875" style="136" bestFit="1" customWidth="1"/>
    <col min="14861" max="14861" width="13.8515625" style="136" bestFit="1" customWidth="1"/>
    <col min="14862" max="14863" width="15.57421875" style="136" bestFit="1" customWidth="1"/>
    <col min="14864" max="14864" width="14.57421875" style="136" customWidth="1"/>
    <col min="14865" max="14865" width="13.8515625" style="136" bestFit="1" customWidth="1"/>
    <col min="14866" max="14866" width="16.8515625" style="136" bestFit="1" customWidth="1"/>
    <col min="14867" max="15104" width="10.8515625" style="136" customWidth="1"/>
    <col min="15105" max="15105" width="23.8515625" style="136" bestFit="1" customWidth="1"/>
    <col min="15106" max="15106" width="16.140625" style="136" bestFit="1" customWidth="1"/>
    <col min="15107" max="15107" width="14.8515625" style="136" bestFit="1" customWidth="1"/>
    <col min="15108" max="15108" width="24.140625" style="136" customWidth="1"/>
    <col min="15109" max="15112" width="10.7109375" style="136" customWidth="1"/>
    <col min="15113" max="15113" width="13.8515625" style="136" bestFit="1" customWidth="1"/>
    <col min="15114" max="15114" width="10.7109375" style="136" customWidth="1"/>
    <col min="15115" max="15115" width="13.8515625" style="136" bestFit="1" customWidth="1"/>
    <col min="15116" max="15116" width="15.57421875" style="136" bestFit="1" customWidth="1"/>
    <col min="15117" max="15117" width="13.8515625" style="136" bestFit="1" customWidth="1"/>
    <col min="15118" max="15119" width="15.57421875" style="136" bestFit="1" customWidth="1"/>
    <col min="15120" max="15120" width="14.57421875" style="136" customWidth="1"/>
    <col min="15121" max="15121" width="13.8515625" style="136" bestFit="1" customWidth="1"/>
    <col min="15122" max="15122" width="16.8515625" style="136" bestFit="1" customWidth="1"/>
    <col min="15123" max="15360" width="10.8515625" style="136" customWidth="1"/>
    <col min="15361" max="15361" width="23.8515625" style="136" bestFit="1" customWidth="1"/>
    <col min="15362" max="15362" width="16.140625" style="136" bestFit="1" customWidth="1"/>
    <col min="15363" max="15363" width="14.8515625" style="136" bestFit="1" customWidth="1"/>
    <col min="15364" max="15364" width="24.140625" style="136" customWidth="1"/>
    <col min="15365" max="15368" width="10.7109375" style="136" customWidth="1"/>
    <col min="15369" max="15369" width="13.8515625" style="136" bestFit="1" customWidth="1"/>
    <col min="15370" max="15370" width="10.7109375" style="136" customWidth="1"/>
    <col min="15371" max="15371" width="13.8515625" style="136" bestFit="1" customWidth="1"/>
    <col min="15372" max="15372" width="15.57421875" style="136" bestFit="1" customWidth="1"/>
    <col min="15373" max="15373" width="13.8515625" style="136" bestFit="1" customWidth="1"/>
    <col min="15374" max="15375" width="15.57421875" style="136" bestFit="1" customWidth="1"/>
    <col min="15376" max="15376" width="14.57421875" style="136" customWidth="1"/>
    <col min="15377" max="15377" width="13.8515625" style="136" bestFit="1" customWidth="1"/>
    <col min="15378" max="15378" width="16.8515625" style="136" bestFit="1" customWidth="1"/>
    <col min="15379" max="15616" width="10.8515625" style="136" customWidth="1"/>
    <col min="15617" max="15617" width="23.8515625" style="136" bestFit="1" customWidth="1"/>
    <col min="15618" max="15618" width="16.140625" style="136" bestFit="1" customWidth="1"/>
    <col min="15619" max="15619" width="14.8515625" style="136" bestFit="1" customWidth="1"/>
    <col min="15620" max="15620" width="24.140625" style="136" customWidth="1"/>
    <col min="15621" max="15624" width="10.7109375" style="136" customWidth="1"/>
    <col min="15625" max="15625" width="13.8515625" style="136" bestFit="1" customWidth="1"/>
    <col min="15626" max="15626" width="10.7109375" style="136" customWidth="1"/>
    <col min="15627" max="15627" width="13.8515625" style="136" bestFit="1" customWidth="1"/>
    <col min="15628" max="15628" width="15.57421875" style="136" bestFit="1" customWidth="1"/>
    <col min="15629" max="15629" width="13.8515625" style="136" bestFit="1" customWidth="1"/>
    <col min="15630" max="15631" width="15.57421875" style="136" bestFit="1" customWidth="1"/>
    <col min="15632" max="15632" width="14.57421875" style="136" customWidth="1"/>
    <col min="15633" max="15633" width="13.8515625" style="136" bestFit="1" customWidth="1"/>
    <col min="15634" max="15634" width="16.8515625" style="136" bestFit="1" customWidth="1"/>
    <col min="15635" max="15872" width="10.8515625" style="136" customWidth="1"/>
    <col min="15873" max="15873" width="23.8515625" style="136" bestFit="1" customWidth="1"/>
    <col min="15874" max="15874" width="16.140625" style="136" bestFit="1" customWidth="1"/>
    <col min="15875" max="15875" width="14.8515625" style="136" bestFit="1" customWidth="1"/>
    <col min="15876" max="15876" width="24.140625" style="136" customWidth="1"/>
    <col min="15877" max="15880" width="10.7109375" style="136" customWidth="1"/>
    <col min="15881" max="15881" width="13.8515625" style="136" bestFit="1" customWidth="1"/>
    <col min="15882" max="15882" width="10.7109375" style="136" customWidth="1"/>
    <col min="15883" max="15883" width="13.8515625" style="136" bestFit="1" customWidth="1"/>
    <col min="15884" max="15884" width="15.57421875" style="136" bestFit="1" customWidth="1"/>
    <col min="15885" max="15885" width="13.8515625" style="136" bestFit="1" customWidth="1"/>
    <col min="15886" max="15887" width="15.57421875" style="136" bestFit="1" customWidth="1"/>
    <col min="15888" max="15888" width="14.57421875" style="136" customWidth="1"/>
    <col min="15889" max="15889" width="13.8515625" style="136" bestFit="1" customWidth="1"/>
    <col min="15890" max="15890" width="16.8515625" style="136" bestFit="1" customWidth="1"/>
    <col min="15891" max="16128" width="10.8515625" style="136" customWidth="1"/>
    <col min="16129" max="16129" width="23.8515625" style="136" bestFit="1" customWidth="1"/>
    <col min="16130" max="16130" width="16.140625" style="136" bestFit="1" customWidth="1"/>
    <col min="16131" max="16131" width="14.8515625" style="136" bestFit="1" customWidth="1"/>
    <col min="16132" max="16132" width="24.140625" style="136" customWidth="1"/>
    <col min="16133" max="16136" width="10.7109375" style="136" customWidth="1"/>
    <col min="16137" max="16137" width="13.8515625" style="136" bestFit="1" customWidth="1"/>
    <col min="16138" max="16138" width="10.7109375" style="136" customWidth="1"/>
    <col min="16139" max="16139" width="13.8515625" style="136" bestFit="1" customWidth="1"/>
    <col min="16140" max="16140" width="15.57421875" style="136" bestFit="1" customWidth="1"/>
    <col min="16141" max="16141" width="13.8515625" style="136" bestFit="1" customWidth="1"/>
    <col min="16142" max="16143" width="15.57421875" style="136" bestFit="1" customWidth="1"/>
    <col min="16144" max="16144" width="14.57421875" style="136" customWidth="1"/>
    <col min="16145" max="16145" width="13.8515625" style="136" bestFit="1" customWidth="1"/>
    <col min="16146" max="16146" width="16.8515625" style="136" bestFit="1" customWidth="1"/>
    <col min="16147" max="16384" width="10.8515625" style="136" customWidth="1"/>
  </cols>
  <sheetData>
    <row r="1" ht="15">
      <c r="A1" s="1204" t="s">
        <v>1049</v>
      </c>
    </row>
    <row r="2" spans="1:19" ht="27.75">
      <c r="A2" s="1487" t="s">
        <v>86</v>
      </c>
      <c r="B2" s="1487"/>
      <c r="C2" s="1487"/>
      <c r="D2" s="1487"/>
      <c r="E2" s="1487"/>
      <c r="F2" s="1487"/>
      <c r="G2" s="1487"/>
      <c r="H2" s="1487"/>
      <c r="I2" s="1487"/>
      <c r="J2" s="1487"/>
      <c r="K2" s="1487"/>
      <c r="L2" s="1487"/>
      <c r="M2" s="1487"/>
      <c r="N2" s="1487"/>
      <c r="O2" s="1487"/>
      <c r="P2" s="1487"/>
      <c r="Q2" s="1487"/>
      <c r="R2" s="1487"/>
      <c r="S2" s="26"/>
    </row>
    <row r="3" spans="1:18" ht="18" customHeight="1">
      <c r="A3" s="1488">
        <v>44196</v>
      </c>
      <c r="B3" s="1488"/>
      <c r="C3" s="1488"/>
      <c r="D3" s="1488"/>
      <c r="E3" s="1488"/>
      <c r="F3" s="1488"/>
      <c r="G3" s="1488"/>
      <c r="H3" s="1488"/>
      <c r="I3" s="1488"/>
      <c r="J3" s="1488"/>
      <c r="K3" s="1488"/>
      <c r="L3" s="1488"/>
      <c r="M3" s="1488"/>
      <c r="N3" s="1488"/>
      <c r="O3" s="1488"/>
      <c r="P3" s="1488"/>
      <c r="Q3" s="1488"/>
      <c r="R3" s="1488"/>
    </row>
    <row r="4" spans="1:18" s="137" customFormat="1" ht="16.5">
      <c r="A4" s="1489" t="s">
        <v>87</v>
      </c>
      <c r="B4" s="1489"/>
      <c r="C4" s="1489"/>
      <c r="D4" s="1489"/>
      <c r="E4" s="1489"/>
      <c r="F4" s="1489"/>
      <c r="G4" s="1489"/>
      <c r="H4" s="1489"/>
      <c r="I4" s="1489"/>
      <c r="J4" s="1489"/>
      <c r="K4" s="1489"/>
      <c r="L4" s="1489"/>
      <c r="M4" s="1489"/>
      <c r="N4" s="1489"/>
      <c r="O4" s="1489"/>
      <c r="P4" s="1489"/>
      <c r="Q4" s="1489"/>
      <c r="R4" s="1489"/>
    </row>
    <row r="5" spans="1:18" ht="16.5">
      <c r="A5" s="138"/>
      <c r="B5" s="139"/>
      <c r="C5" s="139"/>
      <c r="D5" s="139"/>
      <c r="E5" s="140"/>
      <c r="F5" s="139"/>
      <c r="G5" s="139"/>
      <c r="H5" s="139"/>
      <c r="I5" s="139"/>
      <c r="J5" s="139"/>
      <c r="K5" s="139"/>
      <c r="L5" s="139"/>
      <c r="M5" s="139"/>
      <c r="N5" s="139"/>
      <c r="O5" s="140"/>
      <c r="P5" s="139"/>
      <c r="Q5" s="139"/>
      <c r="R5" s="140"/>
    </row>
    <row r="6" spans="1:18" ht="13.5">
      <c r="A6" s="1490" t="s">
        <v>88</v>
      </c>
      <c r="B6" s="1492" t="s">
        <v>89</v>
      </c>
      <c r="C6" s="1493"/>
      <c r="D6" s="1494"/>
      <c r="E6" s="1495" t="s">
        <v>90</v>
      </c>
      <c r="F6" s="1492" t="s">
        <v>71</v>
      </c>
      <c r="G6" s="1493"/>
      <c r="H6" s="1494"/>
      <c r="I6" s="1492" t="s">
        <v>91</v>
      </c>
      <c r="J6" s="1493"/>
      <c r="K6" s="1494"/>
      <c r="L6" s="1492" t="s">
        <v>73</v>
      </c>
      <c r="M6" s="1493"/>
      <c r="N6" s="1494"/>
      <c r="O6" s="1497" t="s">
        <v>92</v>
      </c>
      <c r="P6" s="1483" t="s">
        <v>93</v>
      </c>
      <c r="Q6" s="1484"/>
      <c r="R6" s="1485" t="s">
        <v>94</v>
      </c>
    </row>
    <row r="7" spans="1:18" ht="15">
      <c r="A7" s="1491"/>
      <c r="B7" s="141" t="s">
        <v>95</v>
      </c>
      <c r="C7" s="141" t="s">
        <v>96</v>
      </c>
      <c r="D7" s="142" t="s">
        <v>97</v>
      </c>
      <c r="E7" s="1496"/>
      <c r="F7" s="141" t="s">
        <v>98</v>
      </c>
      <c r="G7" s="141" t="s">
        <v>99</v>
      </c>
      <c r="H7" s="141" t="s">
        <v>100</v>
      </c>
      <c r="I7" s="141" t="s">
        <v>98</v>
      </c>
      <c r="J7" s="141" t="s">
        <v>99</v>
      </c>
      <c r="K7" s="141" t="s">
        <v>100</v>
      </c>
      <c r="L7" s="141" t="s">
        <v>98</v>
      </c>
      <c r="M7" s="141" t="s">
        <v>99</v>
      </c>
      <c r="N7" s="141" t="s">
        <v>100</v>
      </c>
      <c r="O7" s="1498"/>
      <c r="P7" s="141" t="s">
        <v>98</v>
      </c>
      <c r="Q7" s="141" t="s">
        <v>99</v>
      </c>
      <c r="R7" s="1486"/>
    </row>
    <row r="8" spans="1:28" ht="13.5">
      <c r="A8" s="143" t="s">
        <v>101</v>
      </c>
      <c r="B8" s="143" t="s">
        <v>3</v>
      </c>
      <c r="C8" s="143" t="s">
        <v>102</v>
      </c>
      <c r="D8" s="143" t="s">
        <v>102</v>
      </c>
      <c r="E8" s="143">
        <v>35</v>
      </c>
      <c r="F8" s="144">
        <v>0.0063</v>
      </c>
      <c r="G8" s="145">
        <v>0</v>
      </c>
      <c r="H8" s="145">
        <v>0.0063</v>
      </c>
      <c r="I8" s="145">
        <v>1338.65486</v>
      </c>
      <c r="J8" s="145">
        <v>125.14667999999999</v>
      </c>
      <c r="K8" s="145">
        <v>1463.80154</v>
      </c>
      <c r="L8" s="145">
        <v>3538.68096</v>
      </c>
      <c r="M8" s="145">
        <v>126.65414999999999</v>
      </c>
      <c r="N8" s="145">
        <v>3665.33511</v>
      </c>
      <c r="O8" s="145">
        <v>5129.14295</v>
      </c>
      <c r="P8" s="145">
        <v>20080.66159</v>
      </c>
      <c r="Q8" s="145">
        <v>0</v>
      </c>
      <c r="R8" s="146">
        <v>20080.66159</v>
      </c>
      <c r="S8" s="5"/>
      <c r="T8" s="5"/>
      <c r="U8" s="5"/>
      <c r="V8" s="5"/>
      <c r="W8" s="5"/>
      <c r="X8" s="5"/>
      <c r="Y8" s="5"/>
      <c r="Z8" s="5"/>
      <c r="AA8" s="5"/>
      <c r="AB8" s="5"/>
    </row>
    <row r="9" spans="1:28" ht="13.5">
      <c r="A9" s="147"/>
      <c r="B9" s="147"/>
      <c r="C9" s="147"/>
      <c r="D9" s="147"/>
      <c r="E9" s="148">
        <v>303</v>
      </c>
      <c r="F9" s="149">
        <v>0.00128</v>
      </c>
      <c r="G9" s="150">
        <v>0</v>
      </c>
      <c r="H9" s="150">
        <v>0.00128</v>
      </c>
      <c r="I9" s="150">
        <v>20.42812</v>
      </c>
      <c r="J9" s="150">
        <v>0.00239</v>
      </c>
      <c r="K9" s="150">
        <v>20.430509999999998</v>
      </c>
      <c r="L9" s="150">
        <v>0</v>
      </c>
      <c r="M9" s="150">
        <v>0</v>
      </c>
      <c r="N9" s="150">
        <v>0</v>
      </c>
      <c r="O9" s="150">
        <v>20.43179</v>
      </c>
      <c r="P9" s="150">
        <v>3077.62544</v>
      </c>
      <c r="Q9" s="150">
        <v>0</v>
      </c>
      <c r="R9" s="151">
        <v>3077.62544</v>
      </c>
      <c r="S9" s="5"/>
      <c r="T9" s="5"/>
      <c r="U9" s="5"/>
      <c r="V9" s="5"/>
      <c r="W9" s="5"/>
      <c r="X9" s="5"/>
      <c r="Y9" s="5"/>
      <c r="Z9" s="5"/>
      <c r="AA9" s="5"/>
      <c r="AB9" s="5"/>
    </row>
    <row r="10" spans="1:28" ht="13.5">
      <c r="A10" s="147"/>
      <c r="B10" s="147"/>
      <c r="C10" s="143" t="s">
        <v>103</v>
      </c>
      <c r="D10" s="143" t="s">
        <v>104</v>
      </c>
      <c r="E10" s="143">
        <v>13</v>
      </c>
      <c r="F10" s="144">
        <v>0.0588</v>
      </c>
      <c r="G10" s="145">
        <v>0</v>
      </c>
      <c r="H10" s="145">
        <v>0.0588</v>
      </c>
      <c r="I10" s="145">
        <v>1316.97225</v>
      </c>
      <c r="J10" s="145">
        <v>177.00972</v>
      </c>
      <c r="K10" s="145">
        <v>1493.98197</v>
      </c>
      <c r="L10" s="145">
        <v>2867.83856</v>
      </c>
      <c r="M10" s="145">
        <v>185.41348000000002</v>
      </c>
      <c r="N10" s="145">
        <v>3053.25204</v>
      </c>
      <c r="O10" s="145">
        <v>4547.29281</v>
      </c>
      <c r="P10" s="145">
        <v>49372.20711</v>
      </c>
      <c r="Q10" s="145">
        <v>0</v>
      </c>
      <c r="R10" s="146">
        <v>49372.20711</v>
      </c>
      <c r="S10" s="5"/>
      <c r="T10" s="5"/>
      <c r="U10" s="5"/>
      <c r="V10" s="5"/>
      <c r="W10" s="5"/>
      <c r="X10" s="5"/>
      <c r="Y10" s="5"/>
      <c r="Z10" s="5"/>
      <c r="AA10" s="5"/>
      <c r="AB10" s="5"/>
    </row>
    <row r="11" spans="1:28" ht="13.5">
      <c r="A11" s="147"/>
      <c r="B11" s="147"/>
      <c r="C11" s="147"/>
      <c r="D11" s="147"/>
      <c r="E11" s="148">
        <v>292</v>
      </c>
      <c r="F11" s="149">
        <v>0</v>
      </c>
      <c r="G11" s="150">
        <v>0</v>
      </c>
      <c r="H11" s="150">
        <v>0</v>
      </c>
      <c r="I11" s="150">
        <v>18.54361</v>
      </c>
      <c r="J11" s="150">
        <v>0</v>
      </c>
      <c r="K11" s="150">
        <v>18.54361</v>
      </c>
      <c r="L11" s="150">
        <v>0</v>
      </c>
      <c r="M11" s="150">
        <v>0</v>
      </c>
      <c r="N11" s="150">
        <v>0</v>
      </c>
      <c r="O11" s="150">
        <v>18.54361</v>
      </c>
      <c r="P11" s="150">
        <v>10164.94899</v>
      </c>
      <c r="Q11" s="150">
        <v>0</v>
      </c>
      <c r="R11" s="151">
        <v>10164.94899</v>
      </c>
      <c r="S11" s="5"/>
      <c r="T11" s="5"/>
      <c r="U11" s="5"/>
      <c r="V11" s="5"/>
      <c r="W11" s="5"/>
      <c r="X11" s="5"/>
      <c r="Y11" s="5"/>
      <c r="Z11" s="5"/>
      <c r="AA11" s="5"/>
      <c r="AB11" s="5"/>
    </row>
    <row r="12" spans="1:28" ht="13.5">
      <c r="A12" s="147"/>
      <c r="B12" s="143" t="s">
        <v>66</v>
      </c>
      <c r="C12" s="143" t="s">
        <v>105</v>
      </c>
      <c r="D12" s="143" t="s">
        <v>105</v>
      </c>
      <c r="E12" s="143">
        <v>236</v>
      </c>
      <c r="F12" s="144">
        <v>1.57606</v>
      </c>
      <c r="G12" s="145">
        <v>0</v>
      </c>
      <c r="H12" s="145">
        <v>1.57606</v>
      </c>
      <c r="I12" s="145">
        <v>532.08716</v>
      </c>
      <c r="J12" s="145">
        <v>3.1077600000000003</v>
      </c>
      <c r="K12" s="145">
        <v>535.19492</v>
      </c>
      <c r="L12" s="145">
        <v>730.5633399999999</v>
      </c>
      <c r="M12" s="145">
        <v>82.26867999999999</v>
      </c>
      <c r="N12" s="145">
        <v>812.83202</v>
      </c>
      <c r="O12" s="145">
        <v>1349.603</v>
      </c>
      <c r="P12" s="145">
        <v>8191.71313</v>
      </c>
      <c r="Q12" s="145">
        <v>0</v>
      </c>
      <c r="R12" s="146">
        <v>8191.71313</v>
      </c>
      <c r="S12" s="5"/>
      <c r="T12" s="5"/>
      <c r="U12" s="5"/>
      <c r="V12" s="5"/>
      <c r="W12" s="5"/>
      <c r="X12" s="5"/>
      <c r="Y12" s="5"/>
      <c r="Z12" s="5"/>
      <c r="AA12" s="5"/>
      <c r="AB12" s="5"/>
    </row>
    <row r="13" spans="1:28" ht="13.5">
      <c r="A13" s="147"/>
      <c r="B13" s="147"/>
      <c r="C13" s="147"/>
      <c r="D13" s="147"/>
      <c r="E13" s="148">
        <v>263</v>
      </c>
      <c r="F13" s="149">
        <v>0.30316000000000004</v>
      </c>
      <c r="G13" s="150">
        <v>0</v>
      </c>
      <c r="H13" s="150">
        <v>0.30316000000000004</v>
      </c>
      <c r="I13" s="150">
        <v>21.64147</v>
      </c>
      <c r="J13" s="150">
        <v>0</v>
      </c>
      <c r="K13" s="150">
        <v>21.64147</v>
      </c>
      <c r="L13" s="150">
        <v>0</v>
      </c>
      <c r="M13" s="150">
        <v>0</v>
      </c>
      <c r="N13" s="150">
        <v>0</v>
      </c>
      <c r="O13" s="150">
        <v>21.94463</v>
      </c>
      <c r="P13" s="150">
        <v>932.59239</v>
      </c>
      <c r="Q13" s="150">
        <v>0</v>
      </c>
      <c r="R13" s="151">
        <v>932.59239</v>
      </c>
      <c r="S13" s="5"/>
      <c r="T13" s="5"/>
      <c r="U13" s="5"/>
      <c r="V13" s="5"/>
      <c r="W13" s="5"/>
      <c r="X13" s="5"/>
      <c r="Y13" s="5"/>
      <c r="Z13" s="5"/>
      <c r="AA13" s="5"/>
      <c r="AB13" s="5"/>
    </row>
    <row r="14" spans="1:28" ht="13.5">
      <c r="A14" s="147"/>
      <c r="B14" s="147"/>
      <c r="C14" s="143" t="s">
        <v>106</v>
      </c>
      <c r="D14" s="143" t="s">
        <v>106</v>
      </c>
      <c r="E14" s="143">
        <v>246</v>
      </c>
      <c r="F14" s="144">
        <v>1.33095</v>
      </c>
      <c r="G14" s="145">
        <v>0</v>
      </c>
      <c r="H14" s="145">
        <v>1.33095</v>
      </c>
      <c r="I14" s="145">
        <v>46.29457</v>
      </c>
      <c r="J14" s="145">
        <v>0</v>
      </c>
      <c r="K14" s="145">
        <v>46.29457</v>
      </c>
      <c r="L14" s="145">
        <v>0</v>
      </c>
      <c r="M14" s="145">
        <v>0</v>
      </c>
      <c r="N14" s="145">
        <v>0</v>
      </c>
      <c r="O14" s="145">
        <v>47.625519999999995</v>
      </c>
      <c r="P14" s="145">
        <v>2313.19476</v>
      </c>
      <c r="Q14" s="145">
        <v>0</v>
      </c>
      <c r="R14" s="146">
        <v>2313.19476</v>
      </c>
      <c r="S14" s="5"/>
      <c r="T14" s="5"/>
      <c r="U14" s="5"/>
      <c r="V14" s="5"/>
      <c r="W14" s="5"/>
      <c r="X14" s="5"/>
      <c r="Y14" s="5"/>
      <c r="Z14" s="5"/>
      <c r="AA14" s="5"/>
      <c r="AB14" s="5"/>
    </row>
    <row r="15" spans="1:28" ht="13.5">
      <c r="A15" s="147"/>
      <c r="B15" s="143" t="s">
        <v>5</v>
      </c>
      <c r="C15" s="143" t="s">
        <v>5</v>
      </c>
      <c r="D15" s="143" t="s">
        <v>5</v>
      </c>
      <c r="E15" s="143">
        <v>5</v>
      </c>
      <c r="F15" s="144">
        <v>0.9624199999999999</v>
      </c>
      <c r="G15" s="145">
        <v>0</v>
      </c>
      <c r="H15" s="145">
        <v>0.9624199999999999</v>
      </c>
      <c r="I15" s="145">
        <v>1550.14114</v>
      </c>
      <c r="J15" s="145">
        <v>331.05463000000003</v>
      </c>
      <c r="K15" s="145">
        <v>1881.19577</v>
      </c>
      <c r="L15" s="145">
        <v>8005.133360000001</v>
      </c>
      <c r="M15" s="145">
        <v>1324.84551</v>
      </c>
      <c r="N15" s="145">
        <v>9329.978869999999</v>
      </c>
      <c r="O15" s="145">
        <v>11212.137060000001</v>
      </c>
      <c r="P15" s="145">
        <v>36828.92072</v>
      </c>
      <c r="Q15" s="145">
        <v>0</v>
      </c>
      <c r="R15" s="146">
        <v>36828.92072</v>
      </c>
      <c r="S15" s="5"/>
      <c r="T15" s="5"/>
      <c r="U15" s="5"/>
      <c r="V15" s="5"/>
      <c r="W15" s="5"/>
      <c r="X15" s="5"/>
      <c r="Y15" s="5"/>
      <c r="Z15" s="5"/>
      <c r="AA15" s="5"/>
      <c r="AB15" s="5"/>
    </row>
    <row r="16" spans="1:28" ht="13.5">
      <c r="A16" s="147"/>
      <c r="B16" s="147"/>
      <c r="C16" s="147"/>
      <c r="D16" s="147"/>
      <c r="E16" s="148">
        <v>59</v>
      </c>
      <c r="F16" s="149">
        <v>0.02926</v>
      </c>
      <c r="G16" s="150">
        <v>0</v>
      </c>
      <c r="H16" s="150">
        <v>0.02926</v>
      </c>
      <c r="I16" s="150">
        <v>518.34726</v>
      </c>
      <c r="J16" s="150">
        <v>62.30122</v>
      </c>
      <c r="K16" s="150">
        <v>580.64848</v>
      </c>
      <c r="L16" s="150">
        <v>1574.29277</v>
      </c>
      <c r="M16" s="150">
        <v>237.67845</v>
      </c>
      <c r="N16" s="150">
        <v>1811.97122</v>
      </c>
      <c r="O16" s="150">
        <v>2392.64896</v>
      </c>
      <c r="P16" s="150">
        <v>30189.642920000002</v>
      </c>
      <c r="Q16" s="150">
        <v>0</v>
      </c>
      <c r="R16" s="151">
        <v>30189.642920000002</v>
      </c>
      <c r="S16" s="5"/>
      <c r="T16" s="5"/>
      <c r="U16" s="5"/>
      <c r="V16" s="5"/>
      <c r="W16" s="5"/>
      <c r="X16" s="5"/>
      <c r="Y16" s="5"/>
      <c r="Z16" s="5"/>
      <c r="AA16" s="5"/>
      <c r="AB16" s="5"/>
    </row>
    <row r="17" spans="1:28" ht="13.5">
      <c r="A17" s="147"/>
      <c r="B17" s="147"/>
      <c r="C17" s="147"/>
      <c r="D17" s="147"/>
      <c r="E17" s="148">
        <v>326</v>
      </c>
      <c r="F17" s="149">
        <v>7.50721</v>
      </c>
      <c r="G17" s="150">
        <v>0</v>
      </c>
      <c r="H17" s="150">
        <v>7.50721</v>
      </c>
      <c r="I17" s="150">
        <v>17.742279999999997</v>
      </c>
      <c r="J17" s="150">
        <v>0</v>
      </c>
      <c r="K17" s="150">
        <v>17.742279999999997</v>
      </c>
      <c r="L17" s="150">
        <v>0</v>
      </c>
      <c r="M17" s="150">
        <v>0</v>
      </c>
      <c r="N17" s="150">
        <v>0</v>
      </c>
      <c r="O17" s="150">
        <v>25.24949</v>
      </c>
      <c r="P17" s="150">
        <v>5752.52676</v>
      </c>
      <c r="Q17" s="150">
        <v>0</v>
      </c>
      <c r="R17" s="151">
        <v>5752.52676</v>
      </c>
      <c r="S17" s="5"/>
      <c r="T17" s="5"/>
      <c r="U17" s="5"/>
      <c r="V17" s="5"/>
      <c r="W17" s="5"/>
      <c r="X17" s="5"/>
      <c r="Y17" s="5"/>
      <c r="Z17" s="5"/>
      <c r="AA17" s="5"/>
      <c r="AB17" s="5"/>
    </row>
    <row r="18" spans="1:28" ht="13.5">
      <c r="A18" s="147"/>
      <c r="B18" s="147"/>
      <c r="C18" s="147"/>
      <c r="D18" s="147"/>
      <c r="E18" s="148">
        <v>360</v>
      </c>
      <c r="F18" s="149">
        <v>0.0002</v>
      </c>
      <c r="G18" s="150">
        <v>0</v>
      </c>
      <c r="H18" s="150">
        <v>0.0002</v>
      </c>
      <c r="I18" s="150">
        <v>0.07428</v>
      </c>
      <c r="J18" s="150">
        <v>0</v>
      </c>
      <c r="K18" s="150">
        <v>0.07428</v>
      </c>
      <c r="L18" s="150">
        <v>0</v>
      </c>
      <c r="M18" s="150">
        <v>0</v>
      </c>
      <c r="N18" s="150">
        <v>0</v>
      </c>
      <c r="O18" s="150">
        <v>0.07448</v>
      </c>
      <c r="P18" s="150">
        <v>525.52477</v>
      </c>
      <c r="Q18" s="150">
        <v>0</v>
      </c>
      <c r="R18" s="151">
        <v>525.52477</v>
      </c>
      <c r="S18" s="5"/>
      <c r="T18" s="5"/>
      <c r="U18" s="5"/>
      <c r="V18" s="5"/>
      <c r="W18" s="5"/>
      <c r="X18" s="5"/>
      <c r="Y18" s="5"/>
      <c r="Z18" s="5"/>
      <c r="AA18" s="5"/>
      <c r="AB18" s="5"/>
    </row>
    <row r="19" spans="1:28" ht="13.5">
      <c r="A19" s="147"/>
      <c r="B19" s="147"/>
      <c r="C19" s="147"/>
      <c r="D19" s="143" t="s">
        <v>107</v>
      </c>
      <c r="E19" s="143">
        <v>82</v>
      </c>
      <c r="F19" s="144">
        <v>2.03714</v>
      </c>
      <c r="G19" s="145">
        <v>0</v>
      </c>
      <c r="H19" s="145">
        <v>2.03714</v>
      </c>
      <c r="I19" s="145">
        <v>1289.77892</v>
      </c>
      <c r="J19" s="145">
        <v>165.70087</v>
      </c>
      <c r="K19" s="145">
        <v>1455.47979</v>
      </c>
      <c r="L19" s="145">
        <v>4466.11284</v>
      </c>
      <c r="M19" s="145">
        <v>980.27549</v>
      </c>
      <c r="N19" s="145">
        <v>5446.38833</v>
      </c>
      <c r="O19" s="145">
        <v>6903.9052599999995</v>
      </c>
      <c r="P19" s="145">
        <v>19782.225019999998</v>
      </c>
      <c r="Q19" s="145">
        <v>0</v>
      </c>
      <c r="R19" s="146">
        <v>19782.225019999998</v>
      </c>
      <c r="S19" s="5"/>
      <c r="T19" s="5"/>
      <c r="U19" s="5"/>
      <c r="V19" s="5"/>
      <c r="W19" s="5"/>
      <c r="X19" s="5"/>
      <c r="Y19" s="5"/>
      <c r="Z19" s="5"/>
      <c r="AA19" s="5"/>
      <c r="AB19" s="5"/>
    </row>
    <row r="20" spans="1:28" ht="13.5">
      <c r="A20" s="147"/>
      <c r="B20" s="147"/>
      <c r="C20" s="147"/>
      <c r="D20" s="143" t="s">
        <v>108</v>
      </c>
      <c r="E20" s="143">
        <v>86</v>
      </c>
      <c r="F20" s="144">
        <v>0.14651</v>
      </c>
      <c r="G20" s="145">
        <v>0</v>
      </c>
      <c r="H20" s="145">
        <v>0.14651</v>
      </c>
      <c r="I20" s="145">
        <v>458.13745</v>
      </c>
      <c r="J20" s="145">
        <v>135.56035</v>
      </c>
      <c r="K20" s="145">
        <v>593.6978</v>
      </c>
      <c r="L20" s="145">
        <v>862.55702</v>
      </c>
      <c r="M20" s="145">
        <v>188.84054999999998</v>
      </c>
      <c r="N20" s="145">
        <v>1051.39757</v>
      </c>
      <c r="O20" s="145">
        <v>1645.2418799999998</v>
      </c>
      <c r="P20" s="145">
        <v>21541.31895</v>
      </c>
      <c r="Q20" s="145">
        <v>0</v>
      </c>
      <c r="R20" s="146">
        <v>21541.31895</v>
      </c>
      <c r="S20" s="5"/>
      <c r="T20" s="5"/>
      <c r="U20" s="5"/>
      <c r="V20" s="5"/>
      <c r="W20" s="5"/>
      <c r="X20" s="5"/>
      <c r="Y20" s="5"/>
      <c r="Z20" s="5"/>
      <c r="AA20" s="5"/>
      <c r="AB20" s="5"/>
    </row>
    <row r="21" spans="1:28" ht="13.5">
      <c r="A21" s="147"/>
      <c r="B21" s="147"/>
      <c r="C21" s="147"/>
      <c r="D21" s="147"/>
      <c r="E21" s="148">
        <v>279</v>
      </c>
      <c r="F21" s="149">
        <v>0.00138</v>
      </c>
      <c r="G21" s="150">
        <v>0</v>
      </c>
      <c r="H21" s="150">
        <v>0.00138</v>
      </c>
      <c r="I21" s="150">
        <v>2.4125199999999998</v>
      </c>
      <c r="J21" s="150">
        <v>0</v>
      </c>
      <c r="K21" s="150">
        <v>2.4125199999999998</v>
      </c>
      <c r="L21" s="150">
        <v>0</v>
      </c>
      <c r="M21" s="150">
        <v>0</v>
      </c>
      <c r="N21" s="150">
        <v>0</v>
      </c>
      <c r="O21" s="150">
        <v>2.4139</v>
      </c>
      <c r="P21" s="150">
        <v>3579.35246</v>
      </c>
      <c r="Q21" s="150">
        <v>0</v>
      </c>
      <c r="R21" s="151">
        <v>3579.35246</v>
      </c>
      <c r="S21" s="5"/>
      <c r="T21" s="5"/>
      <c r="U21" s="5"/>
      <c r="V21" s="5"/>
      <c r="W21" s="5"/>
      <c r="X21" s="5"/>
      <c r="Y21" s="5"/>
      <c r="Z21" s="5"/>
      <c r="AA21" s="5"/>
      <c r="AB21" s="5"/>
    </row>
    <row r="22" spans="1:28" ht="13.5">
      <c r="A22" s="147"/>
      <c r="B22" s="147"/>
      <c r="C22" s="147"/>
      <c r="D22" s="147"/>
      <c r="E22" s="148">
        <v>370</v>
      </c>
      <c r="F22" s="149">
        <v>0.009089999999999999</v>
      </c>
      <c r="G22" s="150">
        <v>0</v>
      </c>
      <c r="H22" s="150">
        <v>0.009089999999999999</v>
      </c>
      <c r="I22" s="150">
        <v>430.03608</v>
      </c>
      <c r="J22" s="150">
        <v>1.67815</v>
      </c>
      <c r="K22" s="150">
        <v>431.71423</v>
      </c>
      <c r="L22" s="150">
        <v>0</v>
      </c>
      <c r="M22" s="150">
        <v>0</v>
      </c>
      <c r="N22" s="150">
        <v>0</v>
      </c>
      <c r="O22" s="150">
        <v>431.72332</v>
      </c>
      <c r="P22" s="150">
        <v>13261.38981</v>
      </c>
      <c r="Q22" s="150">
        <v>0</v>
      </c>
      <c r="R22" s="151">
        <v>13261.38981</v>
      </c>
      <c r="S22" s="5"/>
      <c r="T22" s="5"/>
      <c r="U22" s="5"/>
      <c r="V22" s="5"/>
      <c r="W22" s="5"/>
      <c r="X22" s="5"/>
      <c r="Y22" s="5"/>
      <c r="Z22" s="5"/>
      <c r="AA22" s="5"/>
      <c r="AB22" s="5"/>
    </row>
    <row r="23" spans="1:28" ht="13.5">
      <c r="A23" s="147"/>
      <c r="B23" s="147"/>
      <c r="C23" s="143" t="s">
        <v>109</v>
      </c>
      <c r="D23" s="143" t="s">
        <v>109</v>
      </c>
      <c r="E23" s="143">
        <v>58</v>
      </c>
      <c r="F23" s="144">
        <v>1.42716</v>
      </c>
      <c r="G23" s="145">
        <v>0</v>
      </c>
      <c r="H23" s="145">
        <v>1.42716</v>
      </c>
      <c r="I23" s="145">
        <v>1027.72565</v>
      </c>
      <c r="J23" s="145">
        <v>40.805339999999994</v>
      </c>
      <c r="K23" s="145">
        <v>1068.53099</v>
      </c>
      <c r="L23" s="145">
        <v>689.07925</v>
      </c>
      <c r="M23" s="145">
        <v>216.35482000000002</v>
      </c>
      <c r="N23" s="145">
        <v>905.4340699999999</v>
      </c>
      <c r="O23" s="145">
        <v>1975.39222</v>
      </c>
      <c r="P23" s="145">
        <v>15881.80314</v>
      </c>
      <c r="Q23" s="145">
        <v>0</v>
      </c>
      <c r="R23" s="146">
        <v>15881.80314</v>
      </c>
      <c r="S23" s="5"/>
      <c r="T23" s="5"/>
      <c r="U23" s="5"/>
      <c r="V23" s="5"/>
      <c r="W23" s="5"/>
      <c r="X23" s="5"/>
      <c r="Y23" s="5"/>
      <c r="Z23" s="5"/>
      <c r="AA23" s="5"/>
      <c r="AB23" s="5"/>
    </row>
    <row r="24" spans="1:28" ht="13.5">
      <c r="A24" s="147"/>
      <c r="B24" s="147"/>
      <c r="C24" s="147"/>
      <c r="D24" s="147"/>
      <c r="E24" s="148">
        <v>264</v>
      </c>
      <c r="F24" s="149">
        <v>0.00491</v>
      </c>
      <c r="G24" s="150">
        <v>0</v>
      </c>
      <c r="H24" s="150">
        <v>0.00491</v>
      </c>
      <c r="I24" s="150">
        <v>0.42368</v>
      </c>
      <c r="J24" s="150">
        <v>0</v>
      </c>
      <c r="K24" s="150">
        <v>0.42368</v>
      </c>
      <c r="L24" s="150">
        <v>0</v>
      </c>
      <c r="M24" s="150">
        <v>0</v>
      </c>
      <c r="N24" s="150">
        <v>0</v>
      </c>
      <c r="O24" s="150">
        <v>0.42858999999999997</v>
      </c>
      <c r="P24" s="150">
        <v>1809.06071</v>
      </c>
      <c r="Q24" s="150">
        <v>0</v>
      </c>
      <c r="R24" s="151">
        <v>1809.06071</v>
      </c>
      <c r="S24" s="5"/>
      <c r="T24" s="5"/>
      <c r="U24" s="5"/>
      <c r="V24" s="5"/>
      <c r="W24" s="5"/>
      <c r="X24" s="5"/>
      <c r="Y24" s="5"/>
      <c r="Z24" s="5"/>
      <c r="AA24" s="5"/>
      <c r="AB24" s="5"/>
    </row>
    <row r="25" spans="1:28" ht="13.5">
      <c r="A25" s="147"/>
      <c r="B25" s="147"/>
      <c r="C25" s="143" t="s">
        <v>110</v>
      </c>
      <c r="D25" s="143" t="s">
        <v>111</v>
      </c>
      <c r="E25" s="143">
        <v>304</v>
      </c>
      <c r="F25" s="144">
        <v>0.03157</v>
      </c>
      <c r="G25" s="145">
        <v>0</v>
      </c>
      <c r="H25" s="145">
        <v>0.03157</v>
      </c>
      <c r="I25" s="145">
        <v>14.93285</v>
      </c>
      <c r="J25" s="145">
        <v>2.90368</v>
      </c>
      <c r="K25" s="145">
        <v>17.83653</v>
      </c>
      <c r="L25" s="145">
        <v>0</v>
      </c>
      <c r="M25" s="145">
        <v>0</v>
      </c>
      <c r="N25" s="145">
        <v>0</v>
      </c>
      <c r="O25" s="145">
        <v>17.8681</v>
      </c>
      <c r="P25" s="145">
        <v>2225.9992599999996</v>
      </c>
      <c r="Q25" s="145">
        <v>0</v>
      </c>
      <c r="R25" s="146">
        <v>2225.9992599999996</v>
      </c>
      <c r="S25" s="5"/>
      <c r="T25" s="5"/>
      <c r="U25" s="5"/>
      <c r="V25" s="5"/>
      <c r="W25" s="5"/>
      <c r="X25" s="5"/>
      <c r="Y25" s="5"/>
      <c r="Z25" s="5"/>
      <c r="AA25" s="5"/>
      <c r="AB25" s="5"/>
    </row>
    <row r="26" spans="1:28" ht="13.5">
      <c r="A26" s="147"/>
      <c r="B26" s="147"/>
      <c r="C26" s="143" t="s">
        <v>112</v>
      </c>
      <c r="D26" s="143" t="s">
        <v>113</v>
      </c>
      <c r="E26" s="143">
        <v>379</v>
      </c>
      <c r="F26" s="144">
        <v>0</v>
      </c>
      <c r="G26" s="145">
        <v>0</v>
      </c>
      <c r="H26" s="145">
        <v>0</v>
      </c>
      <c r="I26" s="145">
        <v>5E-05</v>
      </c>
      <c r="J26" s="145">
        <v>0</v>
      </c>
      <c r="K26" s="145">
        <v>5E-05</v>
      </c>
      <c r="L26" s="145">
        <v>0</v>
      </c>
      <c r="M26" s="145">
        <v>0</v>
      </c>
      <c r="N26" s="145">
        <v>0</v>
      </c>
      <c r="O26" s="145">
        <v>5E-05</v>
      </c>
      <c r="P26" s="145">
        <v>2755.19508</v>
      </c>
      <c r="Q26" s="145">
        <v>0</v>
      </c>
      <c r="R26" s="146">
        <v>2755.19508</v>
      </c>
      <c r="S26" s="5"/>
      <c r="T26" s="5"/>
      <c r="U26" s="5"/>
      <c r="V26" s="5"/>
      <c r="W26" s="5"/>
      <c r="X26" s="5"/>
      <c r="Y26" s="5"/>
      <c r="Z26" s="5"/>
      <c r="AA26" s="5"/>
      <c r="AB26" s="5"/>
    </row>
    <row r="27" spans="1:28" ht="13.5">
      <c r="A27" s="147"/>
      <c r="B27" s="143" t="s">
        <v>6</v>
      </c>
      <c r="C27" s="143" t="s">
        <v>114</v>
      </c>
      <c r="D27" s="143" t="s">
        <v>6</v>
      </c>
      <c r="E27" s="143">
        <v>31</v>
      </c>
      <c r="F27" s="144">
        <v>0.41911000000000004</v>
      </c>
      <c r="G27" s="145">
        <v>0</v>
      </c>
      <c r="H27" s="145">
        <v>0.41911000000000004</v>
      </c>
      <c r="I27" s="145">
        <v>2604.8701800000003</v>
      </c>
      <c r="J27" s="145">
        <v>607.15972</v>
      </c>
      <c r="K27" s="145">
        <v>3212.0299</v>
      </c>
      <c r="L27" s="145">
        <v>2444.94862</v>
      </c>
      <c r="M27" s="145">
        <v>271.77825</v>
      </c>
      <c r="N27" s="145">
        <v>2716.72687</v>
      </c>
      <c r="O27" s="145">
        <v>5929.17588</v>
      </c>
      <c r="P27" s="145">
        <v>21548.40299</v>
      </c>
      <c r="Q27" s="145">
        <v>0</v>
      </c>
      <c r="R27" s="146">
        <v>21548.40299</v>
      </c>
      <c r="S27" s="5"/>
      <c r="T27" s="5"/>
      <c r="U27" s="5"/>
      <c r="V27" s="5"/>
      <c r="W27" s="5"/>
      <c r="X27" s="5"/>
      <c r="Y27" s="5"/>
      <c r="Z27" s="5"/>
      <c r="AA27" s="5"/>
      <c r="AB27" s="5"/>
    </row>
    <row r="28" spans="1:28" ht="13.5">
      <c r="A28" s="147"/>
      <c r="B28" s="147"/>
      <c r="C28" s="147"/>
      <c r="D28" s="147"/>
      <c r="E28" s="148">
        <v>341</v>
      </c>
      <c r="F28" s="149">
        <v>0.00185</v>
      </c>
      <c r="G28" s="150">
        <v>0</v>
      </c>
      <c r="H28" s="150">
        <v>0.00185</v>
      </c>
      <c r="I28" s="150">
        <v>48.747519999999994</v>
      </c>
      <c r="J28" s="150">
        <v>0</v>
      </c>
      <c r="K28" s="150">
        <v>48.747519999999994</v>
      </c>
      <c r="L28" s="150">
        <v>0</v>
      </c>
      <c r="M28" s="150">
        <v>0</v>
      </c>
      <c r="N28" s="150">
        <v>0</v>
      </c>
      <c r="O28" s="150">
        <v>48.749370000000006</v>
      </c>
      <c r="P28" s="150">
        <v>3414.75582</v>
      </c>
      <c r="Q28" s="150">
        <v>0</v>
      </c>
      <c r="R28" s="151">
        <v>3414.75582</v>
      </c>
      <c r="S28" s="5"/>
      <c r="T28" s="5"/>
      <c r="U28" s="5"/>
      <c r="V28" s="5"/>
      <c r="W28" s="5"/>
      <c r="X28" s="5"/>
      <c r="Y28" s="5"/>
      <c r="Z28" s="5"/>
      <c r="AA28" s="5"/>
      <c r="AB28" s="5"/>
    </row>
    <row r="29" spans="1:28" ht="13.5">
      <c r="A29" s="147"/>
      <c r="B29" s="147"/>
      <c r="C29" s="143" t="s">
        <v>115</v>
      </c>
      <c r="D29" s="143" t="s">
        <v>115</v>
      </c>
      <c r="E29" s="143">
        <v>241</v>
      </c>
      <c r="F29" s="144">
        <v>0</v>
      </c>
      <c r="G29" s="145">
        <v>0</v>
      </c>
      <c r="H29" s="145">
        <v>0</v>
      </c>
      <c r="I29" s="145">
        <v>0</v>
      </c>
      <c r="J29" s="145">
        <v>0</v>
      </c>
      <c r="K29" s="145">
        <v>0</v>
      </c>
      <c r="L29" s="145">
        <v>0</v>
      </c>
      <c r="M29" s="145">
        <v>0</v>
      </c>
      <c r="N29" s="145">
        <v>0</v>
      </c>
      <c r="O29" s="145">
        <v>0</v>
      </c>
      <c r="P29" s="145">
        <v>788.575</v>
      </c>
      <c r="Q29" s="145">
        <v>0</v>
      </c>
      <c r="R29" s="146">
        <v>788.575</v>
      </c>
      <c r="S29" s="5"/>
      <c r="T29" s="5"/>
      <c r="U29" s="5"/>
      <c r="V29" s="5"/>
      <c r="W29" s="5"/>
      <c r="X29" s="5"/>
      <c r="Y29" s="5"/>
      <c r="Z29" s="5"/>
      <c r="AA29" s="5"/>
      <c r="AB29" s="5"/>
    </row>
    <row r="30" spans="1:28" ht="13.5">
      <c r="A30" s="147"/>
      <c r="B30" s="143" t="s">
        <v>7</v>
      </c>
      <c r="C30" s="143" t="s">
        <v>7</v>
      </c>
      <c r="D30" s="143" t="s">
        <v>7</v>
      </c>
      <c r="E30" s="143">
        <v>20</v>
      </c>
      <c r="F30" s="144">
        <v>0.07371</v>
      </c>
      <c r="G30" s="145">
        <v>0</v>
      </c>
      <c r="H30" s="145">
        <v>0.07371</v>
      </c>
      <c r="I30" s="145">
        <v>1174.03962</v>
      </c>
      <c r="J30" s="145">
        <v>70.66664</v>
      </c>
      <c r="K30" s="145">
        <v>1244.70626</v>
      </c>
      <c r="L30" s="145">
        <v>4397.7446</v>
      </c>
      <c r="M30" s="145">
        <v>252.84694</v>
      </c>
      <c r="N30" s="145">
        <v>4650.59154</v>
      </c>
      <c r="O30" s="145">
        <v>5895.37151</v>
      </c>
      <c r="P30" s="145">
        <v>27893.59348</v>
      </c>
      <c r="Q30" s="145">
        <v>0</v>
      </c>
      <c r="R30" s="146">
        <v>27893.59348</v>
      </c>
      <c r="S30" s="5"/>
      <c r="T30" s="5"/>
      <c r="U30" s="5"/>
      <c r="V30" s="5"/>
      <c r="W30" s="5"/>
      <c r="X30" s="5"/>
      <c r="Y30" s="5"/>
      <c r="Z30" s="5"/>
      <c r="AA30" s="5"/>
      <c r="AB30" s="5"/>
    </row>
    <row r="31" spans="1:28" ht="13.5">
      <c r="A31" s="147"/>
      <c r="B31" s="147"/>
      <c r="C31" s="147"/>
      <c r="D31" s="147"/>
      <c r="E31" s="148">
        <v>293</v>
      </c>
      <c r="F31" s="149">
        <v>0.00633</v>
      </c>
      <c r="G31" s="150">
        <v>0</v>
      </c>
      <c r="H31" s="150">
        <v>0.00633</v>
      </c>
      <c r="I31" s="150">
        <v>4.89915</v>
      </c>
      <c r="J31" s="150">
        <v>0</v>
      </c>
      <c r="K31" s="150">
        <v>4.89915</v>
      </c>
      <c r="L31" s="150">
        <v>0</v>
      </c>
      <c r="M31" s="150">
        <v>0</v>
      </c>
      <c r="N31" s="150">
        <v>0</v>
      </c>
      <c r="O31" s="150">
        <v>4.90548</v>
      </c>
      <c r="P31" s="150">
        <v>3838.15191</v>
      </c>
      <c r="Q31" s="150">
        <v>0</v>
      </c>
      <c r="R31" s="151">
        <v>3838.15191</v>
      </c>
      <c r="S31" s="5"/>
      <c r="T31" s="5"/>
      <c r="U31" s="5"/>
      <c r="V31" s="5"/>
      <c r="W31" s="5"/>
      <c r="X31" s="5"/>
      <c r="Y31" s="5"/>
      <c r="Z31" s="5"/>
      <c r="AA31" s="5"/>
      <c r="AB31" s="5"/>
    </row>
    <row r="32" spans="1:28" ht="13.5">
      <c r="A32" s="147"/>
      <c r="B32" s="147"/>
      <c r="C32" s="147"/>
      <c r="D32" s="147"/>
      <c r="E32" s="148">
        <v>305</v>
      </c>
      <c r="F32" s="149">
        <v>0.00566</v>
      </c>
      <c r="G32" s="150">
        <v>0</v>
      </c>
      <c r="H32" s="150">
        <v>0.00566</v>
      </c>
      <c r="I32" s="150">
        <v>26.375049999999998</v>
      </c>
      <c r="J32" s="150">
        <v>0</v>
      </c>
      <c r="K32" s="150">
        <v>26.375049999999998</v>
      </c>
      <c r="L32" s="150">
        <v>0</v>
      </c>
      <c r="M32" s="150">
        <v>0</v>
      </c>
      <c r="N32" s="150">
        <v>0</v>
      </c>
      <c r="O32" s="150">
        <v>26.38071</v>
      </c>
      <c r="P32" s="150">
        <v>6411.35334</v>
      </c>
      <c r="Q32" s="150">
        <v>0</v>
      </c>
      <c r="R32" s="151">
        <v>6411.35334</v>
      </c>
      <c r="S32" s="5"/>
      <c r="T32" s="5"/>
      <c r="U32" s="5"/>
      <c r="V32" s="5"/>
      <c r="W32" s="5"/>
      <c r="X32" s="5"/>
      <c r="Y32" s="5"/>
      <c r="Z32" s="5"/>
      <c r="AA32" s="5"/>
      <c r="AB32" s="5"/>
    </row>
    <row r="33" spans="1:28" ht="13.5">
      <c r="A33" s="147"/>
      <c r="B33" s="147"/>
      <c r="C33" s="143" t="s">
        <v>116</v>
      </c>
      <c r="D33" s="143" t="s">
        <v>116</v>
      </c>
      <c r="E33" s="143">
        <v>37</v>
      </c>
      <c r="F33" s="144">
        <v>0.11042</v>
      </c>
      <c r="G33" s="145">
        <v>0</v>
      </c>
      <c r="H33" s="145">
        <v>0.11042</v>
      </c>
      <c r="I33" s="145">
        <v>1088.04881</v>
      </c>
      <c r="J33" s="145">
        <v>7.47349</v>
      </c>
      <c r="K33" s="145">
        <v>1095.5223</v>
      </c>
      <c r="L33" s="145">
        <v>925.6930500000001</v>
      </c>
      <c r="M33" s="145">
        <v>138.65153</v>
      </c>
      <c r="N33" s="145">
        <v>1064.3445800000002</v>
      </c>
      <c r="O33" s="145">
        <v>2159.9773</v>
      </c>
      <c r="P33" s="145">
        <v>43082.06652</v>
      </c>
      <c r="Q33" s="145">
        <v>0</v>
      </c>
      <c r="R33" s="146">
        <v>43082.06652</v>
      </c>
      <c r="S33" s="5"/>
      <c r="T33" s="5"/>
      <c r="U33" s="5"/>
      <c r="V33" s="5"/>
      <c r="W33" s="5"/>
      <c r="X33" s="5"/>
      <c r="Y33" s="5"/>
      <c r="Z33" s="5"/>
      <c r="AA33" s="5"/>
      <c r="AB33" s="5"/>
    </row>
    <row r="34" spans="1:28" ht="13.5">
      <c r="A34" s="147"/>
      <c r="B34" s="143" t="s">
        <v>8</v>
      </c>
      <c r="C34" s="143" t="s">
        <v>117</v>
      </c>
      <c r="D34" s="143" t="s">
        <v>8</v>
      </c>
      <c r="E34" s="143">
        <v>3</v>
      </c>
      <c r="F34" s="144">
        <v>0.09673999999999999</v>
      </c>
      <c r="G34" s="145">
        <v>0</v>
      </c>
      <c r="H34" s="145">
        <v>0.09673999999999999</v>
      </c>
      <c r="I34" s="145">
        <v>1296.93458</v>
      </c>
      <c r="J34" s="145">
        <v>80.54255</v>
      </c>
      <c r="K34" s="145">
        <v>1377.47713</v>
      </c>
      <c r="L34" s="145">
        <v>7539.4465</v>
      </c>
      <c r="M34" s="145">
        <v>748.67848</v>
      </c>
      <c r="N34" s="145">
        <v>8288.12498</v>
      </c>
      <c r="O34" s="145">
        <v>9665.698849999999</v>
      </c>
      <c r="P34" s="145">
        <v>19300.97622</v>
      </c>
      <c r="Q34" s="145">
        <v>0</v>
      </c>
      <c r="R34" s="146">
        <v>19300.97622</v>
      </c>
      <c r="S34" s="5"/>
      <c r="T34" s="5"/>
      <c r="U34" s="5"/>
      <c r="V34" s="5"/>
      <c r="W34" s="5"/>
      <c r="X34" s="5"/>
      <c r="Y34" s="5"/>
      <c r="Z34" s="5"/>
      <c r="AA34" s="5"/>
      <c r="AB34" s="5"/>
    </row>
    <row r="35" spans="1:28" ht="13.5">
      <c r="A35" s="147"/>
      <c r="B35" s="147"/>
      <c r="C35" s="147"/>
      <c r="D35" s="147"/>
      <c r="E35" s="148">
        <v>63</v>
      </c>
      <c r="F35" s="149">
        <v>0.01072</v>
      </c>
      <c r="G35" s="150">
        <v>0</v>
      </c>
      <c r="H35" s="150">
        <v>0.01072</v>
      </c>
      <c r="I35" s="150">
        <v>1359.1853899999999</v>
      </c>
      <c r="J35" s="150">
        <v>162.45359</v>
      </c>
      <c r="K35" s="150">
        <v>1521.63898</v>
      </c>
      <c r="L35" s="150">
        <v>8981.21554</v>
      </c>
      <c r="M35" s="150">
        <v>607.54644</v>
      </c>
      <c r="N35" s="150">
        <v>9588.761980000001</v>
      </c>
      <c r="O35" s="150">
        <v>11110.41168</v>
      </c>
      <c r="P35" s="150">
        <v>18797.51494</v>
      </c>
      <c r="Q35" s="150">
        <v>0</v>
      </c>
      <c r="R35" s="151">
        <v>18797.51494</v>
      </c>
      <c r="S35" s="5"/>
      <c r="T35" s="5"/>
      <c r="U35" s="5"/>
      <c r="V35" s="5"/>
      <c r="W35" s="5"/>
      <c r="X35" s="5"/>
      <c r="Y35" s="5"/>
      <c r="Z35" s="5"/>
      <c r="AA35" s="5"/>
      <c r="AB35" s="5"/>
    </row>
    <row r="36" spans="1:28" ht="13.5">
      <c r="A36" s="147"/>
      <c r="B36" s="147"/>
      <c r="C36" s="147"/>
      <c r="D36" s="147"/>
      <c r="E36" s="148">
        <v>373</v>
      </c>
      <c r="F36" s="149">
        <v>0.10126</v>
      </c>
      <c r="G36" s="150">
        <v>0</v>
      </c>
      <c r="H36" s="150">
        <v>0.10126</v>
      </c>
      <c r="I36" s="150">
        <v>278.99286</v>
      </c>
      <c r="J36" s="150">
        <v>1.9733</v>
      </c>
      <c r="K36" s="150">
        <v>280.96616</v>
      </c>
      <c r="L36" s="150">
        <v>406.19414</v>
      </c>
      <c r="M36" s="150">
        <v>23.93908</v>
      </c>
      <c r="N36" s="150">
        <v>430.13322</v>
      </c>
      <c r="O36" s="150">
        <v>711.20064</v>
      </c>
      <c r="P36" s="150">
        <v>15795.16055</v>
      </c>
      <c r="Q36" s="150">
        <v>0</v>
      </c>
      <c r="R36" s="151">
        <v>15795.16055</v>
      </c>
      <c r="S36" s="5"/>
      <c r="T36" s="5"/>
      <c r="U36" s="5"/>
      <c r="V36" s="5"/>
      <c r="W36" s="5"/>
      <c r="X36" s="5"/>
      <c r="Y36" s="5"/>
      <c r="Z36" s="5"/>
      <c r="AA36" s="5"/>
      <c r="AB36" s="5"/>
    </row>
    <row r="37" spans="1:28" ht="13.5">
      <c r="A37" s="147"/>
      <c r="B37" s="147"/>
      <c r="C37" s="147"/>
      <c r="D37" s="143" t="s">
        <v>118</v>
      </c>
      <c r="E37" s="143">
        <v>230</v>
      </c>
      <c r="F37" s="144">
        <v>0.55268</v>
      </c>
      <c r="G37" s="145">
        <v>0</v>
      </c>
      <c r="H37" s="145">
        <v>0.55268</v>
      </c>
      <c r="I37" s="145">
        <v>709.25138</v>
      </c>
      <c r="J37" s="145">
        <v>52.60082</v>
      </c>
      <c r="K37" s="145">
        <v>761.8521999999999</v>
      </c>
      <c r="L37" s="145">
        <v>1019.08186</v>
      </c>
      <c r="M37" s="145">
        <v>54.190870000000004</v>
      </c>
      <c r="N37" s="145">
        <v>1073.27273</v>
      </c>
      <c r="O37" s="145">
        <v>1835.6776100000002</v>
      </c>
      <c r="P37" s="145">
        <v>22953.08693</v>
      </c>
      <c r="Q37" s="145">
        <v>0</v>
      </c>
      <c r="R37" s="146">
        <v>22953.08693</v>
      </c>
      <c r="S37" s="5"/>
      <c r="T37" s="5"/>
      <c r="U37" s="5"/>
      <c r="V37" s="5"/>
      <c r="W37" s="5"/>
      <c r="X37" s="5"/>
      <c r="Y37" s="5"/>
      <c r="Z37" s="5"/>
      <c r="AA37" s="5"/>
      <c r="AB37" s="5"/>
    </row>
    <row r="38" spans="1:28" ht="13.5">
      <c r="A38" s="147"/>
      <c r="B38" s="143" t="s">
        <v>9</v>
      </c>
      <c r="C38" s="143" t="s">
        <v>119</v>
      </c>
      <c r="D38" s="143" t="s">
        <v>120</v>
      </c>
      <c r="E38" s="143">
        <v>243</v>
      </c>
      <c r="F38" s="144">
        <v>0</v>
      </c>
      <c r="G38" s="145">
        <v>0</v>
      </c>
      <c r="H38" s="145">
        <v>0</v>
      </c>
      <c r="I38" s="145">
        <v>0</v>
      </c>
      <c r="J38" s="145">
        <v>0</v>
      </c>
      <c r="K38" s="145">
        <v>0</v>
      </c>
      <c r="L38" s="145">
        <v>0</v>
      </c>
      <c r="M38" s="145">
        <v>0</v>
      </c>
      <c r="N38" s="145">
        <v>0</v>
      </c>
      <c r="O38" s="145">
        <v>0</v>
      </c>
      <c r="P38" s="145">
        <v>2192.93229</v>
      </c>
      <c r="Q38" s="145">
        <v>0</v>
      </c>
      <c r="R38" s="146">
        <v>2192.93229</v>
      </c>
      <c r="S38" s="5"/>
      <c r="T38" s="5"/>
      <c r="U38" s="5"/>
      <c r="V38" s="5"/>
      <c r="W38" s="5"/>
      <c r="X38" s="5"/>
      <c r="Y38" s="5"/>
      <c r="Z38" s="5"/>
      <c r="AA38" s="5"/>
      <c r="AB38" s="5"/>
    </row>
    <row r="39" spans="1:28" ht="13.5">
      <c r="A39" s="147"/>
      <c r="B39" s="147"/>
      <c r="C39" s="143" t="s">
        <v>9</v>
      </c>
      <c r="D39" s="143" t="s">
        <v>9</v>
      </c>
      <c r="E39" s="143">
        <v>23</v>
      </c>
      <c r="F39" s="144">
        <v>0.61922</v>
      </c>
      <c r="G39" s="145">
        <v>0</v>
      </c>
      <c r="H39" s="145">
        <v>0.61922</v>
      </c>
      <c r="I39" s="145">
        <v>2401.55446</v>
      </c>
      <c r="J39" s="145">
        <v>423.98528000000005</v>
      </c>
      <c r="K39" s="145">
        <v>2825.53974</v>
      </c>
      <c r="L39" s="145">
        <v>4057.02867</v>
      </c>
      <c r="M39" s="145">
        <v>421.5537</v>
      </c>
      <c r="N39" s="145">
        <v>4478.58237</v>
      </c>
      <c r="O39" s="145">
        <v>7304.74133</v>
      </c>
      <c r="P39" s="145">
        <v>42607.331210000004</v>
      </c>
      <c r="Q39" s="145">
        <v>0</v>
      </c>
      <c r="R39" s="146">
        <v>42607.331210000004</v>
      </c>
      <c r="S39" s="5"/>
      <c r="T39" s="5"/>
      <c r="U39" s="5"/>
      <c r="V39" s="5"/>
      <c r="W39" s="5"/>
      <c r="X39" s="5"/>
      <c r="Y39" s="5"/>
      <c r="Z39" s="5"/>
      <c r="AA39" s="5"/>
      <c r="AB39" s="5"/>
    </row>
    <row r="40" spans="1:28" ht="13.5">
      <c r="A40" s="147"/>
      <c r="B40" s="147"/>
      <c r="C40" s="147"/>
      <c r="D40" s="147"/>
      <c r="E40" s="148">
        <v>342</v>
      </c>
      <c r="F40" s="149">
        <v>8E-05</v>
      </c>
      <c r="G40" s="150">
        <v>0</v>
      </c>
      <c r="H40" s="150">
        <v>8E-05</v>
      </c>
      <c r="I40" s="150">
        <v>8.81209</v>
      </c>
      <c r="J40" s="150">
        <v>0</v>
      </c>
      <c r="K40" s="150">
        <v>8.81209</v>
      </c>
      <c r="L40" s="150">
        <v>0</v>
      </c>
      <c r="M40" s="150">
        <v>0</v>
      </c>
      <c r="N40" s="150">
        <v>0</v>
      </c>
      <c r="O40" s="150">
        <v>8.81217</v>
      </c>
      <c r="P40" s="150">
        <v>4759.5653600000005</v>
      </c>
      <c r="Q40" s="150">
        <v>0</v>
      </c>
      <c r="R40" s="151">
        <v>4759.5653600000005</v>
      </c>
      <c r="S40" s="5"/>
      <c r="T40" s="5"/>
      <c r="U40" s="5"/>
      <c r="V40" s="5"/>
      <c r="W40" s="5"/>
      <c r="X40" s="5"/>
      <c r="Y40" s="5"/>
      <c r="Z40" s="5"/>
      <c r="AA40" s="5"/>
      <c r="AB40" s="5"/>
    </row>
    <row r="41" spans="1:28" ht="13.5">
      <c r="A41" s="147"/>
      <c r="B41" s="147"/>
      <c r="C41" s="143" t="s">
        <v>121</v>
      </c>
      <c r="D41" s="143" t="s">
        <v>122</v>
      </c>
      <c r="E41" s="143">
        <v>313</v>
      </c>
      <c r="F41" s="144">
        <v>0.0037</v>
      </c>
      <c r="G41" s="145">
        <v>0</v>
      </c>
      <c r="H41" s="145">
        <v>0.0037</v>
      </c>
      <c r="I41" s="145">
        <v>0.84945</v>
      </c>
      <c r="J41" s="145">
        <v>0</v>
      </c>
      <c r="K41" s="145">
        <v>0.84945</v>
      </c>
      <c r="L41" s="145">
        <v>0</v>
      </c>
      <c r="M41" s="145">
        <v>0</v>
      </c>
      <c r="N41" s="145">
        <v>0</v>
      </c>
      <c r="O41" s="145">
        <v>0.85315</v>
      </c>
      <c r="P41" s="145">
        <v>1148.70261</v>
      </c>
      <c r="Q41" s="145">
        <v>0</v>
      </c>
      <c r="R41" s="146">
        <v>1148.70261</v>
      </c>
      <c r="S41" s="5"/>
      <c r="T41" s="5"/>
      <c r="U41" s="5"/>
      <c r="V41" s="5"/>
      <c r="W41" s="5"/>
      <c r="X41" s="5"/>
      <c r="Y41" s="5"/>
      <c r="Z41" s="5"/>
      <c r="AA41" s="5"/>
      <c r="AB41" s="5"/>
    </row>
    <row r="42" spans="1:28" ht="13.5">
      <c r="A42" s="147"/>
      <c r="B42" s="147"/>
      <c r="C42" s="147"/>
      <c r="D42" s="147"/>
      <c r="E42" s="148">
        <v>358</v>
      </c>
      <c r="F42" s="149">
        <v>0</v>
      </c>
      <c r="G42" s="150">
        <v>0</v>
      </c>
      <c r="H42" s="150">
        <v>0</v>
      </c>
      <c r="I42" s="150">
        <v>0</v>
      </c>
      <c r="J42" s="150">
        <v>0</v>
      </c>
      <c r="K42" s="150">
        <v>0</v>
      </c>
      <c r="L42" s="150">
        <v>0</v>
      </c>
      <c r="M42" s="150">
        <v>0</v>
      </c>
      <c r="N42" s="150">
        <v>0</v>
      </c>
      <c r="O42" s="150">
        <v>0</v>
      </c>
      <c r="P42" s="150">
        <v>2321.58298</v>
      </c>
      <c r="Q42" s="150">
        <v>0</v>
      </c>
      <c r="R42" s="151">
        <v>2321.58298</v>
      </c>
      <c r="S42" s="5"/>
      <c r="T42" s="5"/>
      <c r="U42" s="5"/>
      <c r="V42" s="5"/>
      <c r="W42" s="5"/>
      <c r="X42" s="5"/>
      <c r="Y42" s="5"/>
      <c r="Z42" s="5"/>
      <c r="AA42" s="5"/>
      <c r="AB42" s="5"/>
    </row>
    <row r="43" spans="1:28" ht="13.5">
      <c r="A43" s="147"/>
      <c r="B43" s="143" t="s">
        <v>10</v>
      </c>
      <c r="C43" s="143" t="s">
        <v>10</v>
      </c>
      <c r="D43" s="143" t="s">
        <v>10</v>
      </c>
      <c r="E43" s="143">
        <v>231</v>
      </c>
      <c r="F43" s="144">
        <v>0</v>
      </c>
      <c r="G43" s="145">
        <v>0</v>
      </c>
      <c r="H43" s="145">
        <v>0</v>
      </c>
      <c r="I43" s="145">
        <v>593.9134</v>
      </c>
      <c r="J43" s="145">
        <v>3.20281</v>
      </c>
      <c r="K43" s="145">
        <v>597.1162099999999</v>
      </c>
      <c r="L43" s="145">
        <v>842.57337</v>
      </c>
      <c r="M43" s="145">
        <v>14.1383</v>
      </c>
      <c r="N43" s="145">
        <v>856.71167</v>
      </c>
      <c r="O43" s="145">
        <v>1453.8278799999998</v>
      </c>
      <c r="P43" s="145">
        <v>9503.71828</v>
      </c>
      <c r="Q43" s="145">
        <v>0</v>
      </c>
      <c r="R43" s="146">
        <v>9503.71828</v>
      </c>
      <c r="S43" s="5"/>
      <c r="T43" s="5"/>
      <c r="U43" s="5"/>
      <c r="V43" s="5"/>
      <c r="W43" s="5"/>
      <c r="X43" s="5"/>
      <c r="Y43" s="5"/>
      <c r="Z43" s="5"/>
      <c r="AA43" s="5"/>
      <c r="AB43" s="5"/>
    </row>
    <row r="44" spans="1:28" ht="13.5">
      <c r="A44" s="147"/>
      <c r="B44" s="143" t="s">
        <v>123</v>
      </c>
      <c r="C44" s="143" t="s">
        <v>123</v>
      </c>
      <c r="D44" s="143" t="s">
        <v>123</v>
      </c>
      <c r="E44" s="143">
        <v>30</v>
      </c>
      <c r="F44" s="144">
        <v>0.0831</v>
      </c>
      <c r="G44" s="145">
        <v>0.00025</v>
      </c>
      <c r="H44" s="145">
        <v>0.08335</v>
      </c>
      <c r="I44" s="145">
        <v>2485.9039500000003</v>
      </c>
      <c r="J44" s="145">
        <v>249.32210999999998</v>
      </c>
      <c r="K44" s="145">
        <v>2735.22606</v>
      </c>
      <c r="L44" s="145">
        <v>1908.66995</v>
      </c>
      <c r="M44" s="145">
        <v>317.91808000000003</v>
      </c>
      <c r="N44" s="145">
        <v>2226.58803</v>
      </c>
      <c r="O44" s="145">
        <v>4961.897440000001</v>
      </c>
      <c r="P44" s="145">
        <v>42290.36976</v>
      </c>
      <c r="Q44" s="145">
        <v>0</v>
      </c>
      <c r="R44" s="146">
        <v>42290.36976</v>
      </c>
      <c r="S44" s="5"/>
      <c r="T44" s="5"/>
      <c r="U44" s="5"/>
      <c r="V44" s="5"/>
      <c r="W44" s="5"/>
      <c r="X44" s="5"/>
      <c r="Y44" s="5"/>
      <c r="Z44" s="5"/>
      <c r="AA44" s="5"/>
      <c r="AB44" s="5"/>
    </row>
    <row r="45" spans="1:28" ht="13.5">
      <c r="A45" s="147"/>
      <c r="B45" s="147"/>
      <c r="C45" s="147"/>
      <c r="D45" s="147"/>
      <c r="E45" s="148">
        <v>314</v>
      </c>
      <c r="F45" s="149">
        <v>0.00739</v>
      </c>
      <c r="G45" s="150">
        <v>0</v>
      </c>
      <c r="H45" s="150">
        <v>0.00739</v>
      </c>
      <c r="I45" s="150">
        <v>33.40776</v>
      </c>
      <c r="J45" s="150">
        <v>0</v>
      </c>
      <c r="K45" s="150">
        <v>33.40776</v>
      </c>
      <c r="L45" s="150">
        <v>0</v>
      </c>
      <c r="M45" s="150">
        <v>0</v>
      </c>
      <c r="N45" s="150">
        <v>0</v>
      </c>
      <c r="O45" s="150">
        <v>33.415150000000004</v>
      </c>
      <c r="P45" s="150">
        <v>3407.31883</v>
      </c>
      <c r="Q45" s="150">
        <v>0</v>
      </c>
      <c r="R45" s="151">
        <v>3407.31883</v>
      </c>
      <c r="S45" s="5"/>
      <c r="T45" s="5"/>
      <c r="U45" s="5"/>
      <c r="V45" s="5"/>
      <c r="W45" s="5"/>
      <c r="X45" s="5"/>
      <c r="Y45" s="5"/>
      <c r="Z45" s="5"/>
      <c r="AA45" s="5"/>
      <c r="AB45" s="5"/>
    </row>
    <row r="46" spans="1:28" ht="13.5">
      <c r="A46" s="147"/>
      <c r="B46" s="147"/>
      <c r="C46" s="147"/>
      <c r="D46" s="147"/>
      <c r="E46" s="148">
        <v>328</v>
      </c>
      <c r="F46" s="149">
        <v>0.0054800000000000005</v>
      </c>
      <c r="G46" s="150">
        <v>0</v>
      </c>
      <c r="H46" s="150">
        <v>0.0054800000000000005</v>
      </c>
      <c r="I46" s="150">
        <v>9.70083</v>
      </c>
      <c r="J46" s="150">
        <v>0</v>
      </c>
      <c r="K46" s="150">
        <v>9.70083</v>
      </c>
      <c r="L46" s="150">
        <v>0</v>
      </c>
      <c r="M46" s="150">
        <v>0</v>
      </c>
      <c r="N46" s="150">
        <v>0</v>
      </c>
      <c r="O46" s="150">
        <v>9.70631</v>
      </c>
      <c r="P46" s="150">
        <v>5088.18257</v>
      </c>
      <c r="Q46" s="150">
        <v>0</v>
      </c>
      <c r="R46" s="151">
        <v>5088.18257</v>
      </c>
      <c r="S46" s="5"/>
      <c r="T46" s="5"/>
      <c r="U46" s="5"/>
      <c r="V46" s="5"/>
      <c r="W46" s="5"/>
      <c r="X46" s="5"/>
      <c r="Y46" s="5"/>
      <c r="Z46" s="5"/>
      <c r="AA46" s="5"/>
      <c r="AB46" s="5"/>
    </row>
    <row r="47" spans="1:28" ht="13.5">
      <c r="A47" s="147"/>
      <c r="B47" s="147"/>
      <c r="C47" s="143" t="s">
        <v>124</v>
      </c>
      <c r="D47" s="143" t="s">
        <v>125</v>
      </c>
      <c r="E47" s="143">
        <v>76</v>
      </c>
      <c r="F47" s="144">
        <v>4.1544099999999995</v>
      </c>
      <c r="G47" s="145">
        <v>0</v>
      </c>
      <c r="H47" s="145">
        <v>4.1544099999999995</v>
      </c>
      <c r="I47" s="145">
        <v>751.31099</v>
      </c>
      <c r="J47" s="145">
        <v>52.978199999999994</v>
      </c>
      <c r="K47" s="145">
        <v>804.28919</v>
      </c>
      <c r="L47" s="145">
        <v>165.04585</v>
      </c>
      <c r="M47" s="145">
        <v>4.82535</v>
      </c>
      <c r="N47" s="145">
        <v>169.87120000000002</v>
      </c>
      <c r="O47" s="145">
        <v>978.3148</v>
      </c>
      <c r="P47" s="145">
        <v>23039.16349</v>
      </c>
      <c r="Q47" s="145">
        <v>0</v>
      </c>
      <c r="R47" s="146">
        <v>23039.16349</v>
      </c>
      <c r="S47" s="5"/>
      <c r="T47" s="5"/>
      <c r="U47" s="5"/>
      <c r="V47" s="5"/>
      <c r="W47" s="5"/>
      <c r="X47" s="5"/>
      <c r="Y47" s="5"/>
      <c r="Z47" s="5"/>
      <c r="AA47" s="5"/>
      <c r="AB47" s="5"/>
    </row>
    <row r="48" spans="1:28" ht="13.5">
      <c r="A48" s="147"/>
      <c r="B48" s="147"/>
      <c r="C48" s="147"/>
      <c r="D48" s="147"/>
      <c r="E48" s="148">
        <v>265</v>
      </c>
      <c r="F48" s="149">
        <v>5E-05</v>
      </c>
      <c r="G48" s="150">
        <v>0</v>
      </c>
      <c r="H48" s="150">
        <v>5E-05</v>
      </c>
      <c r="I48" s="150">
        <v>0.07603</v>
      </c>
      <c r="J48" s="150">
        <v>0</v>
      </c>
      <c r="K48" s="150">
        <v>0.07603</v>
      </c>
      <c r="L48" s="150">
        <v>0</v>
      </c>
      <c r="M48" s="150">
        <v>0</v>
      </c>
      <c r="N48" s="150">
        <v>0</v>
      </c>
      <c r="O48" s="150">
        <v>0.07608</v>
      </c>
      <c r="P48" s="150">
        <v>3161.4754</v>
      </c>
      <c r="Q48" s="150">
        <v>0</v>
      </c>
      <c r="R48" s="151">
        <v>3161.4754</v>
      </c>
      <c r="S48" s="5"/>
      <c r="T48" s="5"/>
      <c r="U48" s="5"/>
      <c r="V48" s="5"/>
      <c r="W48" s="5"/>
      <c r="X48" s="5"/>
      <c r="Y48" s="5"/>
      <c r="Z48" s="5"/>
      <c r="AA48" s="5"/>
      <c r="AB48" s="5"/>
    </row>
    <row r="49" spans="1:28" ht="13.5">
      <c r="A49" s="147"/>
      <c r="B49" s="143" t="s">
        <v>12</v>
      </c>
      <c r="C49" s="143" t="s">
        <v>126</v>
      </c>
      <c r="D49" s="143" t="s">
        <v>127</v>
      </c>
      <c r="E49" s="143">
        <v>26</v>
      </c>
      <c r="F49" s="144">
        <v>3.90455</v>
      </c>
      <c r="G49" s="145">
        <v>0</v>
      </c>
      <c r="H49" s="145">
        <v>3.90455</v>
      </c>
      <c r="I49" s="145">
        <v>1463.86686</v>
      </c>
      <c r="J49" s="145">
        <v>72.00612</v>
      </c>
      <c r="K49" s="145">
        <v>1535.8729799999999</v>
      </c>
      <c r="L49" s="145">
        <v>897.5757199999999</v>
      </c>
      <c r="M49" s="145">
        <v>146.64967000000001</v>
      </c>
      <c r="N49" s="145">
        <v>1044.22539</v>
      </c>
      <c r="O49" s="145">
        <v>2584.00292</v>
      </c>
      <c r="P49" s="145">
        <v>26020.67688</v>
      </c>
      <c r="Q49" s="145">
        <v>0</v>
      </c>
      <c r="R49" s="146">
        <v>26020.67688</v>
      </c>
      <c r="S49" s="5"/>
      <c r="T49" s="5"/>
      <c r="U49" s="5"/>
      <c r="V49" s="5"/>
      <c r="W49" s="5"/>
      <c r="X49" s="5"/>
      <c r="Y49" s="5"/>
      <c r="Z49" s="5"/>
      <c r="AA49" s="5"/>
      <c r="AB49" s="5"/>
    </row>
    <row r="50" spans="1:28" ht="13.5">
      <c r="A50" s="147"/>
      <c r="B50" s="147"/>
      <c r="C50" s="147"/>
      <c r="D50" s="147"/>
      <c r="E50" s="148">
        <v>329</v>
      </c>
      <c r="F50" s="149">
        <v>0.00113</v>
      </c>
      <c r="G50" s="150">
        <v>0</v>
      </c>
      <c r="H50" s="150">
        <v>0.00113</v>
      </c>
      <c r="I50" s="150">
        <v>3.89547</v>
      </c>
      <c r="J50" s="150">
        <v>0</v>
      </c>
      <c r="K50" s="150">
        <v>3.89547</v>
      </c>
      <c r="L50" s="150">
        <v>0</v>
      </c>
      <c r="M50" s="150">
        <v>0</v>
      </c>
      <c r="N50" s="150">
        <v>0</v>
      </c>
      <c r="O50" s="150">
        <v>3.8966</v>
      </c>
      <c r="P50" s="150">
        <v>3511.77856</v>
      </c>
      <c r="Q50" s="150">
        <v>0</v>
      </c>
      <c r="R50" s="151">
        <v>3511.77856</v>
      </c>
      <c r="S50" s="5"/>
      <c r="T50" s="5"/>
      <c r="U50" s="5"/>
      <c r="V50" s="5"/>
      <c r="W50" s="5"/>
      <c r="X50" s="5"/>
      <c r="Y50" s="5"/>
      <c r="Z50" s="5"/>
      <c r="AA50" s="5"/>
      <c r="AB50" s="5"/>
    </row>
    <row r="51" spans="1:28" ht="13.5">
      <c r="A51" s="147"/>
      <c r="B51" s="147"/>
      <c r="C51" s="147"/>
      <c r="D51" s="143" t="s">
        <v>128</v>
      </c>
      <c r="E51" s="143">
        <v>377</v>
      </c>
      <c r="F51" s="144">
        <v>0.00031</v>
      </c>
      <c r="G51" s="145">
        <v>0</v>
      </c>
      <c r="H51" s="145">
        <v>0.00031</v>
      </c>
      <c r="I51" s="145">
        <v>156.82544000000001</v>
      </c>
      <c r="J51" s="145">
        <v>0.70972</v>
      </c>
      <c r="K51" s="145">
        <v>157.53516</v>
      </c>
      <c r="L51" s="145">
        <v>0.00264</v>
      </c>
      <c r="M51" s="145">
        <v>0</v>
      </c>
      <c r="N51" s="145">
        <v>0.00264</v>
      </c>
      <c r="O51" s="145">
        <v>157.53811</v>
      </c>
      <c r="P51" s="145">
        <v>4673.245809999999</v>
      </c>
      <c r="Q51" s="145">
        <v>0</v>
      </c>
      <c r="R51" s="146">
        <v>4673.245809999999</v>
      </c>
      <c r="S51" s="5"/>
      <c r="T51" s="5"/>
      <c r="U51" s="5"/>
      <c r="V51" s="5"/>
      <c r="W51" s="5"/>
      <c r="X51" s="5"/>
      <c r="Y51" s="5"/>
      <c r="Z51" s="5"/>
      <c r="AA51" s="5"/>
      <c r="AB51" s="5"/>
    </row>
    <row r="52" spans="1:28" ht="13.5">
      <c r="A52" s="147"/>
      <c r="B52" s="147"/>
      <c r="C52" s="143" t="s">
        <v>12</v>
      </c>
      <c r="D52" s="143" t="s">
        <v>12</v>
      </c>
      <c r="E52" s="143">
        <v>9</v>
      </c>
      <c r="F52" s="144">
        <v>25.061040000000002</v>
      </c>
      <c r="G52" s="145">
        <v>0</v>
      </c>
      <c r="H52" s="145">
        <v>25.061040000000002</v>
      </c>
      <c r="I52" s="145">
        <v>999.5664</v>
      </c>
      <c r="J52" s="145">
        <v>51.66435</v>
      </c>
      <c r="K52" s="145">
        <v>1051.23075</v>
      </c>
      <c r="L52" s="145">
        <v>1115.76269</v>
      </c>
      <c r="M52" s="145">
        <v>27.99692</v>
      </c>
      <c r="N52" s="145">
        <v>1143.75961</v>
      </c>
      <c r="O52" s="145">
        <v>2220.0514</v>
      </c>
      <c r="P52" s="145">
        <v>35628.35043</v>
      </c>
      <c r="Q52" s="145">
        <v>0</v>
      </c>
      <c r="R52" s="146">
        <v>35628.35043</v>
      </c>
      <c r="S52" s="5"/>
      <c r="T52" s="5"/>
      <c r="U52" s="5"/>
      <c r="V52" s="5"/>
      <c r="W52" s="5"/>
      <c r="X52" s="5"/>
      <c r="Y52" s="5"/>
      <c r="Z52" s="5"/>
      <c r="AA52" s="5"/>
      <c r="AB52" s="5"/>
    </row>
    <row r="53" spans="1:28" ht="13.5">
      <c r="A53" s="147"/>
      <c r="B53" s="147"/>
      <c r="C53" s="147"/>
      <c r="D53" s="147"/>
      <c r="E53" s="148">
        <v>281</v>
      </c>
      <c r="F53" s="149">
        <v>0.00016</v>
      </c>
      <c r="G53" s="150">
        <v>0</v>
      </c>
      <c r="H53" s="150">
        <v>0.00016</v>
      </c>
      <c r="I53" s="150">
        <v>39.79864</v>
      </c>
      <c r="J53" s="150">
        <v>0</v>
      </c>
      <c r="K53" s="150">
        <v>39.79864</v>
      </c>
      <c r="L53" s="150">
        <v>0</v>
      </c>
      <c r="M53" s="150">
        <v>0</v>
      </c>
      <c r="N53" s="150">
        <v>0</v>
      </c>
      <c r="O53" s="150">
        <v>39.7988</v>
      </c>
      <c r="P53" s="150">
        <v>4124.11556</v>
      </c>
      <c r="Q53" s="150">
        <v>0</v>
      </c>
      <c r="R53" s="151">
        <v>4124.11556</v>
      </c>
      <c r="S53" s="5"/>
      <c r="T53" s="5"/>
      <c r="U53" s="5"/>
      <c r="V53" s="5"/>
      <c r="W53" s="5"/>
      <c r="X53" s="5"/>
      <c r="Y53" s="5"/>
      <c r="Z53" s="5"/>
      <c r="AA53" s="5"/>
      <c r="AB53" s="5"/>
    </row>
    <row r="54" spans="1:28" ht="13.5">
      <c r="A54" s="147"/>
      <c r="B54" s="147"/>
      <c r="C54" s="147"/>
      <c r="D54" s="147"/>
      <c r="E54" s="148">
        <v>376</v>
      </c>
      <c r="F54" s="149">
        <v>7.000000000000001E-05</v>
      </c>
      <c r="G54" s="150">
        <v>0</v>
      </c>
      <c r="H54" s="150">
        <v>7.000000000000001E-05</v>
      </c>
      <c r="I54" s="150">
        <v>140.93262</v>
      </c>
      <c r="J54" s="150">
        <v>3.6269699999999996</v>
      </c>
      <c r="K54" s="150">
        <v>144.55959</v>
      </c>
      <c r="L54" s="150">
        <v>0</v>
      </c>
      <c r="M54" s="150">
        <v>0</v>
      </c>
      <c r="N54" s="150">
        <v>0</v>
      </c>
      <c r="O54" s="150">
        <v>144.55966</v>
      </c>
      <c r="P54" s="150">
        <v>4529.71659</v>
      </c>
      <c r="Q54" s="150">
        <v>0</v>
      </c>
      <c r="R54" s="151">
        <v>4529.71659</v>
      </c>
      <c r="S54" s="5"/>
      <c r="T54" s="5"/>
      <c r="U54" s="5"/>
      <c r="V54" s="5"/>
      <c r="W54" s="5"/>
      <c r="X54" s="5"/>
      <c r="Y54" s="5"/>
      <c r="Z54" s="5"/>
      <c r="AA54" s="5"/>
      <c r="AB54" s="5"/>
    </row>
    <row r="55" spans="1:28" ht="13.5">
      <c r="A55" s="147"/>
      <c r="B55" s="147"/>
      <c r="C55" s="143" t="s">
        <v>129</v>
      </c>
      <c r="D55" s="143" t="s">
        <v>129</v>
      </c>
      <c r="E55" s="143">
        <v>225</v>
      </c>
      <c r="F55" s="144">
        <v>0.00023999999999999998</v>
      </c>
      <c r="G55" s="145">
        <v>0</v>
      </c>
      <c r="H55" s="145">
        <v>0.00023999999999999998</v>
      </c>
      <c r="I55" s="145">
        <v>1720.4518400000002</v>
      </c>
      <c r="J55" s="145">
        <v>274.30998</v>
      </c>
      <c r="K55" s="145">
        <v>1994.7618200000002</v>
      </c>
      <c r="L55" s="145">
        <v>674.52864</v>
      </c>
      <c r="M55" s="145">
        <v>100.08781</v>
      </c>
      <c r="N55" s="145">
        <v>774.61645</v>
      </c>
      <c r="O55" s="145">
        <v>2769.3785099999996</v>
      </c>
      <c r="P55" s="145">
        <v>11195.69803</v>
      </c>
      <c r="Q55" s="145">
        <v>0</v>
      </c>
      <c r="R55" s="146">
        <v>11195.69803</v>
      </c>
      <c r="S55" s="5"/>
      <c r="T55" s="5"/>
      <c r="U55" s="5"/>
      <c r="V55" s="5"/>
      <c r="W55" s="5"/>
      <c r="X55" s="5"/>
      <c r="Y55" s="5"/>
      <c r="Z55" s="5"/>
      <c r="AA55" s="5"/>
      <c r="AB55" s="5"/>
    </row>
    <row r="56" spans="1:28" ht="13.5">
      <c r="A56" s="147"/>
      <c r="B56" s="147"/>
      <c r="C56" s="147"/>
      <c r="D56" s="147"/>
      <c r="E56" s="148">
        <v>282</v>
      </c>
      <c r="F56" s="149">
        <v>0.0034</v>
      </c>
      <c r="G56" s="150">
        <v>0</v>
      </c>
      <c r="H56" s="150">
        <v>0.0034</v>
      </c>
      <c r="I56" s="150">
        <v>0.60039</v>
      </c>
      <c r="J56" s="150">
        <v>0</v>
      </c>
      <c r="K56" s="150">
        <v>0.60039</v>
      </c>
      <c r="L56" s="150">
        <v>0</v>
      </c>
      <c r="M56" s="150">
        <v>0</v>
      </c>
      <c r="N56" s="150">
        <v>0</v>
      </c>
      <c r="O56" s="150">
        <v>0.6037899999999999</v>
      </c>
      <c r="P56" s="150">
        <v>1909.8798000000002</v>
      </c>
      <c r="Q56" s="150">
        <v>0</v>
      </c>
      <c r="R56" s="151">
        <v>1909.8798000000002</v>
      </c>
      <c r="S56" s="5"/>
      <c r="T56" s="5"/>
      <c r="U56" s="5"/>
      <c r="V56" s="5"/>
      <c r="W56" s="5"/>
      <c r="X56" s="5"/>
      <c r="Y56" s="5"/>
      <c r="Z56" s="5"/>
      <c r="AA56" s="5"/>
      <c r="AB56" s="5"/>
    </row>
    <row r="57" spans="1:28" ht="13.5">
      <c r="A57" s="147"/>
      <c r="B57" s="147"/>
      <c r="C57" s="143" t="s">
        <v>130</v>
      </c>
      <c r="D57" s="143" t="s">
        <v>130</v>
      </c>
      <c r="E57" s="143">
        <v>33</v>
      </c>
      <c r="F57" s="144">
        <v>0.07085</v>
      </c>
      <c r="G57" s="145">
        <v>0</v>
      </c>
      <c r="H57" s="145">
        <v>0.07085</v>
      </c>
      <c r="I57" s="145">
        <v>675.1850999999999</v>
      </c>
      <c r="J57" s="145">
        <v>38.67076</v>
      </c>
      <c r="K57" s="145">
        <v>713.85586</v>
      </c>
      <c r="L57" s="145">
        <v>393.06081</v>
      </c>
      <c r="M57" s="145">
        <v>47.56031</v>
      </c>
      <c r="N57" s="145">
        <v>440.62112</v>
      </c>
      <c r="O57" s="145">
        <v>1154.54783</v>
      </c>
      <c r="P57" s="145">
        <v>22643.9401</v>
      </c>
      <c r="Q57" s="145">
        <v>0</v>
      </c>
      <c r="R57" s="146">
        <v>22643.9401</v>
      </c>
      <c r="S57" s="5"/>
      <c r="T57" s="5"/>
      <c r="U57" s="5"/>
      <c r="V57" s="5"/>
      <c r="W57" s="5"/>
      <c r="X57" s="5"/>
      <c r="Y57" s="5"/>
      <c r="Z57" s="5"/>
      <c r="AA57" s="5"/>
      <c r="AB57" s="5"/>
    </row>
    <row r="58" spans="1:28" ht="13.5">
      <c r="A58" s="147"/>
      <c r="B58" s="147"/>
      <c r="C58" s="147"/>
      <c r="D58" s="147"/>
      <c r="E58" s="148">
        <v>294</v>
      </c>
      <c r="F58" s="149">
        <v>0.0002</v>
      </c>
      <c r="G58" s="150">
        <v>0</v>
      </c>
      <c r="H58" s="150">
        <v>0.0002</v>
      </c>
      <c r="I58" s="150">
        <v>5.76985</v>
      </c>
      <c r="J58" s="150">
        <v>0</v>
      </c>
      <c r="K58" s="150">
        <v>5.76985</v>
      </c>
      <c r="L58" s="150">
        <v>0</v>
      </c>
      <c r="M58" s="150">
        <v>0</v>
      </c>
      <c r="N58" s="150">
        <v>0</v>
      </c>
      <c r="O58" s="150">
        <v>5.77005</v>
      </c>
      <c r="P58" s="150">
        <v>2985.7020899999998</v>
      </c>
      <c r="Q58" s="150">
        <v>0</v>
      </c>
      <c r="R58" s="151">
        <v>2985.7020899999998</v>
      </c>
      <c r="S58" s="5"/>
      <c r="T58" s="5"/>
      <c r="U58" s="5"/>
      <c r="V58" s="5"/>
      <c r="W58" s="5"/>
      <c r="X58" s="5"/>
      <c r="Y58" s="5"/>
      <c r="Z58" s="5"/>
      <c r="AA58" s="5"/>
      <c r="AB58" s="5"/>
    </row>
    <row r="59" spans="1:28" ht="13.5">
      <c r="A59" s="147"/>
      <c r="B59" s="143" t="s">
        <v>131</v>
      </c>
      <c r="C59" s="143" t="s">
        <v>132</v>
      </c>
      <c r="D59" s="143" t="s">
        <v>132</v>
      </c>
      <c r="E59" s="143">
        <v>218</v>
      </c>
      <c r="F59" s="144">
        <v>0.00141</v>
      </c>
      <c r="G59" s="145">
        <v>0</v>
      </c>
      <c r="H59" s="145">
        <v>0.00141</v>
      </c>
      <c r="I59" s="145">
        <v>574.45457</v>
      </c>
      <c r="J59" s="145">
        <v>1.79754</v>
      </c>
      <c r="K59" s="145">
        <v>576.25211</v>
      </c>
      <c r="L59" s="145">
        <v>185.8859</v>
      </c>
      <c r="M59" s="145">
        <v>0</v>
      </c>
      <c r="N59" s="145">
        <v>185.8859</v>
      </c>
      <c r="O59" s="145">
        <v>762.1394200000001</v>
      </c>
      <c r="P59" s="145">
        <v>22049.67448</v>
      </c>
      <c r="Q59" s="145">
        <v>0</v>
      </c>
      <c r="R59" s="146">
        <v>22049.67448</v>
      </c>
      <c r="S59" s="5"/>
      <c r="T59" s="5"/>
      <c r="U59" s="5"/>
      <c r="V59" s="5"/>
      <c r="W59" s="5"/>
      <c r="X59" s="5"/>
      <c r="Y59" s="5"/>
      <c r="Z59" s="5"/>
      <c r="AA59" s="5"/>
      <c r="AB59" s="5"/>
    </row>
    <row r="60" spans="1:28" ht="13.5">
      <c r="A60" s="147"/>
      <c r="B60" s="147"/>
      <c r="C60" s="147"/>
      <c r="D60" s="147"/>
      <c r="E60" s="148">
        <v>249</v>
      </c>
      <c r="F60" s="149">
        <v>0.29216000000000003</v>
      </c>
      <c r="G60" s="150">
        <v>0</v>
      </c>
      <c r="H60" s="150">
        <v>0.29216000000000003</v>
      </c>
      <c r="I60" s="150">
        <v>5.68558</v>
      </c>
      <c r="J60" s="150">
        <v>0</v>
      </c>
      <c r="K60" s="150">
        <v>5.68558</v>
      </c>
      <c r="L60" s="150">
        <v>0</v>
      </c>
      <c r="M60" s="150">
        <v>0</v>
      </c>
      <c r="N60" s="150">
        <v>0</v>
      </c>
      <c r="O60" s="150">
        <v>5.97774</v>
      </c>
      <c r="P60" s="150">
        <v>2171.72393</v>
      </c>
      <c r="Q60" s="150">
        <v>0</v>
      </c>
      <c r="R60" s="151">
        <v>2171.72393</v>
      </c>
      <c r="S60" s="5"/>
      <c r="T60" s="5"/>
      <c r="U60" s="5"/>
      <c r="V60" s="5"/>
      <c r="W60" s="5"/>
      <c r="X60" s="5"/>
      <c r="Y60" s="5"/>
      <c r="Z60" s="5"/>
      <c r="AA60" s="5"/>
      <c r="AB60" s="5"/>
    </row>
    <row r="61" spans="1:28" ht="13.5">
      <c r="A61" s="147"/>
      <c r="B61" s="147"/>
      <c r="C61" s="147"/>
      <c r="D61" s="143" t="s">
        <v>133</v>
      </c>
      <c r="E61" s="143">
        <v>355</v>
      </c>
      <c r="F61" s="144">
        <v>1.006</v>
      </c>
      <c r="G61" s="145">
        <v>0</v>
      </c>
      <c r="H61" s="145">
        <v>1.006</v>
      </c>
      <c r="I61" s="145">
        <v>0.03005</v>
      </c>
      <c r="J61" s="145">
        <v>0</v>
      </c>
      <c r="K61" s="145">
        <v>0.03005</v>
      </c>
      <c r="L61" s="145">
        <v>0</v>
      </c>
      <c r="M61" s="145">
        <v>0</v>
      </c>
      <c r="N61" s="145">
        <v>0</v>
      </c>
      <c r="O61" s="145">
        <v>1.03605</v>
      </c>
      <c r="P61" s="145">
        <v>14891.21443</v>
      </c>
      <c r="Q61" s="145">
        <v>0</v>
      </c>
      <c r="R61" s="146">
        <v>14891.21443</v>
      </c>
      <c r="S61" s="5"/>
      <c r="T61" s="5"/>
      <c r="U61" s="5"/>
      <c r="V61" s="5"/>
      <c r="W61" s="5"/>
      <c r="X61" s="5"/>
      <c r="Y61" s="5"/>
      <c r="Z61" s="5"/>
      <c r="AA61" s="5"/>
      <c r="AB61" s="5"/>
    </row>
    <row r="62" spans="1:28" ht="13.5">
      <c r="A62" s="147"/>
      <c r="B62" s="147"/>
      <c r="C62" s="143" t="s">
        <v>134</v>
      </c>
      <c r="D62" s="143" t="s">
        <v>135</v>
      </c>
      <c r="E62" s="143">
        <v>221</v>
      </c>
      <c r="F62" s="144">
        <v>0.8082</v>
      </c>
      <c r="G62" s="145">
        <v>0</v>
      </c>
      <c r="H62" s="145">
        <v>0.8082</v>
      </c>
      <c r="I62" s="145">
        <v>660.03967</v>
      </c>
      <c r="J62" s="145">
        <v>327.91747</v>
      </c>
      <c r="K62" s="145">
        <v>987.95714</v>
      </c>
      <c r="L62" s="145">
        <v>606.95155</v>
      </c>
      <c r="M62" s="145">
        <v>110.26966</v>
      </c>
      <c r="N62" s="145">
        <v>717.2212099999999</v>
      </c>
      <c r="O62" s="145">
        <v>1705.98655</v>
      </c>
      <c r="P62" s="145">
        <v>30821.18683</v>
      </c>
      <c r="Q62" s="145">
        <v>0</v>
      </c>
      <c r="R62" s="146">
        <v>30821.18683</v>
      </c>
      <c r="S62" s="5"/>
      <c r="T62" s="5"/>
      <c r="U62" s="5"/>
      <c r="V62" s="5"/>
      <c r="W62" s="5"/>
      <c r="X62" s="5"/>
      <c r="Y62" s="5"/>
      <c r="Z62" s="5"/>
      <c r="AA62" s="5"/>
      <c r="AB62" s="5"/>
    </row>
    <row r="63" spans="1:28" ht="13.5">
      <c r="A63" s="147"/>
      <c r="B63" s="147"/>
      <c r="C63" s="147"/>
      <c r="D63" s="147"/>
      <c r="E63" s="148">
        <v>374</v>
      </c>
      <c r="F63" s="149">
        <v>0.0019</v>
      </c>
      <c r="G63" s="150">
        <v>0</v>
      </c>
      <c r="H63" s="150">
        <v>0.0019</v>
      </c>
      <c r="I63" s="150">
        <v>369.54690000000005</v>
      </c>
      <c r="J63" s="150">
        <v>27.44349</v>
      </c>
      <c r="K63" s="150">
        <v>396.99039</v>
      </c>
      <c r="L63" s="150">
        <v>54.01424</v>
      </c>
      <c r="M63" s="150">
        <v>0</v>
      </c>
      <c r="N63" s="150">
        <v>54.01424</v>
      </c>
      <c r="O63" s="150">
        <v>451.00653000000005</v>
      </c>
      <c r="P63" s="150">
        <v>10385.007150000001</v>
      </c>
      <c r="Q63" s="150">
        <v>0</v>
      </c>
      <c r="R63" s="151">
        <v>10385.007150000001</v>
      </c>
      <c r="S63" s="5"/>
      <c r="T63" s="5"/>
      <c r="U63" s="5"/>
      <c r="V63" s="5"/>
      <c r="W63" s="5"/>
      <c r="X63" s="5"/>
      <c r="Y63" s="5"/>
      <c r="Z63" s="5"/>
      <c r="AA63" s="5"/>
      <c r="AB63" s="5"/>
    </row>
    <row r="64" spans="1:28" ht="13.5">
      <c r="A64" s="147"/>
      <c r="B64" s="147"/>
      <c r="C64" s="147"/>
      <c r="D64" s="143" t="s">
        <v>134</v>
      </c>
      <c r="E64" s="143">
        <v>18</v>
      </c>
      <c r="F64" s="144">
        <v>0.12314</v>
      </c>
      <c r="G64" s="145">
        <v>0</v>
      </c>
      <c r="H64" s="145">
        <v>0.12314</v>
      </c>
      <c r="I64" s="145">
        <v>1271.29483</v>
      </c>
      <c r="J64" s="145">
        <v>139.09528</v>
      </c>
      <c r="K64" s="145">
        <v>1410.39011</v>
      </c>
      <c r="L64" s="145">
        <v>6346.48879</v>
      </c>
      <c r="M64" s="145">
        <v>742.57028</v>
      </c>
      <c r="N64" s="145">
        <v>7089.05907</v>
      </c>
      <c r="O64" s="145">
        <v>8499.572320000001</v>
      </c>
      <c r="P64" s="145">
        <v>51915.0303</v>
      </c>
      <c r="Q64" s="145">
        <v>0</v>
      </c>
      <c r="R64" s="146">
        <v>51915.0303</v>
      </c>
      <c r="S64" s="5"/>
      <c r="T64" s="5"/>
      <c r="U64" s="5"/>
      <c r="V64" s="5"/>
      <c r="W64" s="5"/>
      <c r="X64" s="5"/>
      <c r="Y64" s="5"/>
      <c r="Z64" s="5"/>
      <c r="AA64" s="5"/>
      <c r="AB64" s="5"/>
    </row>
    <row r="65" spans="1:28" ht="13.5">
      <c r="A65" s="147"/>
      <c r="B65" s="147"/>
      <c r="C65" s="147"/>
      <c r="D65" s="147"/>
      <c r="E65" s="148">
        <v>283</v>
      </c>
      <c r="F65" s="149">
        <v>0.013810000000000001</v>
      </c>
      <c r="G65" s="150">
        <v>0</v>
      </c>
      <c r="H65" s="150">
        <v>0.013810000000000001</v>
      </c>
      <c r="I65" s="150">
        <v>21.04473</v>
      </c>
      <c r="J65" s="150">
        <v>0.0057599999999999995</v>
      </c>
      <c r="K65" s="150">
        <v>21.05049</v>
      </c>
      <c r="L65" s="150">
        <v>0</v>
      </c>
      <c r="M65" s="150">
        <v>0</v>
      </c>
      <c r="N65" s="150">
        <v>0</v>
      </c>
      <c r="O65" s="150">
        <v>21.0643</v>
      </c>
      <c r="P65" s="150">
        <v>3753.9572599999997</v>
      </c>
      <c r="Q65" s="150">
        <v>0</v>
      </c>
      <c r="R65" s="151">
        <v>3753.9572599999997</v>
      </c>
      <c r="S65" s="5"/>
      <c r="T65" s="5"/>
      <c r="U65" s="5"/>
      <c r="V65" s="5"/>
      <c r="W65" s="5"/>
      <c r="X65" s="5"/>
      <c r="Y65" s="5"/>
      <c r="Z65" s="5"/>
      <c r="AA65" s="5"/>
      <c r="AB65" s="5"/>
    </row>
    <row r="66" spans="1:28" ht="13.5">
      <c r="A66" s="147"/>
      <c r="B66" s="147"/>
      <c r="C66" s="147"/>
      <c r="D66" s="147"/>
      <c r="E66" s="148">
        <v>316</v>
      </c>
      <c r="F66" s="149">
        <v>0.0038900000000000002</v>
      </c>
      <c r="G66" s="150">
        <v>0</v>
      </c>
      <c r="H66" s="150">
        <v>0.0038900000000000002</v>
      </c>
      <c r="I66" s="150">
        <v>1.2990599999999999</v>
      </c>
      <c r="J66" s="150">
        <v>0.00362</v>
      </c>
      <c r="K66" s="150">
        <v>1.30268</v>
      </c>
      <c r="L66" s="150">
        <v>0</v>
      </c>
      <c r="M66" s="150">
        <v>0</v>
      </c>
      <c r="N66" s="150">
        <v>0</v>
      </c>
      <c r="O66" s="150">
        <v>1.30657</v>
      </c>
      <c r="P66" s="150">
        <v>2751.665</v>
      </c>
      <c r="Q66" s="150">
        <v>0</v>
      </c>
      <c r="R66" s="151">
        <v>2751.665</v>
      </c>
      <c r="S66" s="5"/>
      <c r="T66" s="5"/>
      <c r="U66" s="5"/>
      <c r="V66" s="5"/>
      <c r="W66" s="5"/>
      <c r="X66" s="5"/>
      <c r="Y66" s="5"/>
      <c r="Z66" s="5"/>
      <c r="AA66" s="5"/>
      <c r="AB66" s="5"/>
    </row>
    <row r="67" spans="1:28" ht="13.5">
      <c r="A67" s="147"/>
      <c r="B67" s="147"/>
      <c r="C67" s="143" t="s">
        <v>136</v>
      </c>
      <c r="D67" s="143" t="s">
        <v>136</v>
      </c>
      <c r="E67" s="143">
        <v>234</v>
      </c>
      <c r="F67" s="144">
        <v>0.9174</v>
      </c>
      <c r="G67" s="145">
        <v>0</v>
      </c>
      <c r="H67" s="145">
        <v>0.9174</v>
      </c>
      <c r="I67" s="145">
        <v>412.81098</v>
      </c>
      <c r="J67" s="145">
        <v>21.760180000000002</v>
      </c>
      <c r="K67" s="145">
        <v>434.57115999999996</v>
      </c>
      <c r="L67" s="145">
        <v>2312.97792</v>
      </c>
      <c r="M67" s="145">
        <v>0</v>
      </c>
      <c r="N67" s="145">
        <v>2312.97792</v>
      </c>
      <c r="O67" s="145">
        <v>2748.46648</v>
      </c>
      <c r="P67" s="145">
        <v>14326.00324</v>
      </c>
      <c r="Q67" s="145">
        <v>0</v>
      </c>
      <c r="R67" s="146">
        <v>14326.00324</v>
      </c>
      <c r="S67" s="5"/>
      <c r="T67" s="5"/>
      <c r="U67" s="5"/>
      <c r="V67" s="5"/>
      <c r="W67" s="5"/>
      <c r="X67" s="5"/>
      <c r="Y67" s="5"/>
      <c r="Z67" s="5"/>
      <c r="AA67" s="5"/>
      <c r="AB67" s="5"/>
    </row>
    <row r="68" spans="1:28" ht="13.5">
      <c r="A68" s="147"/>
      <c r="B68" s="143" t="s">
        <v>14</v>
      </c>
      <c r="C68" s="143" t="s">
        <v>137</v>
      </c>
      <c r="D68" s="143" t="s">
        <v>138</v>
      </c>
      <c r="E68" s="143">
        <v>17</v>
      </c>
      <c r="F68" s="144">
        <v>0.43443</v>
      </c>
      <c r="G68" s="145">
        <v>0</v>
      </c>
      <c r="H68" s="145">
        <v>0.43443</v>
      </c>
      <c r="I68" s="145">
        <v>1740.9697099999998</v>
      </c>
      <c r="J68" s="145">
        <v>70.24639</v>
      </c>
      <c r="K68" s="145">
        <v>1811.2161</v>
      </c>
      <c r="L68" s="145">
        <v>3355.14429</v>
      </c>
      <c r="M68" s="145">
        <v>178.87997000000001</v>
      </c>
      <c r="N68" s="145">
        <v>3534.0242599999997</v>
      </c>
      <c r="O68" s="145">
        <v>5345.67479</v>
      </c>
      <c r="P68" s="145">
        <v>21611.88788</v>
      </c>
      <c r="Q68" s="145">
        <v>0</v>
      </c>
      <c r="R68" s="146">
        <v>21611.88788</v>
      </c>
      <c r="S68" s="5"/>
      <c r="T68" s="5"/>
      <c r="U68" s="5"/>
      <c r="V68" s="5"/>
      <c r="W68" s="5"/>
      <c r="X68" s="5"/>
      <c r="Y68" s="5"/>
      <c r="Z68" s="5"/>
      <c r="AA68" s="5"/>
      <c r="AB68" s="5"/>
    </row>
    <row r="69" spans="1:28" ht="13.5">
      <c r="A69" s="147"/>
      <c r="B69" s="147"/>
      <c r="C69" s="143" t="s">
        <v>139</v>
      </c>
      <c r="D69" s="143" t="s">
        <v>139</v>
      </c>
      <c r="E69" s="143">
        <v>62</v>
      </c>
      <c r="F69" s="144">
        <v>0.00108</v>
      </c>
      <c r="G69" s="145">
        <v>0</v>
      </c>
      <c r="H69" s="145">
        <v>0.00108</v>
      </c>
      <c r="I69" s="145">
        <v>867.96748</v>
      </c>
      <c r="J69" s="145">
        <v>4.79066</v>
      </c>
      <c r="K69" s="145">
        <v>872.75814</v>
      </c>
      <c r="L69" s="145">
        <v>430.72871999999995</v>
      </c>
      <c r="M69" s="145">
        <v>115.88156</v>
      </c>
      <c r="N69" s="145">
        <v>546.61028</v>
      </c>
      <c r="O69" s="145">
        <v>1419.3695</v>
      </c>
      <c r="P69" s="145">
        <v>21171.76632</v>
      </c>
      <c r="Q69" s="145">
        <v>0</v>
      </c>
      <c r="R69" s="146">
        <v>21171.76632</v>
      </c>
      <c r="S69" s="5"/>
      <c r="T69" s="5"/>
      <c r="U69" s="5"/>
      <c r="V69" s="5"/>
      <c r="W69" s="5"/>
      <c r="X69" s="5"/>
      <c r="Y69" s="5"/>
      <c r="Z69" s="5"/>
      <c r="AA69" s="5"/>
      <c r="AB69" s="5"/>
    </row>
    <row r="70" spans="1:28" ht="13.5">
      <c r="A70" s="147"/>
      <c r="B70" s="147"/>
      <c r="C70" s="147"/>
      <c r="D70" s="147"/>
      <c r="E70" s="148">
        <v>330</v>
      </c>
      <c r="F70" s="149">
        <v>0.0055899999999999995</v>
      </c>
      <c r="G70" s="150">
        <v>0</v>
      </c>
      <c r="H70" s="150">
        <v>0.0055899999999999995</v>
      </c>
      <c r="I70" s="150">
        <v>26.95897</v>
      </c>
      <c r="J70" s="150">
        <v>0</v>
      </c>
      <c r="K70" s="150">
        <v>26.95897</v>
      </c>
      <c r="L70" s="150">
        <v>0</v>
      </c>
      <c r="M70" s="150">
        <v>0</v>
      </c>
      <c r="N70" s="150">
        <v>0</v>
      </c>
      <c r="O70" s="150">
        <v>26.964560000000002</v>
      </c>
      <c r="P70" s="150">
        <v>4067.80579</v>
      </c>
      <c r="Q70" s="150">
        <v>0</v>
      </c>
      <c r="R70" s="151">
        <v>4067.80579</v>
      </c>
      <c r="S70" s="5"/>
      <c r="T70" s="5"/>
      <c r="U70" s="5"/>
      <c r="V70" s="5"/>
      <c r="W70" s="5"/>
      <c r="X70" s="5"/>
      <c r="Y70" s="5"/>
      <c r="Z70" s="5"/>
      <c r="AA70" s="5"/>
      <c r="AB70" s="5"/>
    </row>
    <row r="71" spans="1:28" ht="13.5">
      <c r="A71" s="147"/>
      <c r="B71" s="147"/>
      <c r="C71" s="143" t="s">
        <v>140</v>
      </c>
      <c r="D71" s="143" t="s">
        <v>141</v>
      </c>
      <c r="E71" s="143">
        <v>212</v>
      </c>
      <c r="F71" s="144">
        <v>0.0015400000000000001</v>
      </c>
      <c r="G71" s="145">
        <v>0</v>
      </c>
      <c r="H71" s="145">
        <v>0.0015400000000000001</v>
      </c>
      <c r="I71" s="145">
        <v>526.03473</v>
      </c>
      <c r="J71" s="145">
        <v>4.05219</v>
      </c>
      <c r="K71" s="145">
        <v>530.0869200000001</v>
      </c>
      <c r="L71" s="145">
        <v>441.00556</v>
      </c>
      <c r="M71" s="145">
        <v>0</v>
      </c>
      <c r="N71" s="145">
        <v>441.00556</v>
      </c>
      <c r="O71" s="145">
        <v>971.09402</v>
      </c>
      <c r="P71" s="145">
        <v>30247.669579999998</v>
      </c>
      <c r="Q71" s="145">
        <v>0</v>
      </c>
      <c r="R71" s="146">
        <v>30247.669579999998</v>
      </c>
      <c r="S71" s="5"/>
      <c r="T71" s="5"/>
      <c r="U71" s="5"/>
      <c r="V71" s="5"/>
      <c r="W71" s="5"/>
      <c r="X71" s="5"/>
      <c r="Y71" s="5"/>
      <c r="Z71" s="5"/>
      <c r="AA71" s="5"/>
      <c r="AB71" s="5"/>
    </row>
    <row r="72" spans="1:28" ht="13.5">
      <c r="A72" s="147"/>
      <c r="B72" s="147"/>
      <c r="C72" s="147"/>
      <c r="D72" s="147"/>
      <c r="E72" s="148">
        <v>331</v>
      </c>
      <c r="F72" s="149">
        <v>0.053329999999999995</v>
      </c>
      <c r="G72" s="150">
        <v>0</v>
      </c>
      <c r="H72" s="150">
        <v>0.053329999999999995</v>
      </c>
      <c r="I72" s="150">
        <v>40.90476</v>
      </c>
      <c r="J72" s="150">
        <v>0</v>
      </c>
      <c r="K72" s="150">
        <v>40.90476</v>
      </c>
      <c r="L72" s="150">
        <v>0</v>
      </c>
      <c r="M72" s="150">
        <v>0</v>
      </c>
      <c r="N72" s="150">
        <v>0</v>
      </c>
      <c r="O72" s="150">
        <v>40.95809</v>
      </c>
      <c r="P72" s="150">
        <v>3631.86548</v>
      </c>
      <c r="Q72" s="150">
        <v>0</v>
      </c>
      <c r="R72" s="151">
        <v>3631.86548</v>
      </c>
      <c r="S72" s="5"/>
      <c r="T72" s="5"/>
      <c r="U72" s="5"/>
      <c r="V72" s="5"/>
      <c r="W72" s="5"/>
      <c r="X72" s="5"/>
      <c r="Y72" s="5"/>
      <c r="Z72" s="5"/>
      <c r="AA72" s="5"/>
      <c r="AB72" s="5"/>
    </row>
    <row r="73" spans="1:28" ht="13.5">
      <c r="A73" s="147"/>
      <c r="B73" s="147"/>
      <c r="C73" s="147"/>
      <c r="D73" s="143" t="s">
        <v>140</v>
      </c>
      <c r="E73" s="143">
        <v>6</v>
      </c>
      <c r="F73" s="144">
        <v>0.21413</v>
      </c>
      <c r="G73" s="145">
        <v>0</v>
      </c>
      <c r="H73" s="145">
        <v>0.21413</v>
      </c>
      <c r="I73" s="145">
        <v>1512.74411</v>
      </c>
      <c r="J73" s="145">
        <v>335.69291</v>
      </c>
      <c r="K73" s="145">
        <v>1848.43702</v>
      </c>
      <c r="L73" s="145">
        <v>6716.86228</v>
      </c>
      <c r="M73" s="145">
        <v>299.09949</v>
      </c>
      <c r="N73" s="145">
        <v>7015.96177</v>
      </c>
      <c r="O73" s="145">
        <v>8864.61292</v>
      </c>
      <c r="P73" s="145">
        <v>51952.92047999999</v>
      </c>
      <c r="Q73" s="145">
        <v>0</v>
      </c>
      <c r="R73" s="146">
        <v>51952.92047999999</v>
      </c>
      <c r="S73" s="5"/>
      <c r="T73" s="5"/>
      <c r="U73" s="5"/>
      <c r="V73" s="5"/>
      <c r="W73" s="5"/>
      <c r="X73" s="5"/>
      <c r="Y73" s="5"/>
      <c r="Z73" s="5"/>
      <c r="AA73" s="5"/>
      <c r="AB73" s="5"/>
    </row>
    <row r="74" spans="1:28" ht="13.5">
      <c r="A74" s="147"/>
      <c r="B74" s="147"/>
      <c r="C74" s="147"/>
      <c r="D74" s="147"/>
      <c r="E74" s="148">
        <v>85</v>
      </c>
      <c r="F74" s="149">
        <v>0.47158999999999995</v>
      </c>
      <c r="G74" s="150">
        <v>0</v>
      </c>
      <c r="H74" s="150">
        <v>0.47158999999999995</v>
      </c>
      <c r="I74" s="150">
        <v>771.51099</v>
      </c>
      <c r="J74" s="150">
        <v>95.89451</v>
      </c>
      <c r="K74" s="150">
        <v>867.4055</v>
      </c>
      <c r="L74" s="150">
        <v>1698.05271</v>
      </c>
      <c r="M74" s="150">
        <v>63.61818</v>
      </c>
      <c r="N74" s="150">
        <v>1761.6708899999999</v>
      </c>
      <c r="O74" s="150">
        <v>2629.54798</v>
      </c>
      <c r="P74" s="150">
        <v>24407.74467</v>
      </c>
      <c r="Q74" s="150">
        <v>0</v>
      </c>
      <c r="R74" s="151">
        <v>24407.74467</v>
      </c>
      <c r="S74" s="5"/>
      <c r="T74" s="5"/>
      <c r="U74" s="5"/>
      <c r="V74" s="5"/>
      <c r="W74" s="5"/>
      <c r="X74" s="5"/>
      <c r="Y74" s="5"/>
      <c r="Z74" s="5"/>
      <c r="AA74" s="5"/>
      <c r="AB74" s="5"/>
    </row>
    <row r="75" spans="1:28" ht="13.5">
      <c r="A75" s="147"/>
      <c r="B75" s="147"/>
      <c r="C75" s="147"/>
      <c r="D75" s="147"/>
      <c r="E75" s="148">
        <v>226</v>
      </c>
      <c r="F75" s="149">
        <v>0.00023</v>
      </c>
      <c r="G75" s="150">
        <v>0</v>
      </c>
      <c r="H75" s="150">
        <v>0.00023</v>
      </c>
      <c r="I75" s="150">
        <v>620.8997800000001</v>
      </c>
      <c r="J75" s="150">
        <v>41.4883</v>
      </c>
      <c r="K75" s="150">
        <v>662.38808</v>
      </c>
      <c r="L75" s="150">
        <v>861.5751899999999</v>
      </c>
      <c r="M75" s="150">
        <v>13.39643</v>
      </c>
      <c r="N75" s="150">
        <v>874.97162</v>
      </c>
      <c r="O75" s="150">
        <v>1537.3599299999998</v>
      </c>
      <c r="P75" s="150">
        <v>27908.74491</v>
      </c>
      <c r="Q75" s="150">
        <v>0</v>
      </c>
      <c r="R75" s="151">
        <v>27908.74491</v>
      </c>
      <c r="S75" s="5"/>
      <c r="T75" s="5"/>
      <c r="U75" s="5"/>
      <c r="V75" s="5"/>
      <c r="W75" s="5"/>
      <c r="X75" s="5"/>
      <c r="Y75" s="5"/>
      <c r="Z75" s="5"/>
      <c r="AA75" s="5"/>
      <c r="AB75" s="5"/>
    </row>
    <row r="76" spans="1:28" ht="13.5">
      <c r="A76" s="147"/>
      <c r="B76" s="147"/>
      <c r="C76" s="147"/>
      <c r="D76" s="147"/>
      <c r="E76" s="148">
        <v>250</v>
      </c>
      <c r="F76" s="149">
        <v>0.47188</v>
      </c>
      <c r="G76" s="150">
        <v>0</v>
      </c>
      <c r="H76" s="150">
        <v>0.47188</v>
      </c>
      <c r="I76" s="150">
        <v>4.57876</v>
      </c>
      <c r="J76" s="150">
        <v>0.0010500000000000002</v>
      </c>
      <c r="K76" s="150">
        <v>4.57981</v>
      </c>
      <c r="L76" s="150">
        <v>0</v>
      </c>
      <c r="M76" s="150">
        <v>0</v>
      </c>
      <c r="N76" s="150">
        <v>0</v>
      </c>
      <c r="O76" s="150">
        <v>5.05169</v>
      </c>
      <c r="P76" s="150">
        <v>1799.6908700000001</v>
      </c>
      <c r="Q76" s="150">
        <v>0</v>
      </c>
      <c r="R76" s="151">
        <v>1799.6908700000001</v>
      </c>
      <c r="S76" s="5"/>
      <c r="T76" s="5"/>
      <c r="U76" s="5"/>
      <c r="V76" s="5"/>
      <c r="W76" s="5"/>
      <c r="X76" s="5"/>
      <c r="Y76" s="5"/>
      <c r="Z76" s="5"/>
      <c r="AA76" s="5"/>
      <c r="AB76" s="5"/>
    </row>
    <row r="77" spans="1:28" ht="13.5">
      <c r="A77" s="147"/>
      <c r="B77" s="147"/>
      <c r="C77" s="147"/>
      <c r="D77" s="147"/>
      <c r="E77" s="148">
        <v>285</v>
      </c>
      <c r="F77" s="149">
        <v>0.07544</v>
      </c>
      <c r="G77" s="150">
        <v>0</v>
      </c>
      <c r="H77" s="150">
        <v>0.07544</v>
      </c>
      <c r="I77" s="150">
        <v>11.66156</v>
      </c>
      <c r="J77" s="150">
        <v>0</v>
      </c>
      <c r="K77" s="150">
        <v>11.66156</v>
      </c>
      <c r="L77" s="150">
        <v>0</v>
      </c>
      <c r="M77" s="150">
        <v>0</v>
      </c>
      <c r="N77" s="150">
        <v>0</v>
      </c>
      <c r="O77" s="150">
        <v>11.737</v>
      </c>
      <c r="P77" s="150">
        <v>7850.005990000001</v>
      </c>
      <c r="Q77" s="150">
        <v>0</v>
      </c>
      <c r="R77" s="151">
        <v>7850.005990000001</v>
      </c>
      <c r="S77" s="5"/>
      <c r="T77" s="5"/>
      <c r="U77" s="5"/>
      <c r="V77" s="5"/>
      <c r="W77" s="5"/>
      <c r="X77" s="5"/>
      <c r="Y77" s="5"/>
      <c r="Z77" s="5"/>
      <c r="AA77" s="5"/>
      <c r="AB77" s="5"/>
    </row>
    <row r="78" spans="1:28" ht="13.5">
      <c r="A78" s="147"/>
      <c r="B78" s="147"/>
      <c r="C78" s="147"/>
      <c r="D78" s="147"/>
      <c r="E78" s="148">
        <v>368</v>
      </c>
      <c r="F78" s="149">
        <v>5E-05</v>
      </c>
      <c r="G78" s="150">
        <v>0</v>
      </c>
      <c r="H78" s="150">
        <v>5E-05</v>
      </c>
      <c r="I78" s="150">
        <v>322.92492</v>
      </c>
      <c r="J78" s="150">
        <v>0.5955499999999999</v>
      </c>
      <c r="K78" s="150">
        <v>323.52047</v>
      </c>
      <c r="L78" s="150">
        <v>0</v>
      </c>
      <c r="M78" s="150">
        <v>0</v>
      </c>
      <c r="N78" s="150">
        <v>0</v>
      </c>
      <c r="O78" s="150">
        <v>323.52052000000003</v>
      </c>
      <c r="P78" s="150">
        <v>13011.23401</v>
      </c>
      <c r="Q78" s="150">
        <v>0</v>
      </c>
      <c r="R78" s="151">
        <v>13011.23401</v>
      </c>
      <c r="S78" s="5"/>
      <c r="T78" s="5"/>
      <c r="U78" s="5"/>
      <c r="V78" s="5"/>
      <c r="W78" s="5"/>
      <c r="X78" s="5"/>
      <c r="Y78" s="5"/>
      <c r="Z78" s="5"/>
      <c r="AA78" s="5"/>
      <c r="AB78" s="5"/>
    </row>
    <row r="79" spans="1:28" ht="13.5">
      <c r="A79" s="147"/>
      <c r="B79" s="147"/>
      <c r="C79" s="143" t="s">
        <v>142</v>
      </c>
      <c r="D79" s="143" t="s">
        <v>142</v>
      </c>
      <c r="E79" s="143">
        <v>251</v>
      </c>
      <c r="F79" s="144">
        <v>0.0054</v>
      </c>
      <c r="G79" s="145">
        <v>0</v>
      </c>
      <c r="H79" s="145">
        <v>0.0054</v>
      </c>
      <c r="I79" s="145">
        <v>31.28212</v>
      </c>
      <c r="J79" s="145">
        <v>0</v>
      </c>
      <c r="K79" s="145">
        <v>31.28212</v>
      </c>
      <c r="L79" s="145">
        <v>0</v>
      </c>
      <c r="M79" s="145">
        <v>0</v>
      </c>
      <c r="N79" s="145">
        <v>0</v>
      </c>
      <c r="O79" s="145">
        <v>31.28752</v>
      </c>
      <c r="P79" s="145">
        <v>3155.34642</v>
      </c>
      <c r="Q79" s="145">
        <v>0</v>
      </c>
      <c r="R79" s="146">
        <v>3155.34642</v>
      </c>
      <c r="S79" s="5"/>
      <c r="T79" s="5"/>
      <c r="U79" s="5"/>
      <c r="V79" s="5"/>
      <c r="W79" s="5"/>
      <c r="X79" s="5"/>
      <c r="Y79" s="5"/>
      <c r="Z79" s="5"/>
      <c r="AA79" s="5"/>
      <c r="AB79" s="5"/>
    </row>
    <row r="80" spans="1:28" ht="13.5">
      <c r="A80" s="147"/>
      <c r="B80" s="147"/>
      <c r="C80" s="143" t="s">
        <v>143</v>
      </c>
      <c r="D80" s="143" t="s">
        <v>143</v>
      </c>
      <c r="E80" s="143">
        <v>266</v>
      </c>
      <c r="F80" s="144">
        <v>0.02524</v>
      </c>
      <c r="G80" s="145">
        <v>0</v>
      </c>
      <c r="H80" s="145">
        <v>0.02524</v>
      </c>
      <c r="I80" s="145">
        <v>1.57053</v>
      </c>
      <c r="J80" s="145">
        <v>0</v>
      </c>
      <c r="K80" s="145">
        <v>1.57053</v>
      </c>
      <c r="L80" s="145">
        <v>0</v>
      </c>
      <c r="M80" s="145">
        <v>0</v>
      </c>
      <c r="N80" s="145">
        <v>0</v>
      </c>
      <c r="O80" s="145">
        <v>1.59577</v>
      </c>
      <c r="P80" s="145">
        <v>4219.7484</v>
      </c>
      <c r="Q80" s="145">
        <v>0</v>
      </c>
      <c r="R80" s="146">
        <v>4219.7484</v>
      </c>
      <c r="S80" s="5"/>
      <c r="T80" s="5"/>
      <c r="U80" s="5"/>
      <c r="V80" s="5"/>
      <c r="W80" s="5"/>
      <c r="X80" s="5"/>
      <c r="Y80" s="5"/>
      <c r="Z80" s="5"/>
      <c r="AA80" s="5"/>
      <c r="AB80" s="5"/>
    </row>
    <row r="81" spans="1:28" ht="13.5">
      <c r="A81" s="147"/>
      <c r="B81" s="143" t="s">
        <v>15</v>
      </c>
      <c r="C81" s="143" t="s">
        <v>144</v>
      </c>
      <c r="D81" s="143" t="s">
        <v>144</v>
      </c>
      <c r="E81" s="143">
        <v>8</v>
      </c>
      <c r="F81" s="144">
        <v>0.27875</v>
      </c>
      <c r="G81" s="145">
        <v>0</v>
      </c>
      <c r="H81" s="145">
        <v>0.27875</v>
      </c>
      <c r="I81" s="145">
        <v>1469.6955</v>
      </c>
      <c r="J81" s="145">
        <v>114.7257</v>
      </c>
      <c r="K81" s="145">
        <v>1584.4212</v>
      </c>
      <c r="L81" s="145">
        <v>4787.27412</v>
      </c>
      <c r="M81" s="145">
        <v>526.1891999999999</v>
      </c>
      <c r="N81" s="145">
        <v>5313.463320000001</v>
      </c>
      <c r="O81" s="145">
        <v>6898.163269999999</v>
      </c>
      <c r="P81" s="145">
        <v>76762.24012</v>
      </c>
      <c r="Q81" s="145">
        <v>7.59208</v>
      </c>
      <c r="R81" s="146">
        <v>76769.8322</v>
      </c>
      <c r="S81" s="5"/>
      <c r="T81" s="5"/>
      <c r="U81" s="5"/>
      <c r="V81" s="5"/>
      <c r="W81" s="5"/>
      <c r="X81" s="5"/>
      <c r="Y81" s="5"/>
      <c r="Z81" s="5"/>
      <c r="AA81" s="5"/>
      <c r="AB81" s="5"/>
    </row>
    <row r="82" spans="1:28" ht="13.5">
      <c r="A82" s="147"/>
      <c r="B82" s="147"/>
      <c r="C82" s="147"/>
      <c r="D82" s="147"/>
      <c r="E82" s="148">
        <v>214</v>
      </c>
      <c r="F82" s="149">
        <v>0.0067599999999999995</v>
      </c>
      <c r="G82" s="150">
        <v>0</v>
      </c>
      <c r="H82" s="150">
        <v>0.0067599999999999995</v>
      </c>
      <c r="I82" s="150">
        <v>695.44611</v>
      </c>
      <c r="J82" s="150">
        <v>39.02482</v>
      </c>
      <c r="K82" s="150">
        <v>734.4709300000001</v>
      </c>
      <c r="L82" s="150">
        <v>266.67521999999997</v>
      </c>
      <c r="M82" s="150">
        <v>4.41146</v>
      </c>
      <c r="N82" s="150">
        <v>271.08668</v>
      </c>
      <c r="O82" s="150">
        <v>1005.5643699999999</v>
      </c>
      <c r="P82" s="150">
        <v>37106.063590000005</v>
      </c>
      <c r="Q82" s="150">
        <v>0</v>
      </c>
      <c r="R82" s="151">
        <v>37106.063590000005</v>
      </c>
      <c r="S82" s="5"/>
      <c r="T82" s="5"/>
      <c r="U82" s="5"/>
      <c r="V82" s="5"/>
      <c r="W82" s="5"/>
      <c r="X82" s="5"/>
      <c r="Y82" s="5"/>
      <c r="Z82" s="5"/>
      <c r="AA82" s="5"/>
      <c r="AB82" s="5"/>
    </row>
    <row r="83" spans="1:28" ht="13.5">
      <c r="A83" s="147"/>
      <c r="B83" s="147"/>
      <c r="C83" s="147"/>
      <c r="D83" s="147"/>
      <c r="E83" s="148">
        <v>252</v>
      </c>
      <c r="F83" s="149">
        <v>0.27449</v>
      </c>
      <c r="G83" s="150">
        <v>0</v>
      </c>
      <c r="H83" s="150">
        <v>0.27449</v>
      </c>
      <c r="I83" s="150">
        <v>22.51342</v>
      </c>
      <c r="J83" s="150">
        <v>0.01691</v>
      </c>
      <c r="K83" s="150">
        <v>22.530330000000003</v>
      </c>
      <c r="L83" s="150">
        <v>0</v>
      </c>
      <c r="M83" s="150">
        <v>0</v>
      </c>
      <c r="N83" s="150">
        <v>0</v>
      </c>
      <c r="O83" s="150">
        <v>22.80482</v>
      </c>
      <c r="P83" s="150">
        <v>8949.52899</v>
      </c>
      <c r="Q83" s="150">
        <v>0</v>
      </c>
      <c r="R83" s="151">
        <v>8949.52899</v>
      </c>
      <c r="S83" s="5"/>
      <c r="T83" s="5"/>
      <c r="U83" s="5"/>
      <c r="V83" s="5"/>
      <c r="W83" s="5"/>
      <c r="X83" s="5"/>
      <c r="Y83" s="5"/>
      <c r="Z83" s="5"/>
      <c r="AA83" s="5"/>
      <c r="AB83" s="5"/>
    </row>
    <row r="84" spans="1:28" ht="13.5">
      <c r="A84" s="147"/>
      <c r="B84" s="147"/>
      <c r="C84" s="147"/>
      <c r="D84" s="147"/>
      <c r="E84" s="148">
        <v>354</v>
      </c>
      <c r="F84" s="149">
        <v>0.00141</v>
      </c>
      <c r="G84" s="150">
        <v>0</v>
      </c>
      <c r="H84" s="150">
        <v>0.00141</v>
      </c>
      <c r="I84" s="150">
        <v>1.20183</v>
      </c>
      <c r="J84" s="150">
        <v>0</v>
      </c>
      <c r="K84" s="150">
        <v>1.20183</v>
      </c>
      <c r="L84" s="150">
        <v>0</v>
      </c>
      <c r="M84" s="150">
        <v>0</v>
      </c>
      <c r="N84" s="150">
        <v>0</v>
      </c>
      <c r="O84" s="150">
        <v>1.20324</v>
      </c>
      <c r="P84" s="150">
        <v>740.7041899999999</v>
      </c>
      <c r="Q84" s="150">
        <v>0</v>
      </c>
      <c r="R84" s="151">
        <v>740.7041899999999</v>
      </c>
      <c r="S84" s="5"/>
      <c r="T84" s="5"/>
      <c r="U84" s="5"/>
      <c r="V84" s="5"/>
      <c r="W84" s="5"/>
      <c r="X84" s="5"/>
      <c r="Y84" s="5"/>
      <c r="Z84" s="5"/>
      <c r="AA84" s="5"/>
      <c r="AB84" s="5"/>
    </row>
    <row r="85" spans="1:28" ht="13.5">
      <c r="A85" s="147"/>
      <c r="B85" s="147"/>
      <c r="C85" s="147"/>
      <c r="D85" s="147"/>
      <c r="E85" s="148">
        <v>367</v>
      </c>
      <c r="F85" s="149">
        <v>0.00317</v>
      </c>
      <c r="G85" s="150">
        <v>0</v>
      </c>
      <c r="H85" s="150">
        <v>0.00317</v>
      </c>
      <c r="I85" s="150">
        <v>216.59867000000003</v>
      </c>
      <c r="J85" s="150">
        <v>0.36210000000000003</v>
      </c>
      <c r="K85" s="150">
        <v>216.96077</v>
      </c>
      <c r="L85" s="150">
        <v>41.25</v>
      </c>
      <c r="M85" s="150">
        <v>0</v>
      </c>
      <c r="N85" s="150">
        <v>41.25</v>
      </c>
      <c r="O85" s="150">
        <v>258.21394</v>
      </c>
      <c r="P85" s="150">
        <v>15319.00745</v>
      </c>
      <c r="Q85" s="150">
        <v>0</v>
      </c>
      <c r="R85" s="151">
        <v>15319.00745</v>
      </c>
      <c r="S85" s="5"/>
      <c r="T85" s="5"/>
      <c r="U85" s="5"/>
      <c r="V85" s="5"/>
      <c r="W85" s="5"/>
      <c r="X85" s="5"/>
      <c r="Y85" s="5"/>
      <c r="Z85" s="5"/>
      <c r="AA85" s="5"/>
      <c r="AB85" s="5"/>
    </row>
    <row r="86" spans="1:28" ht="13.5">
      <c r="A86" s="147"/>
      <c r="B86" s="147"/>
      <c r="C86" s="147"/>
      <c r="D86" s="143" t="s">
        <v>145</v>
      </c>
      <c r="E86" s="143">
        <v>64</v>
      </c>
      <c r="F86" s="144">
        <v>0.00392</v>
      </c>
      <c r="G86" s="145">
        <v>0</v>
      </c>
      <c r="H86" s="145">
        <v>0.00392</v>
      </c>
      <c r="I86" s="145">
        <v>702.05725</v>
      </c>
      <c r="J86" s="145">
        <v>21.65173</v>
      </c>
      <c r="K86" s="145">
        <v>723.70898</v>
      </c>
      <c r="L86" s="145">
        <v>793.3880899999999</v>
      </c>
      <c r="M86" s="145">
        <v>0</v>
      </c>
      <c r="N86" s="145">
        <v>793.3880899999999</v>
      </c>
      <c r="O86" s="145">
        <v>1517.10099</v>
      </c>
      <c r="P86" s="145">
        <v>29011.61402</v>
      </c>
      <c r="Q86" s="145">
        <v>0</v>
      </c>
      <c r="R86" s="146">
        <v>29011.61402</v>
      </c>
      <c r="S86" s="5"/>
      <c r="T86" s="5"/>
      <c r="U86" s="5"/>
      <c r="V86" s="5"/>
      <c r="W86" s="5"/>
      <c r="X86" s="5"/>
      <c r="Y86" s="5"/>
      <c r="Z86" s="5"/>
      <c r="AA86" s="5"/>
      <c r="AB86" s="5"/>
    </row>
    <row r="87" spans="1:28" ht="13.5">
      <c r="A87" s="147"/>
      <c r="B87" s="147"/>
      <c r="C87" s="143" t="s">
        <v>15</v>
      </c>
      <c r="D87" s="143" t="s">
        <v>15</v>
      </c>
      <c r="E87" s="143">
        <v>245</v>
      </c>
      <c r="F87" s="144">
        <v>5E-05</v>
      </c>
      <c r="G87" s="145">
        <v>0</v>
      </c>
      <c r="H87" s="145">
        <v>5E-05</v>
      </c>
      <c r="I87" s="145">
        <v>0</v>
      </c>
      <c r="J87" s="145">
        <v>0</v>
      </c>
      <c r="K87" s="145">
        <v>0</v>
      </c>
      <c r="L87" s="145">
        <v>0</v>
      </c>
      <c r="M87" s="145">
        <v>0</v>
      </c>
      <c r="N87" s="145">
        <v>0</v>
      </c>
      <c r="O87" s="145">
        <v>5E-05</v>
      </c>
      <c r="P87" s="145">
        <v>1280.79553</v>
      </c>
      <c r="Q87" s="145">
        <v>0</v>
      </c>
      <c r="R87" s="146">
        <v>1280.79553</v>
      </c>
      <c r="S87" s="5"/>
      <c r="T87" s="5"/>
      <c r="U87" s="5"/>
      <c r="V87" s="5"/>
      <c r="W87" s="5"/>
      <c r="X87" s="5"/>
      <c r="Y87" s="5"/>
      <c r="Z87" s="5"/>
      <c r="AA87" s="5"/>
      <c r="AB87" s="5"/>
    </row>
    <row r="88" spans="1:28" ht="13.5">
      <c r="A88" s="147"/>
      <c r="B88" s="147"/>
      <c r="C88" s="147"/>
      <c r="D88" s="147"/>
      <c r="E88" s="148">
        <v>308</v>
      </c>
      <c r="F88" s="149">
        <v>0.00409</v>
      </c>
      <c r="G88" s="150">
        <v>0</v>
      </c>
      <c r="H88" s="150">
        <v>0.00409</v>
      </c>
      <c r="I88" s="150">
        <v>11.7736</v>
      </c>
      <c r="J88" s="150">
        <v>0</v>
      </c>
      <c r="K88" s="150">
        <v>11.7736</v>
      </c>
      <c r="L88" s="150">
        <v>0</v>
      </c>
      <c r="M88" s="150">
        <v>0</v>
      </c>
      <c r="N88" s="150">
        <v>0</v>
      </c>
      <c r="O88" s="150">
        <v>11.77769</v>
      </c>
      <c r="P88" s="150">
        <v>6227.826480000001</v>
      </c>
      <c r="Q88" s="150">
        <v>0</v>
      </c>
      <c r="R88" s="151">
        <v>6227.826480000001</v>
      </c>
      <c r="S88" s="5"/>
      <c r="T88" s="5"/>
      <c r="U88" s="5"/>
      <c r="V88" s="5"/>
      <c r="W88" s="5"/>
      <c r="X88" s="5"/>
      <c r="Y88" s="5"/>
      <c r="Z88" s="5"/>
      <c r="AA88" s="5"/>
      <c r="AB88" s="5"/>
    </row>
    <row r="89" spans="1:28" ht="13.5">
      <c r="A89" s="147"/>
      <c r="B89" s="147"/>
      <c r="C89" s="143" t="s">
        <v>146</v>
      </c>
      <c r="D89" s="143" t="s">
        <v>147</v>
      </c>
      <c r="E89" s="143">
        <v>317</v>
      </c>
      <c r="F89" s="144">
        <v>0</v>
      </c>
      <c r="G89" s="145">
        <v>0</v>
      </c>
      <c r="H89" s="145">
        <v>0</v>
      </c>
      <c r="I89" s="145">
        <v>1.3103099999999999</v>
      </c>
      <c r="J89" s="145">
        <v>0</v>
      </c>
      <c r="K89" s="145">
        <v>1.3103099999999999</v>
      </c>
      <c r="L89" s="145">
        <v>0</v>
      </c>
      <c r="M89" s="145">
        <v>0</v>
      </c>
      <c r="N89" s="145">
        <v>0</v>
      </c>
      <c r="O89" s="145">
        <v>1.3103099999999999</v>
      </c>
      <c r="P89" s="145">
        <v>4601.57241</v>
      </c>
      <c r="Q89" s="145">
        <v>0</v>
      </c>
      <c r="R89" s="146">
        <v>4601.57241</v>
      </c>
      <c r="S89" s="5"/>
      <c r="T89" s="5"/>
      <c r="U89" s="5"/>
      <c r="V89" s="5"/>
      <c r="W89" s="5"/>
      <c r="X89" s="5"/>
      <c r="Y89" s="5"/>
      <c r="Z89" s="5"/>
      <c r="AA89" s="5"/>
      <c r="AB89" s="5"/>
    </row>
    <row r="90" spans="1:28" ht="13.5">
      <c r="A90" s="147"/>
      <c r="B90" s="143" t="s">
        <v>16</v>
      </c>
      <c r="C90" s="143" t="s">
        <v>148</v>
      </c>
      <c r="D90" s="143" t="s">
        <v>148</v>
      </c>
      <c r="E90" s="143">
        <v>43</v>
      </c>
      <c r="F90" s="144">
        <v>0.00195</v>
      </c>
      <c r="G90" s="145">
        <v>0</v>
      </c>
      <c r="H90" s="145">
        <v>0.00195</v>
      </c>
      <c r="I90" s="145">
        <v>818.58068</v>
      </c>
      <c r="J90" s="145">
        <v>129.32745</v>
      </c>
      <c r="K90" s="145">
        <v>947.90813</v>
      </c>
      <c r="L90" s="145">
        <v>1407.2483</v>
      </c>
      <c r="M90" s="145">
        <v>94.81411999999999</v>
      </c>
      <c r="N90" s="145">
        <v>1502.06242</v>
      </c>
      <c r="O90" s="145">
        <v>2449.9725</v>
      </c>
      <c r="P90" s="145">
        <v>18291.88579</v>
      </c>
      <c r="Q90" s="145">
        <v>0</v>
      </c>
      <c r="R90" s="146">
        <v>18291.88579</v>
      </c>
      <c r="S90" s="5"/>
      <c r="T90" s="5"/>
      <c r="U90" s="5"/>
      <c r="V90" s="5"/>
      <c r="W90" s="5"/>
      <c r="X90" s="5"/>
      <c r="Y90" s="5"/>
      <c r="Z90" s="5"/>
      <c r="AA90" s="5"/>
      <c r="AB90" s="5"/>
    </row>
    <row r="91" spans="1:28" ht="13.5">
      <c r="A91" s="147"/>
      <c r="B91" s="147"/>
      <c r="C91" s="147"/>
      <c r="D91" s="147"/>
      <c r="E91" s="148">
        <v>319</v>
      </c>
      <c r="F91" s="149">
        <v>0.00994</v>
      </c>
      <c r="G91" s="150">
        <v>0</v>
      </c>
      <c r="H91" s="150">
        <v>0.00994</v>
      </c>
      <c r="I91" s="150">
        <v>2.22408</v>
      </c>
      <c r="J91" s="150">
        <v>0</v>
      </c>
      <c r="K91" s="150">
        <v>2.22408</v>
      </c>
      <c r="L91" s="150">
        <v>0</v>
      </c>
      <c r="M91" s="150">
        <v>0</v>
      </c>
      <c r="N91" s="150">
        <v>0</v>
      </c>
      <c r="O91" s="150">
        <v>2.23402</v>
      </c>
      <c r="P91" s="150">
        <v>2759.41111</v>
      </c>
      <c r="Q91" s="150">
        <v>0</v>
      </c>
      <c r="R91" s="151">
        <v>2759.41111</v>
      </c>
      <c r="S91" s="5"/>
      <c r="T91" s="5"/>
      <c r="U91" s="5"/>
      <c r="V91" s="5"/>
      <c r="W91" s="5"/>
      <c r="X91" s="5"/>
      <c r="Y91" s="5"/>
      <c r="Z91" s="5"/>
      <c r="AA91" s="5"/>
      <c r="AB91" s="5"/>
    </row>
    <row r="92" spans="1:28" ht="13.5">
      <c r="A92" s="147"/>
      <c r="B92" s="147"/>
      <c r="C92" s="143" t="s">
        <v>149</v>
      </c>
      <c r="D92" s="143" t="s">
        <v>150</v>
      </c>
      <c r="E92" s="143">
        <v>45</v>
      </c>
      <c r="F92" s="144">
        <v>0.01245</v>
      </c>
      <c r="G92" s="145">
        <v>0</v>
      </c>
      <c r="H92" s="145">
        <v>0.01245</v>
      </c>
      <c r="I92" s="145">
        <v>721.07319</v>
      </c>
      <c r="J92" s="145">
        <v>14.461879999999999</v>
      </c>
      <c r="K92" s="145">
        <v>735.5350699999999</v>
      </c>
      <c r="L92" s="145">
        <v>2241.11276</v>
      </c>
      <c r="M92" s="145">
        <v>72.89055</v>
      </c>
      <c r="N92" s="145">
        <v>2314.00331</v>
      </c>
      <c r="O92" s="145">
        <v>3049.55083</v>
      </c>
      <c r="P92" s="145">
        <v>24556.51849</v>
      </c>
      <c r="Q92" s="145">
        <v>0</v>
      </c>
      <c r="R92" s="146">
        <v>24556.51849</v>
      </c>
      <c r="S92" s="5"/>
      <c r="T92" s="5"/>
      <c r="U92" s="5"/>
      <c r="V92" s="5"/>
      <c r="W92" s="5"/>
      <c r="X92" s="5"/>
      <c r="Y92" s="5"/>
      <c r="Z92" s="5"/>
      <c r="AA92" s="5"/>
      <c r="AB92" s="5"/>
    </row>
    <row r="93" spans="1:28" ht="13.5">
      <c r="A93" s="147"/>
      <c r="B93" s="147"/>
      <c r="C93" s="147"/>
      <c r="D93" s="147"/>
      <c r="E93" s="148">
        <v>270</v>
      </c>
      <c r="F93" s="149">
        <v>0.00092</v>
      </c>
      <c r="G93" s="150">
        <v>0</v>
      </c>
      <c r="H93" s="150">
        <v>0.00092</v>
      </c>
      <c r="I93" s="150">
        <v>2.29332</v>
      </c>
      <c r="J93" s="150">
        <v>0</v>
      </c>
      <c r="K93" s="150">
        <v>2.29332</v>
      </c>
      <c r="L93" s="150">
        <v>0</v>
      </c>
      <c r="M93" s="150">
        <v>0</v>
      </c>
      <c r="N93" s="150">
        <v>0</v>
      </c>
      <c r="O93" s="150">
        <v>2.29424</v>
      </c>
      <c r="P93" s="150">
        <v>2268.71735</v>
      </c>
      <c r="Q93" s="150">
        <v>0</v>
      </c>
      <c r="R93" s="151">
        <v>2268.71735</v>
      </c>
      <c r="S93" s="5"/>
      <c r="T93" s="5"/>
      <c r="U93" s="5"/>
      <c r="V93" s="5"/>
      <c r="W93" s="5"/>
      <c r="X93" s="5"/>
      <c r="Y93" s="5"/>
      <c r="Z93" s="5"/>
      <c r="AA93" s="5"/>
      <c r="AB93" s="5"/>
    </row>
    <row r="94" spans="1:28" ht="13.5">
      <c r="A94" s="147"/>
      <c r="B94" s="147"/>
      <c r="C94" s="143" t="s">
        <v>151</v>
      </c>
      <c r="D94" s="143" t="s">
        <v>151</v>
      </c>
      <c r="E94" s="143">
        <v>40</v>
      </c>
      <c r="F94" s="144">
        <v>0</v>
      </c>
      <c r="G94" s="145">
        <v>0</v>
      </c>
      <c r="H94" s="145">
        <v>0</v>
      </c>
      <c r="I94" s="145">
        <v>1260.95487</v>
      </c>
      <c r="J94" s="145">
        <v>253.52211</v>
      </c>
      <c r="K94" s="145">
        <v>1514.47698</v>
      </c>
      <c r="L94" s="145">
        <v>825.78913</v>
      </c>
      <c r="M94" s="145">
        <v>225.47985999999997</v>
      </c>
      <c r="N94" s="145">
        <v>1051.26899</v>
      </c>
      <c r="O94" s="145">
        <v>2565.7459700000004</v>
      </c>
      <c r="P94" s="145">
        <v>23299.248480000002</v>
      </c>
      <c r="Q94" s="145">
        <v>0</v>
      </c>
      <c r="R94" s="146">
        <v>23299.248480000002</v>
      </c>
      <c r="S94" s="5"/>
      <c r="T94" s="5"/>
      <c r="U94" s="5"/>
      <c r="V94" s="5"/>
      <c r="W94" s="5"/>
      <c r="X94" s="5"/>
      <c r="Y94" s="5"/>
      <c r="Z94" s="5"/>
      <c r="AA94" s="5"/>
      <c r="AB94" s="5"/>
    </row>
    <row r="95" spans="1:28" ht="13.5">
      <c r="A95" s="147"/>
      <c r="B95" s="147"/>
      <c r="C95" s="147"/>
      <c r="D95" s="147"/>
      <c r="E95" s="148">
        <v>286</v>
      </c>
      <c r="F95" s="149">
        <v>0.0015</v>
      </c>
      <c r="G95" s="150">
        <v>0</v>
      </c>
      <c r="H95" s="150">
        <v>0.0015</v>
      </c>
      <c r="I95" s="150">
        <v>12.069280000000001</v>
      </c>
      <c r="J95" s="150">
        <v>0</v>
      </c>
      <c r="K95" s="150">
        <v>12.069280000000001</v>
      </c>
      <c r="L95" s="150">
        <v>0</v>
      </c>
      <c r="M95" s="150">
        <v>0</v>
      </c>
      <c r="N95" s="150">
        <v>0</v>
      </c>
      <c r="O95" s="150">
        <v>12.070780000000001</v>
      </c>
      <c r="P95" s="150">
        <v>3571.1461200000003</v>
      </c>
      <c r="Q95" s="150">
        <v>0</v>
      </c>
      <c r="R95" s="151">
        <v>3571.1461200000003</v>
      </c>
      <c r="S95" s="5"/>
      <c r="T95" s="5"/>
      <c r="U95" s="5"/>
      <c r="V95" s="5"/>
      <c r="W95" s="5"/>
      <c r="X95" s="5"/>
      <c r="Y95" s="5"/>
      <c r="Z95" s="5"/>
      <c r="AA95" s="5"/>
      <c r="AB95" s="5"/>
    </row>
    <row r="96" spans="1:28" ht="13.5">
      <c r="A96" s="147"/>
      <c r="B96" s="147"/>
      <c r="C96" s="143" t="s">
        <v>152</v>
      </c>
      <c r="D96" s="143" t="s">
        <v>153</v>
      </c>
      <c r="E96" s="143">
        <v>25</v>
      </c>
      <c r="F96" s="144">
        <v>0.45204</v>
      </c>
      <c r="G96" s="145">
        <v>0</v>
      </c>
      <c r="H96" s="145">
        <v>0.45204</v>
      </c>
      <c r="I96" s="145">
        <v>1534.9110600000001</v>
      </c>
      <c r="J96" s="145">
        <v>98.02717</v>
      </c>
      <c r="K96" s="145">
        <v>1632.93823</v>
      </c>
      <c r="L96" s="145">
        <v>2960.98183</v>
      </c>
      <c r="M96" s="145">
        <v>77.6396</v>
      </c>
      <c r="N96" s="145">
        <v>3038.62143</v>
      </c>
      <c r="O96" s="145">
        <v>4672.0117</v>
      </c>
      <c r="P96" s="145">
        <v>28389.700530000002</v>
      </c>
      <c r="Q96" s="145">
        <v>0</v>
      </c>
      <c r="R96" s="146">
        <v>28389.700530000002</v>
      </c>
      <c r="S96" s="5"/>
      <c r="T96" s="5"/>
      <c r="U96" s="5"/>
      <c r="V96" s="5"/>
      <c r="W96" s="5"/>
      <c r="X96" s="5"/>
      <c r="Y96" s="5"/>
      <c r="Z96" s="5"/>
      <c r="AA96" s="5"/>
      <c r="AB96" s="5"/>
    </row>
    <row r="97" spans="1:28" ht="13.5">
      <c r="A97" s="147"/>
      <c r="B97" s="147"/>
      <c r="C97" s="147"/>
      <c r="D97" s="147"/>
      <c r="E97" s="148">
        <v>332</v>
      </c>
      <c r="F97" s="149">
        <v>0.00948</v>
      </c>
      <c r="G97" s="150">
        <v>0</v>
      </c>
      <c r="H97" s="150">
        <v>0.00948</v>
      </c>
      <c r="I97" s="150">
        <v>19.392799999999998</v>
      </c>
      <c r="J97" s="150">
        <v>0</v>
      </c>
      <c r="K97" s="150">
        <v>19.392799999999998</v>
      </c>
      <c r="L97" s="150">
        <v>0</v>
      </c>
      <c r="M97" s="150">
        <v>0</v>
      </c>
      <c r="N97" s="150">
        <v>0</v>
      </c>
      <c r="O97" s="150">
        <v>19.402279999999998</v>
      </c>
      <c r="P97" s="150">
        <v>3608.98085</v>
      </c>
      <c r="Q97" s="150">
        <v>0</v>
      </c>
      <c r="R97" s="151">
        <v>3608.98085</v>
      </c>
      <c r="S97" s="5"/>
      <c r="T97" s="5"/>
      <c r="U97" s="5"/>
      <c r="V97" s="5"/>
      <c r="W97" s="5"/>
      <c r="X97" s="5"/>
      <c r="Y97" s="5"/>
      <c r="Z97" s="5"/>
      <c r="AA97" s="5"/>
      <c r="AB97" s="5"/>
    </row>
    <row r="98" spans="1:28" ht="13.5">
      <c r="A98" s="147"/>
      <c r="B98" s="147"/>
      <c r="C98" s="143" t="s">
        <v>16</v>
      </c>
      <c r="D98" s="143" t="s">
        <v>154</v>
      </c>
      <c r="E98" s="143">
        <v>74</v>
      </c>
      <c r="F98" s="144">
        <v>0.26772</v>
      </c>
      <c r="G98" s="145">
        <v>0</v>
      </c>
      <c r="H98" s="145">
        <v>0.26772</v>
      </c>
      <c r="I98" s="145">
        <v>1050.61771</v>
      </c>
      <c r="J98" s="145">
        <v>48.02275</v>
      </c>
      <c r="K98" s="145">
        <v>1098.64046</v>
      </c>
      <c r="L98" s="145">
        <v>1881.36623</v>
      </c>
      <c r="M98" s="145">
        <v>167.95469</v>
      </c>
      <c r="N98" s="145">
        <v>2049.32092</v>
      </c>
      <c r="O98" s="145">
        <v>3148.2291</v>
      </c>
      <c r="P98" s="145">
        <v>25128.03188</v>
      </c>
      <c r="Q98" s="145">
        <v>0</v>
      </c>
      <c r="R98" s="146">
        <v>25128.03188</v>
      </c>
      <c r="S98" s="5"/>
      <c r="T98" s="5"/>
      <c r="U98" s="5"/>
      <c r="V98" s="5"/>
      <c r="W98" s="5"/>
      <c r="X98" s="5"/>
      <c r="Y98" s="5"/>
      <c r="Z98" s="5"/>
      <c r="AA98" s="5"/>
      <c r="AB98" s="5"/>
    </row>
    <row r="99" spans="1:28" ht="13.5">
      <c r="A99" s="147"/>
      <c r="B99" s="147"/>
      <c r="C99" s="147"/>
      <c r="D99" s="147"/>
      <c r="E99" s="148">
        <v>223</v>
      </c>
      <c r="F99" s="149">
        <v>0.23495</v>
      </c>
      <c r="G99" s="150">
        <v>0</v>
      </c>
      <c r="H99" s="150">
        <v>0.23495</v>
      </c>
      <c r="I99" s="150">
        <v>1004.63214</v>
      </c>
      <c r="J99" s="150">
        <v>193.37447</v>
      </c>
      <c r="K99" s="150">
        <v>1198.0066100000001</v>
      </c>
      <c r="L99" s="150">
        <v>1233.86055</v>
      </c>
      <c r="M99" s="150">
        <v>70.6468</v>
      </c>
      <c r="N99" s="150">
        <v>1304.50735</v>
      </c>
      <c r="O99" s="150">
        <v>2502.7489100000003</v>
      </c>
      <c r="P99" s="150">
        <v>19151.81142</v>
      </c>
      <c r="Q99" s="150">
        <v>0</v>
      </c>
      <c r="R99" s="151">
        <v>19151.81142</v>
      </c>
      <c r="S99" s="5"/>
      <c r="T99" s="5"/>
      <c r="U99" s="5"/>
      <c r="V99" s="5"/>
      <c r="W99" s="5"/>
      <c r="X99" s="5"/>
      <c r="Y99" s="5"/>
      <c r="Z99" s="5"/>
      <c r="AA99" s="5"/>
      <c r="AB99" s="5"/>
    </row>
    <row r="100" spans="1:28" ht="13.5">
      <c r="A100" s="147"/>
      <c r="B100" s="147"/>
      <c r="C100" s="147"/>
      <c r="D100" s="147"/>
      <c r="E100" s="148">
        <v>254</v>
      </c>
      <c r="F100" s="149">
        <v>0.01687</v>
      </c>
      <c r="G100" s="150">
        <v>0</v>
      </c>
      <c r="H100" s="150">
        <v>0.01687</v>
      </c>
      <c r="I100" s="150">
        <v>40.104440000000004</v>
      </c>
      <c r="J100" s="150">
        <v>0</v>
      </c>
      <c r="K100" s="150">
        <v>40.104440000000004</v>
      </c>
      <c r="L100" s="150">
        <v>0</v>
      </c>
      <c r="M100" s="150">
        <v>0</v>
      </c>
      <c r="N100" s="150">
        <v>0</v>
      </c>
      <c r="O100" s="150">
        <v>40.12131</v>
      </c>
      <c r="P100" s="150">
        <v>5588.13269</v>
      </c>
      <c r="Q100" s="150">
        <v>0</v>
      </c>
      <c r="R100" s="151">
        <v>5588.13269</v>
      </c>
      <c r="S100" s="5"/>
      <c r="T100" s="5"/>
      <c r="U100" s="5"/>
      <c r="V100" s="5"/>
      <c r="W100" s="5"/>
      <c r="X100" s="5"/>
      <c r="Y100" s="5"/>
      <c r="Z100" s="5"/>
      <c r="AA100" s="5"/>
      <c r="AB100" s="5"/>
    </row>
    <row r="101" spans="1:28" ht="13.5">
      <c r="A101" s="147"/>
      <c r="B101" s="147"/>
      <c r="C101" s="147"/>
      <c r="D101" s="147"/>
      <c r="E101" s="148">
        <v>300</v>
      </c>
      <c r="F101" s="149">
        <v>0.0002</v>
      </c>
      <c r="G101" s="150">
        <v>0</v>
      </c>
      <c r="H101" s="150">
        <v>0.0002</v>
      </c>
      <c r="I101" s="150">
        <v>12.97877</v>
      </c>
      <c r="J101" s="150">
        <v>3.62082</v>
      </c>
      <c r="K101" s="150">
        <v>16.59959</v>
      </c>
      <c r="L101" s="150">
        <v>0</v>
      </c>
      <c r="M101" s="150">
        <v>0</v>
      </c>
      <c r="N101" s="150">
        <v>0</v>
      </c>
      <c r="O101" s="150">
        <v>16.599790000000002</v>
      </c>
      <c r="P101" s="150">
        <v>5118.17003</v>
      </c>
      <c r="Q101" s="150">
        <v>0</v>
      </c>
      <c r="R101" s="151">
        <v>5118.17003</v>
      </c>
      <c r="S101" s="5"/>
      <c r="T101" s="5"/>
      <c r="U101" s="5"/>
      <c r="V101" s="5"/>
      <c r="W101" s="5"/>
      <c r="X101" s="5"/>
      <c r="Y101" s="5"/>
      <c r="Z101" s="5"/>
      <c r="AA101" s="5"/>
      <c r="AB101" s="5"/>
    </row>
    <row r="102" spans="1:28" ht="13.5">
      <c r="A102" s="147"/>
      <c r="B102" s="147"/>
      <c r="C102" s="147"/>
      <c r="D102" s="147"/>
      <c r="E102" s="148">
        <v>323</v>
      </c>
      <c r="F102" s="149">
        <v>0.00195</v>
      </c>
      <c r="G102" s="150">
        <v>0</v>
      </c>
      <c r="H102" s="150">
        <v>0.00195</v>
      </c>
      <c r="I102" s="150">
        <v>27.77615</v>
      </c>
      <c r="J102" s="150">
        <v>0</v>
      </c>
      <c r="K102" s="150">
        <v>27.77615</v>
      </c>
      <c r="L102" s="150">
        <v>0</v>
      </c>
      <c r="M102" s="150">
        <v>0</v>
      </c>
      <c r="N102" s="150">
        <v>0</v>
      </c>
      <c r="O102" s="150">
        <v>27.7781</v>
      </c>
      <c r="P102" s="150">
        <v>4442.2191299999995</v>
      </c>
      <c r="Q102" s="150">
        <v>0</v>
      </c>
      <c r="R102" s="151">
        <v>4442.2191299999995</v>
      </c>
      <c r="S102" s="5"/>
      <c r="T102" s="5"/>
      <c r="U102" s="5"/>
      <c r="V102" s="5"/>
      <c r="W102" s="5"/>
      <c r="X102" s="5"/>
      <c r="Y102" s="5"/>
      <c r="Z102" s="5"/>
      <c r="AA102" s="5"/>
      <c r="AB102" s="5"/>
    </row>
    <row r="103" spans="1:28" ht="13.5">
      <c r="A103" s="147"/>
      <c r="B103" s="147"/>
      <c r="C103" s="147"/>
      <c r="D103" s="143" t="s">
        <v>155</v>
      </c>
      <c r="E103" s="143">
        <v>219</v>
      </c>
      <c r="F103" s="144">
        <v>0.054200000000000005</v>
      </c>
      <c r="G103" s="145">
        <v>0</v>
      </c>
      <c r="H103" s="145">
        <v>0.054200000000000005</v>
      </c>
      <c r="I103" s="145">
        <v>935.6912</v>
      </c>
      <c r="J103" s="145">
        <v>105.2133</v>
      </c>
      <c r="K103" s="145">
        <v>1040.9045</v>
      </c>
      <c r="L103" s="145">
        <v>1010.9452</v>
      </c>
      <c r="M103" s="145">
        <v>131.6944</v>
      </c>
      <c r="N103" s="145">
        <v>1142.6396000000002</v>
      </c>
      <c r="O103" s="145">
        <v>2183.5982999999997</v>
      </c>
      <c r="P103" s="145">
        <v>18787.19072</v>
      </c>
      <c r="Q103" s="145">
        <v>0</v>
      </c>
      <c r="R103" s="146">
        <v>18787.19072</v>
      </c>
      <c r="S103" s="5"/>
      <c r="T103" s="5"/>
      <c r="U103" s="5"/>
      <c r="V103" s="5"/>
      <c r="W103" s="5"/>
      <c r="X103" s="5"/>
      <c r="Y103" s="5"/>
      <c r="Z103" s="5"/>
      <c r="AA103" s="5"/>
      <c r="AB103" s="5"/>
    </row>
    <row r="104" spans="1:28" ht="13.5">
      <c r="A104" s="147"/>
      <c r="B104" s="147"/>
      <c r="C104" s="147"/>
      <c r="D104" s="143" t="s">
        <v>156</v>
      </c>
      <c r="E104" s="143">
        <v>39</v>
      </c>
      <c r="F104" s="144">
        <v>0.00294</v>
      </c>
      <c r="G104" s="145">
        <v>0</v>
      </c>
      <c r="H104" s="145">
        <v>0.00294</v>
      </c>
      <c r="I104" s="145">
        <v>980.59888</v>
      </c>
      <c r="J104" s="145">
        <v>192.98862</v>
      </c>
      <c r="K104" s="145">
        <v>1173.5875</v>
      </c>
      <c r="L104" s="145">
        <v>4851.443490000001</v>
      </c>
      <c r="M104" s="145">
        <v>334.23564</v>
      </c>
      <c r="N104" s="145">
        <v>5185.6791299999995</v>
      </c>
      <c r="O104" s="145">
        <v>6359.26957</v>
      </c>
      <c r="P104" s="145">
        <v>30284.667550000002</v>
      </c>
      <c r="Q104" s="145">
        <v>0</v>
      </c>
      <c r="R104" s="146">
        <v>30284.667550000002</v>
      </c>
      <c r="S104" s="5"/>
      <c r="T104" s="5"/>
      <c r="U104" s="5"/>
      <c r="V104" s="5"/>
      <c r="W104" s="5"/>
      <c r="X104" s="5"/>
      <c r="Y104" s="5"/>
      <c r="Z104" s="5"/>
      <c r="AA104" s="5"/>
      <c r="AB104" s="5"/>
    </row>
    <row r="105" spans="1:28" ht="13.5">
      <c r="A105" s="147"/>
      <c r="B105" s="147"/>
      <c r="C105" s="147"/>
      <c r="D105" s="147"/>
      <c r="E105" s="148">
        <v>73</v>
      </c>
      <c r="F105" s="149">
        <v>0.29372000000000004</v>
      </c>
      <c r="G105" s="150">
        <v>0.00362</v>
      </c>
      <c r="H105" s="150">
        <v>0.29734</v>
      </c>
      <c r="I105" s="150">
        <v>992.1333000000001</v>
      </c>
      <c r="J105" s="150">
        <v>16.08075</v>
      </c>
      <c r="K105" s="150">
        <v>1008.21405</v>
      </c>
      <c r="L105" s="150">
        <v>2829.52877</v>
      </c>
      <c r="M105" s="150">
        <v>3.0966799999999997</v>
      </c>
      <c r="N105" s="150">
        <v>2832.62545</v>
      </c>
      <c r="O105" s="150">
        <v>3841.1368399999997</v>
      </c>
      <c r="P105" s="150">
        <v>22664.02605</v>
      </c>
      <c r="Q105" s="150">
        <v>178.54810999999998</v>
      </c>
      <c r="R105" s="151">
        <v>22842.57416</v>
      </c>
      <c r="S105" s="5"/>
      <c r="T105" s="5"/>
      <c r="U105" s="5"/>
      <c r="V105" s="5"/>
      <c r="W105" s="5"/>
      <c r="X105" s="5"/>
      <c r="Y105" s="5"/>
      <c r="Z105" s="5"/>
      <c r="AA105" s="5"/>
      <c r="AB105" s="5"/>
    </row>
    <row r="106" spans="1:28" ht="13.5">
      <c r="A106" s="147"/>
      <c r="B106" s="147"/>
      <c r="C106" s="147"/>
      <c r="D106" s="147"/>
      <c r="E106" s="148">
        <v>273</v>
      </c>
      <c r="F106" s="149">
        <v>0.01055</v>
      </c>
      <c r="G106" s="150">
        <v>0</v>
      </c>
      <c r="H106" s="150">
        <v>0.01055</v>
      </c>
      <c r="I106" s="150">
        <v>4.82541</v>
      </c>
      <c r="J106" s="150">
        <v>0</v>
      </c>
      <c r="K106" s="150">
        <v>4.82541</v>
      </c>
      <c r="L106" s="150">
        <v>0</v>
      </c>
      <c r="M106" s="150">
        <v>0</v>
      </c>
      <c r="N106" s="150">
        <v>0</v>
      </c>
      <c r="O106" s="150">
        <v>4.83596</v>
      </c>
      <c r="P106" s="150">
        <v>2518.95266</v>
      </c>
      <c r="Q106" s="150">
        <v>0</v>
      </c>
      <c r="R106" s="151">
        <v>2518.95266</v>
      </c>
      <c r="S106" s="5"/>
      <c r="T106" s="5"/>
      <c r="U106" s="5"/>
      <c r="V106" s="5"/>
      <c r="W106" s="5"/>
      <c r="X106" s="5"/>
      <c r="Y106" s="5"/>
      <c r="Z106" s="5"/>
      <c r="AA106" s="5"/>
      <c r="AB106" s="5"/>
    </row>
    <row r="107" spans="1:28" ht="13.5">
      <c r="A107" s="147"/>
      <c r="B107" s="147"/>
      <c r="C107" s="147"/>
      <c r="D107" s="147"/>
      <c r="E107" s="148">
        <v>366</v>
      </c>
      <c r="F107" s="149">
        <v>0.00011</v>
      </c>
      <c r="G107" s="150">
        <v>0</v>
      </c>
      <c r="H107" s="150">
        <v>0.00011</v>
      </c>
      <c r="I107" s="150">
        <v>474.80949</v>
      </c>
      <c r="J107" s="150">
        <v>1.2120199999999999</v>
      </c>
      <c r="K107" s="150">
        <v>476.02151000000003</v>
      </c>
      <c r="L107" s="150">
        <v>53.14299</v>
      </c>
      <c r="M107" s="150">
        <v>33.2524</v>
      </c>
      <c r="N107" s="150">
        <v>86.39539</v>
      </c>
      <c r="O107" s="150">
        <v>562.41701</v>
      </c>
      <c r="P107" s="150">
        <v>13320.043230000001</v>
      </c>
      <c r="Q107" s="150">
        <v>0</v>
      </c>
      <c r="R107" s="151">
        <v>13320.043230000001</v>
      </c>
      <c r="S107" s="5"/>
      <c r="T107" s="5"/>
      <c r="U107" s="5"/>
      <c r="V107" s="5"/>
      <c r="W107" s="5"/>
      <c r="X107" s="5"/>
      <c r="Y107" s="5"/>
      <c r="Z107" s="5"/>
      <c r="AA107" s="5"/>
      <c r="AB107" s="5"/>
    </row>
    <row r="108" spans="1:28" ht="13.5">
      <c r="A108" s="147"/>
      <c r="B108" s="147"/>
      <c r="C108" s="147"/>
      <c r="D108" s="143" t="s">
        <v>157</v>
      </c>
      <c r="E108" s="143">
        <v>72</v>
      </c>
      <c r="F108" s="144">
        <v>1.2288599999999998</v>
      </c>
      <c r="G108" s="145">
        <v>0</v>
      </c>
      <c r="H108" s="145">
        <v>1.2288599999999998</v>
      </c>
      <c r="I108" s="145">
        <v>2677.89867</v>
      </c>
      <c r="J108" s="145">
        <v>355.50558</v>
      </c>
      <c r="K108" s="145">
        <v>3033.40425</v>
      </c>
      <c r="L108" s="145">
        <v>21840.632719999998</v>
      </c>
      <c r="M108" s="145">
        <v>3691.79606</v>
      </c>
      <c r="N108" s="145">
        <v>25532.428780000002</v>
      </c>
      <c r="O108" s="145">
        <v>28567.06189</v>
      </c>
      <c r="P108" s="145">
        <v>23027.05342</v>
      </c>
      <c r="Q108" s="145">
        <v>59.26418</v>
      </c>
      <c r="R108" s="146">
        <v>23086.317600000002</v>
      </c>
      <c r="S108" s="5"/>
      <c r="T108" s="5"/>
      <c r="U108" s="5"/>
      <c r="V108" s="5"/>
      <c r="W108" s="5"/>
      <c r="X108" s="5"/>
      <c r="Y108" s="5"/>
      <c r="Z108" s="5"/>
      <c r="AA108" s="5"/>
      <c r="AB108" s="5"/>
    </row>
    <row r="109" spans="1:28" ht="13.5">
      <c r="A109" s="147"/>
      <c r="B109" s="147"/>
      <c r="C109" s="147"/>
      <c r="D109" s="143" t="s">
        <v>158</v>
      </c>
      <c r="E109" s="143">
        <v>65</v>
      </c>
      <c r="F109" s="144">
        <v>0.07737999999999999</v>
      </c>
      <c r="G109" s="145">
        <v>0</v>
      </c>
      <c r="H109" s="145">
        <v>0.07737999999999999</v>
      </c>
      <c r="I109" s="145">
        <v>2494.79775</v>
      </c>
      <c r="J109" s="145">
        <v>212.2141</v>
      </c>
      <c r="K109" s="145">
        <v>2707.01185</v>
      </c>
      <c r="L109" s="145">
        <v>26061.01052</v>
      </c>
      <c r="M109" s="145">
        <v>3659.8421000000003</v>
      </c>
      <c r="N109" s="145">
        <v>29720.85262</v>
      </c>
      <c r="O109" s="145">
        <v>32427.941850000003</v>
      </c>
      <c r="P109" s="145">
        <v>15186.967779999999</v>
      </c>
      <c r="Q109" s="145">
        <v>0</v>
      </c>
      <c r="R109" s="146">
        <v>15186.967779999999</v>
      </c>
      <c r="S109" s="5"/>
      <c r="T109" s="5"/>
      <c r="U109" s="5"/>
      <c r="V109" s="5"/>
      <c r="W109" s="5"/>
      <c r="X109" s="5"/>
      <c r="Y109" s="5"/>
      <c r="Z109" s="5"/>
      <c r="AA109" s="5"/>
      <c r="AB109" s="5"/>
    </row>
    <row r="110" spans="1:28" ht="13.5">
      <c r="A110" s="147"/>
      <c r="B110" s="147"/>
      <c r="C110" s="147"/>
      <c r="D110" s="143" t="s">
        <v>159</v>
      </c>
      <c r="E110" s="143">
        <v>52</v>
      </c>
      <c r="F110" s="144">
        <v>0.09734999999999999</v>
      </c>
      <c r="G110" s="145">
        <v>0.05558</v>
      </c>
      <c r="H110" s="145">
        <v>0.15293</v>
      </c>
      <c r="I110" s="145">
        <v>2750.7567400000003</v>
      </c>
      <c r="J110" s="145">
        <v>1983.20982</v>
      </c>
      <c r="K110" s="145">
        <v>4733.96656</v>
      </c>
      <c r="L110" s="145">
        <v>13528.87301</v>
      </c>
      <c r="M110" s="145">
        <v>176.1883</v>
      </c>
      <c r="N110" s="145">
        <v>13705.061310000001</v>
      </c>
      <c r="O110" s="145">
        <v>18439.180800000002</v>
      </c>
      <c r="P110" s="145">
        <v>33004.02246</v>
      </c>
      <c r="Q110" s="145">
        <v>0</v>
      </c>
      <c r="R110" s="146">
        <v>33004.02246</v>
      </c>
      <c r="S110" s="5"/>
      <c r="T110" s="5"/>
      <c r="U110" s="5"/>
      <c r="V110" s="5"/>
      <c r="W110" s="5"/>
      <c r="X110" s="5"/>
      <c r="Y110" s="5"/>
      <c r="Z110" s="5"/>
      <c r="AA110" s="5"/>
      <c r="AB110" s="5"/>
    </row>
    <row r="111" spans="1:28" ht="13.5">
      <c r="A111" s="147"/>
      <c r="B111" s="147"/>
      <c r="C111" s="147"/>
      <c r="D111" s="143" t="s">
        <v>16</v>
      </c>
      <c r="E111" s="143">
        <v>2</v>
      </c>
      <c r="F111" s="144">
        <v>0.08841</v>
      </c>
      <c r="G111" s="145">
        <v>0.29113</v>
      </c>
      <c r="H111" s="145">
        <v>0.37954000000000004</v>
      </c>
      <c r="I111" s="145">
        <v>3107.32591</v>
      </c>
      <c r="J111" s="145">
        <v>573.2390600000001</v>
      </c>
      <c r="K111" s="145">
        <v>3680.5649700000004</v>
      </c>
      <c r="L111" s="145">
        <v>34222.80722</v>
      </c>
      <c r="M111" s="145">
        <v>4562.51171</v>
      </c>
      <c r="N111" s="145">
        <v>38785.31893</v>
      </c>
      <c r="O111" s="145">
        <v>42466.263439999995</v>
      </c>
      <c r="P111" s="145">
        <v>42972.2316</v>
      </c>
      <c r="Q111" s="145">
        <v>99.77807000000001</v>
      </c>
      <c r="R111" s="146">
        <v>43072.00967</v>
      </c>
      <c r="S111" s="5"/>
      <c r="T111" s="5"/>
      <c r="U111" s="5"/>
      <c r="V111" s="5"/>
      <c r="W111" s="5"/>
      <c r="X111" s="5"/>
      <c r="Y111" s="5"/>
      <c r="Z111" s="5"/>
      <c r="AA111" s="5"/>
      <c r="AB111" s="5"/>
    </row>
    <row r="112" spans="1:28" ht="13.5">
      <c r="A112" s="147"/>
      <c r="B112" s="147"/>
      <c r="C112" s="147"/>
      <c r="D112" s="147"/>
      <c r="E112" s="148">
        <v>269</v>
      </c>
      <c r="F112" s="149">
        <v>0.01889</v>
      </c>
      <c r="G112" s="150">
        <v>0</v>
      </c>
      <c r="H112" s="150">
        <v>0.01889</v>
      </c>
      <c r="I112" s="150">
        <v>7.7283800000000005</v>
      </c>
      <c r="J112" s="150">
        <v>0</v>
      </c>
      <c r="K112" s="150">
        <v>7.7283800000000005</v>
      </c>
      <c r="L112" s="150">
        <v>0</v>
      </c>
      <c r="M112" s="150">
        <v>0</v>
      </c>
      <c r="N112" s="150">
        <v>0</v>
      </c>
      <c r="O112" s="150">
        <v>7.74727</v>
      </c>
      <c r="P112" s="150">
        <v>13280.27692</v>
      </c>
      <c r="Q112" s="150">
        <v>0</v>
      </c>
      <c r="R112" s="151">
        <v>13280.27692</v>
      </c>
      <c r="S112" s="5"/>
      <c r="T112" s="5"/>
      <c r="U112" s="5"/>
      <c r="V112" s="5"/>
      <c r="W112" s="5"/>
      <c r="X112" s="5"/>
      <c r="Y112" s="5"/>
      <c r="Z112" s="5"/>
      <c r="AA112" s="5"/>
      <c r="AB112" s="5"/>
    </row>
    <row r="113" spans="1:28" ht="13.5">
      <c r="A113" s="147"/>
      <c r="B113" s="147"/>
      <c r="C113" s="147"/>
      <c r="D113" s="143" t="s">
        <v>160</v>
      </c>
      <c r="E113" s="143">
        <v>228</v>
      </c>
      <c r="F113" s="144">
        <v>0.56339</v>
      </c>
      <c r="G113" s="145">
        <v>0</v>
      </c>
      <c r="H113" s="145">
        <v>0.56339</v>
      </c>
      <c r="I113" s="145">
        <v>1311.95161</v>
      </c>
      <c r="J113" s="145">
        <v>62.64095</v>
      </c>
      <c r="K113" s="145">
        <v>1374.59256</v>
      </c>
      <c r="L113" s="145">
        <v>2608.46229</v>
      </c>
      <c r="M113" s="145">
        <v>83.90500999999999</v>
      </c>
      <c r="N113" s="145">
        <v>2692.3673</v>
      </c>
      <c r="O113" s="145">
        <v>4067.52325</v>
      </c>
      <c r="P113" s="145">
        <v>17200.29059</v>
      </c>
      <c r="Q113" s="145">
        <v>0</v>
      </c>
      <c r="R113" s="146">
        <v>17200.29059</v>
      </c>
      <c r="S113" s="5"/>
      <c r="T113" s="5"/>
      <c r="U113" s="5"/>
      <c r="V113" s="5"/>
      <c r="W113" s="5"/>
      <c r="X113" s="5"/>
      <c r="Y113" s="5"/>
      <c r="Z113" s="5"/>
      <c r="AA113" s="5"/>
      <c r="AB113" s="5"/>
    </row>
    <row r="114" spans="1:28" ht="13.5">
      <c r="A114" s="147"/>
      <c r="B114" s="147"/>
      <c r="C114" s="147"/>
      <c r="D114" s="147"/>
      <c r="E114" s="148">
        <v>233</v>
      </c>
      <c r="F114" s="149">
        <v>0.024480000000000002</v>
      </c>
      <c r="G114" s="150">
        <v>0</v>
      </c>
      <c r="H114" s="150">
        <v>0.024480000000000002</v>
      </c>
      <c r="I114" s="150">
        <v>1144.88701</v>
      </c>
      <c r="J114" s="150">
        <v>17.483310000000003</v>
      </c>
      <c r="K114" s="150">
        <v>1162.37032</v>
      </c>
      <c r="L114" s="150">
        <v>2346.2673999999997</v>
      </c>
      <c r="M114" s="150">
        <v>27.64557</v>
      </c>
      <c r="N114" s="150">
        <v>2373.9129700000003</v>
      </c>
      <c r="O114" s="150">
        <v>3536.30777</v>
      </c>
      <c r="P114" s="150">
        <v>16284.80402</v>
      </c>
      <c r="Q114" s="150">
        <v>0</v>
      </c>
      <c r="R114" s="151">
        <v>16284.80402</v>
      </c>
      <c r="S114" s="5"/>
      <c r="T114" s="5"/>
      <c r="U114" s="5"/>
      <c r="V114" s="5"/>
      <c r="W114" s="5"/>
      <c r="X114" s="5"/>
      <c r="Y114" s="5"/>
      <c r="Z114" s="5"/>
      <c r="AA114" s="5"/>
      <c r="AB114" s="5"/>
    </row>
    <row r="115" spans="1:28" ht="13.5">
      <c r="A115" s="147"/>
      <c r="B115" s="147"/>
      <c r="C115" s="147"/>
      <c r="D115" s="147"/>
      <c r="E115" s="148">
        <v>345</v>
      </c>
      <c r="F115" s="149">
        <v>0.0112</v>
      </c>
      <c r="G115" s="150">
        <v>0</v>
      </c>
      <c r="H115" s="150">
        <v>0.0112</v>
      </c>
      <c r="I115" s="150">
        <v>8.61299</v>
      </c>
      <c r="J115" s="150">
        <v>0</v>
      </c>
      <c r="K115" s="150">
        <v>8.61299</v>
      </c>
      <c r="L115" s="150">
        <v>0</v>
      </c>
      <c r="M115" s="150">
        <v>0</v>
      </c>
      <c r="N115" s="150">
        <v>0</v>
      </c>
      <c r="O115" s="150">
        <v>8.62419</v>
      </c>
      <c r="P115" s="150">
        <v>2437.80989</v>
      </c>
      <c r="Q115" s="150">
        <v>0</v>
      </c>
      <c r="R115" s="151">
        <v>2437.80989</v>
      </c>
      <c r="S115" s="5"/>
      <c r="T115" s="5"/>
      <c r="U115" s="5"/>
      <c r="V115" s="5"/>
      <c r="W115" s="5"/>
      <c r="X115" s="5"/>
      <c r="Y115" s="5"/>
      <c r="Z115" s="5"/>
      <c r="AA115" s="5"/>
      <c r="AB115" s="5"/>
    </row>
    <row r="116" spans="1:28" ht="13.5">
      <c r="A116" s="147"/>
      <c r="B116" s="147"/>
      <c r="C116" s="147"/>
      <c r="D116" s="143" t="s">
        <v>161</v>
      </c>
      <c r="E116" s="143">
        <v>38</v>
      </c>
      <c r="F116" s="144">
        <v>0.44535</v>
      </c>
      <c r="G116" s="145">
        <v>0</v>
      </c>
      <c r="H116" s="145">
        <v>0.44535</v>
      </c>
      <c r="I116" s="145">
        <v>1932.65877</v>
      </c>
      <c r="J116" s="145">
        <v>189.33217000000002</v>
      </c>
      <c r="K116" s="145">
        <v>2121.99094</v>
      </c>
      <c r="L116" s="145">
        <v>5479.01566</v>
      </c>
      <c r="M116" s="145">
        <v>784.9037099999999</v>
      </c>
      <c r="N116" s="145">
        <v>6263.9193700000005</v>
      </c>
      <c r="O116" s="145">
        <v>8386.35566</v>
      </c>
      <c r="P116" s="145">
        <v>21908.54107</v>
      </c>
      <c r="Q116" s="145">
        <v>0</v>
      </c>
      <c r="R116" s="146">
        <v>21908.54107</v>
      </c>
      <c r="S116" s="5"/>
      <c r="T116" s="5"/>
      <c r="U116" s="5"/>
      <c r="V116" s="5"/>
      <c r="W116" s="5"/>
      <c r="X116" s="5"/>
      <c r="Y116" s="5"/>
      <c r="Z116" s="5"/>
      <c r="AA116" s="5"/>
      <c r="AB116" s="5"/>
    </row>
    <row r="117" spans="1:28" ht="13.5">
      <c r="A117" s="147"/>
      <c r="B117" s="147"/>
      <c r="C117" s="147"/>
      <c r="D117" s="147"/>
      <c r="E117" s="148">
        <v>289</v>
      </c>
      <c r="F117" s="149">
        <v>0.0028</v>
      </c>
      <c r="G117" s="150">
        <v>0</v>
      </c>
      <c r="H117" s="150">
        <v>0.0028</v>
      </c>
      <c r="I117" s="150">
        <v>12.8557</v>
      </c>
      <c r="J117" s="150">
        <v>11.30842</v>
      </c>
      <c r="K117" s="150">
        <v>24.16412</v>
      </c>
      <c r="L117" s="150">
        <v>0</v>
      </c>
      <c r="M117" s="150">
        <v>0</v>
      </c>
      <c r="N117" s="150">
        <v>0</v>
      </c>
      <c r="O117" s="150">
        <v>24.166919999999998</v>
      </c>
      <c r="P117" s="150">
        <v>2953.2772099999997</v>
      </c>
      <c r="Q117" s="150">
        <v>0</v>
      </c>
      <c r="R117" s="151">
        <v>2953.2772099999997</v>
      </c>
      <c r="S117" s="5"/>
      <c r="T117" s="5"/>
      <c r="U117" s="5"/>
      <c r="V117" s="5"/>
      <c r="W117" s="5"/>
      <c r="X117" s="5"/>
      <c r="Y117" s="5"/>
      <c r="Z117" s="5"/>
      <c r="AA117" s="5"/>
      <c r="AB117" s="5"/>
    </row>
    <row r="118" spans="1:28" ht="13.5">
      <c r="A118" s="147"/>
      <c r="B118" s="147"/>
      <c r="C118" s="147"/>
      <c r="D118" s="143" t="s">
        <v>162</v>
      </c>
      <c r="E118" s="143">
        <v>227</v>
      </c>
      <c r="F118" s="144">
        <v>0.14637</v>
      </c>
      <c r="G118" s="145">
        <v>0</v>
      </c>
      <c r="H118" s="145">
        <v>0.14637</v>
      </c>
      <c r="I118" s="145">
        <v>681.51019</v>
      </c>
      <c r="J118" s="145">
        <v>6.86194</v>
      </c>
      <c r="K118" s="145">
        <v>688.37213</v>
      </c>
      <c r="L118" s="145">
        <v>1137.70339</v>
      </c>
      <c r="M118" s="145">
        <v>0</v>
      </c>
      <c r="N118" s="145">
        <v>1137.70339</v>
      </c>
      <c r="O118" s="145">
        <v>1826.2218899999998</v>
      </c>
      <c r="P118" s="145">
        <v>13431.54692</v>
      </c>
      <c r="Q118" s="145">
        <v>0</v>
      </c>
      <c r="R118" s="146">
        <v>13431.54692</v>
      </c>
      <c r="S118" s="5"/>
      <c r="T118" s="5"/>
      <c r="U118" s="5"/>
      <c r="V118" s="5"/>
      <c r="W118" s="5"/>
      <c r="X118" s="5"/>
      <c r="Y118" s="5"/>
      <c r="Z118" s="5"/>
      <c r="AA118" s="5"/>
      <c r="AB118" s="5"/>
    </row>
    <row r="119" spans="1:28" ht="13.5">
      <c r="A119" s="147"/>
      <c r="B119" s="147"/>
      <c r="C119" s="147"/>
      <c r="D119" s="147"/>
      <c r="E119" s="148">
        <v>333</v>
      </c>
      <c r="F119" s="149">
        <v>0.00767</v>
      </c>
      <c r="G119" s="150">
        <v>0</v>
      </c>
      <c r="H119" s="150">
        <v>0.00767</v>
      </c>
      <c r="I119" s="150">
        <v>4.6347</v>
      </c>
      <c r="J119" s="150">
        <v>0</v>
      </c>
      <c r="K119" s="150">
        <v>4.6347</v>
      </c>
      <c r="L119" s="150">
        <v>0</v>
      </c>
      <c r="M119" s="150">
        <v>0</v>
      </c>
      <c r="N119" s="150">
        <v>0</v>
      </c>
      <c r="O119" s="150">
        <v>4.64237</v>
      </c>
      <c r="P119" s="150">
        <v>3785.4669599999997</v>
      </c>
      <c r="Q119" s="150">
        <v>0</v>
      </c>
      <c r="R119" s="151">
        <v>3785.4669599999997</v>
      </c>
      <c r="S119" s="5"/>
      <c r="T119" s="5"/>
      <c r="U119" s="5"/>
      <c r="V119" s="5"/>
      <c r="W119" s="5"/>
      <c r="X119" s="5"/>
      <c r="Y119" s="5"/>
      <c r="Z119" s="5"/>
      <c r="AA119" s="5"/>
      <c r="AB119" s="5"/>
    </row>
    <row r="120" spans="1:28" ht="13.5">
      <c r="A120" s="147"/>
      <c r="B120" s="147"/>
      <c r="C120" s="147"/>
      <c r="D120" s="143" t="s">
        <v>163</v>
      </c>
      <c r="E120" s="143">
        <v>4</v>
      </c>
      <c r="F120" s="144">
        <v>0.01604</v>
      </c>
      <c r="G120" s="145">
        <v>0.00029</v>
      </c>
      <c r="H120" s="145">
        <v>0.016329999999999997</v>
      </c>
      <c r="I120" s="145">
        <v>3604.167</v>
      </c>
      <c r="J120" s="145">
        <v>546.61356</v>
      </c>
      <c r="K120" s="145">
        <v>4150.78056</v>
      </c>
      <c r="L120" s="145">
        <v>39511.30429</v>
      </c>
      <c r="M120" s="145">
        <v>6899.33362</v>
      </c>
      <c r="N120" s="145">
        <v>46410.63791</v>
      </c>
      <c r="O120" s="145">
        <v>50561.434799999995</v>
      </c>
      <c r="P120" s="145">
        <v>173675.50849</v>
      </c>
      <c r="Q120" s="145">
        <v>0</v>
      </c>
      <c r="R120" s="146">
        <v>173675.50849</v>
      </c>
      <c r="S120" s="5"/>
      <c r="T120" s="5"/>
      <c r="U120" s="5"/>
      <c r="V120" s="5"/>
      <c r="W120" s="5"/>
      <c r="X120" s="5"/>
      <c r="Y120" s="5"/>
      <c r="Z120" s="5"/>
      <c r="AA120" s="5"/>
      <c r="AB120" s="5"/>
    </row>
    <row r="121" spans="1:28" ht="13.5">
      <c r="A121" s="147"/>
      <c r="B121" s="147"/>
      <c r="C121" s="147"/>
      <c r="D121" s="147"/>
      <c r="E121" s="148">
        <v>318</v>
      </c>
      <c r="F121" s="149">
        <v>0.00663</v>
      </c>
      <c r="G121" s="150">
        <v>0</v>
      </c>
      <c r="H121" s="150">
        <v>0.00663</v>
      </c>
      <c r="I121" s="150">
        <v>39.02821</v>
      </c>
      <c r="J121" s="150">
        <v>0</v>
      </c>
      <c r="K121" s="150">
        <v>39.02821</v>
      </c>
      <c r="L121" s="150">
        <v>0</v>
      </c>
      <c r="M121" s="150">
        <v>0</v>
      </c>
      <c r="N121" s="150">
        <v>0</v>
      </c>
      <c r="O121" s="150">
        <v>39.034839999999996</v>
      </c>
      <c r="P121" s="150">
        <v>8198.98555</v>
      </c>
      <c r="Q121" s="150">
        <v>0</v>
      </c>
      <c r="R121" s="151">
        <v>8198.98555</v>
      </c>
      <c r="S121" s="5"/>
      <c r="T121" s="5"/>
      <c r="U121" s="5"/>
      <c r="V121" s="5"/>
      <c r="W121" s="5"/>
      <c r="X121" s="5"/>
      <c r="Y121" s="5"/>
      <c r="Z121" s="5"/>
      <c r="AA121" s="5"/>
      <c r="AB121" s="5"/>
    </row>
    <row r="122" spans="1:28" ht="13.5">
      <c r="A122" s="147"/>
      <c r="B122" s="147"/>
      <c r="C122" s="147"/>
      <c r="D122" s="143" t="s">
        <v>164</v>
      </c>
      <c r="E122" s="143">
        <v>213</v>
      </c>
      <c r="F122" s="144">
        <v>0.45335000000000003</v>
      </c>
      <c r="G122" s="145">
        <v>0</v>
      </c>
      <c r="H122" s="145">
        <v>0.45335000000000003</v>
      </c>
      <c r="I122" s="145">
        <v>1205.76774</v>
      </c>
      <c r="J122" s="145">
        <v>172.29381</v>
      </c>
      <c r="K122" s="145">
        <v>1378.0615500000001</v>
      </c>
      <c r="L122" s="145">
        <v>2454.15698</v>
      </c>
      <c r="M122" s="145">
        <v>74.90889</v>
      </c>
      <c r="N122" s="145">
        <v>2529.06587</v>
      </c>
      <c r="O122" s="145">
        <v>3907.58077</v>
      </c>
      <c r="P122" s="145">
        <v>34296.6756</v>
      </c>
      <c r="Q122" s="145">
        <v>98.58433000000001</v>
      </c>
      <c r="R122" s="146">
        <v>34395.25993</v>
      </c>
      <c r="S122" s="5"/>
      <c r="T122" s="5"/>
      <c r="U122" s="5"/>
      <c r="V122" s="5"/>
      <c r="W122" s="5"/>
      <c r="X122" s="5"/>
      <c r="Y122" s="5"/>
      <c r="Z122" s="5"/>
      <c r="AA122" s="5"/>
      <c r="AB122" s="5"/>
    </row>
    <row r="123" spans="1:28" ht="13.5">
      <c r="A123" s="147"/>
      <c r="B123" s="147"/>
      <c r="C123" s="147"/>
      <c r="D123" s="143" t="s">
        <v>165</v>
      </c>
      <c r="E123" s="143">
        <v>71</v>
      </c>
      <c r="F123" s="144">
        <v>1.8589200000000001</v>
      </c>
      <c r="G123" s="145">
        <v>0</v>
      </c>
      <c r="H123" s="145">
        <v>1.8589200000000001</v>
      </c>
      <c r="I123" s="145">
        <v>5119.041139999999</v>
      </c>
      <c r="J123" s="145">
        <v>645.21342</v>
      </c>
      <c r="K123" s="145">
        <v>5764.254559999999</v>
      </c>
      <c r="L123" s="145">
        <v>67540.74426</v>
      </c>
      <c r="M123" s="145">
        <v>9022.686029999999</v>
      </c>
      <c r="N123" s="145">
        <v>76563.43029</v>
      </c>
      <c r="O123" s="145">
        <v>82329.54376999999</v>
      </c>
      <c r="P123" s="145">
        <v>40032.48139</v>
      </c>
      <c r="Q123" s="145">
        <v>0</v>
      </c>
      <c r="R123" s="146">
        <v>40032.48139</v>
      </c>
      <c r="S123" s="5"/>
      <c r="T123" s="5"/>
      <c r="U123" s="5"/>
      <c r="V123" s="5"/>
      <c r="W123" s="5"/>
      <c r="X123" s="5"/>
      <c r="Y123" s="5"/>
      <c r="Z123" s="5"/>
      <c r="AA123" s="5"/>
      <c r="AB123" s="5"/>
    </row>
    <row r="124" spans="1:28" ht="13.5">
      <c r="A124" s="147"/>
      <c r="B124" s="147"/>
      <c r="C124" s="147"/>
      <c r="D124" s="143" t="s">
        <v>166</v>
      </c>
      <c r="E124" s="143">
        <v>1</v>
      </c>
      <c r="F124" s="144">
        <v>700.57779</v>
      </c>
      <c r="G124" s="145">
        <v>2258.67491</v>
      </c>
      <c r="H124" s="145">
        <v>2959.2527</v>
      </c>
      <c r="I124" s="145">
        <v>202956.78031</v>
      </c>
      <c r="J124" s="145">
        <v>7930.88776</v>
      </c>
      <c r="K124" s="145">
        <v>210887.66806999999</v>
      </c>
      <c r="L124" s="145">
        <v>1226186.49224</v>
      </c>
      <c r="M124" s="145">
        <v>44751.670880000005</v>
      </c>
      <c r="N124" s="145">
        <v>1270938.16312</v>
      </c>
      <c r="O124" s="145">
        <v>1484785.0838900001</v>
      </c>
      <c r="P124" s="145">
        <v>512688.06414</v>
      </c>
      <c r="Q124" s="145">
        <v>806.92374</v>
      </c>
      <c r="R124" s="146">
        <v>513494.98788</v>
      </c>
      <c r="S124" s="5"/>
      <c r="T124" s="5"/>
      <c r="U124" s="5"/>
      <c r="V124" s="5"/>
      <c r="W124" s="5"/>
      <c r="X124" s="5"/>
      <c r="Y124" s="5"/>
      <c r="Z124" s="5"/>
      <c r="AA124" s="5"/>
      <c r="AB124" s="5"/>
    </row>
    <row r="125" spans="1:28" ht="13.5">
      <c r="A125" s="147"/>
      <c r="B125" s="147"/>
      <c r="C125" s="147"/>
      <c r="D125" s="147"/>
      <c r="E125" s="148">
        <v>320</v>
      </c>
      <c r="F125" s="149">
        <v>5E-05</v>
      </c>
      <c r="G125" s="150">
        <v>0</v>
      </c>
      <c r="H125" s="150">
        <v>5E-05</v>
      </c>
      <c r="I125" s="150">
        <v>8.52561</v>
      </c>
      <c r="J125" s="150">
        <v>0</v>
      </c>
      <c r="K125" s="150">
        <v>8.52561</v>
      </c>
      <c r="L125" s="150">
        <v>0</v>
      </c>
      <c r="M125" s="150">
        <v>0</v>
      </c>
      <c r="N125" s="150">
        <v>0</v>
      </c>
      <c r="O125" s="150">
        <v>8.52566</v>
      </c>
      <c r="P125" s="150">
        <v>1477.13502</v>
      </c>
      <c r="Q125" s="150">
        <v>0</v>
      </c>
      <c r="R125" s="151">
        <v>1477.13502</v>
      </c>
      <c r="S125" s="5"/>
      <c r="T125" s="5"/>
      <c r="U125" s="5"/>
      <c r="V125" s="5"/>
      <c r="W125" s="5"/>
      <c r="X125" s="5"/>
      <c r="Y125" s="5"/>
      <c r="Z125" s="5"/>
      <c r="AA125" s="5"/>
      <c r="AB125" s="5"/>
    </row>
    <row r="126" spans="1:28" ht="13.5">
      <c r="A126" s="147"/>
      <c r="B126" s="147"/>
      <c r="C126" s="147"/>
      <c r="D126" s="143" t="s">
        <v>167</v>
      </c>
      <c r="E126" s="143">
        <v>44</v>
      </c>
      <c r="F126" s="144">
        <v>0.030379999999999997</v>
      </c>
      <c r="G126" s="145">
        <v>3.49977</v>
      </c>
      <c r="H126" s="145">
        <v>3.53015</v>
      </c>
      <c r="I126" s="145">
        <v>2170.8598500000003</v>
      </c>
      <c r="J126" s="145">
        <v>477.2008</v>
      </c>
      <c r="K126" s="145">
        <v>2648.06065</v>
      </c>
      <c r="L126" s="145">
        <v>9489.68436</v>
      </c>
      <c r="M126" s="145">
        <v>666.66495</v>
      </c>
      <c r="N126" s="145">
        <v>10156.349310000001</v>
      </c>
      <c r="O126" s="145">
        <v>12807.94011</v>
      </c>
      <c r="P126" s="145">
        <v>24690.47335</v>
      </c>
      <c r="Q126" s="145">
        <v>36.913669999999996</v>
      </c>
      <c r="R126" s="146">
        <v>24727.38702</v>
      </c>
      <c r="S126" s="5"/>
      <c r="T126" s="5"/>
      <c r="U126" s="5"/>
      <c r="V126" s="5"/>
      <c r="W126" s="5"/>
      <c r="X126" s="5"/>
      <c r="Y126" s="5"/>
      <c r="Z126" s="5"/>
      <c r="AA126" s="5"/>
      <c r="AB126" s="5"/>
    </row>
    <row r="127" spans="1:28" ht="13.5">
      <c r="A127" s="147"/>
      <c r="B127" s="147"/>
      <c r="C127" s="147"/>
      <c r="D127" s="147"/>
      <c r="E127" s="148">
        <v>222</v>
      </c>
      <c r="F127" s="149">
        <v>0.00758</v>
      </c>
      <c r="G127" s="150">
        <v>0</v>
      </c>
      <c r="H127" s="150">
        <v>0.00758</v>
      </c>
      <c r="I127" s="150">
        <v>1012.21508</v>
      </c>
      <c r="J127" s="150">
        <v>43.761019999999995</v>
      </c>
      <c r="K127" s="150">
        <v>1055.9761</v>
      </c>
      <c r="L127" s="150">
        <v>3162.98305</v>
      </c>
      <c r="M127" s="150">
        <v>119.39639</v>
      </c>
      <c r="N127" s="150">
        <v>3282.37944</v>
      </c>
      <c r="O127" s="150">
        <v>4338.36312</v>
      </c>
      <c r="P127" s="150">
        <v>34044.248719999996</v>
      </c>
      <c r="Q127" s="150">
        <v>0</v>
      </c>
      <c r="R127" s="151">
        <v>34044.248719999996</v>
      </c>
      <c r="S127" s="5"/>
      <c r="T127" s="5"/>
      <c r="U127" s="5"/>
      <c r="V127" s="5"/>
      <c r="W127" s="5"/>
      <c r="X127" s="5"/>
      <c r="Y127" s="5"/>
      <c r="Z127" s="5"/>
      <c r="AA127" s="5"/>
      <c r="AB127" s="5"/>
    </row>
    <row r="128" spans="1:28" ht="13.5">
      <c r="A128" s="147"/>
      <c r="B128" s="147"/>
      <c r="C128" s="147"/>
      <c r="D128" s="147"/>
      <c r="E128" s="148">
        <v>334</v>
      </c>
      <c r="F128" s="149">
        <v>0.03173</v>
      </c>
      <c r="G128" s="150">
        <v>0</v>
      </c>
      <c r="H128" s="150">
        <v>0.03173</v>
      </c>
      <c r="I128" s="150">
        <v>21.358790000000003</v>
      </c>
      <c r="J128" s="150">
        <v>0</v>
      </c>
      <c r="K128" s="150">
        <v>21.358790000000003</v>
      </c>
      <c r="L128" s="150">
        <v>0</v>
      </c>
      <c r="M128" s="150">
        <v>0</v>
      </c>
      <c r="N128" s="150">
        <v>0</v>
      </c>
      <c r="O128" s="150">
        <v>21.390520000000002</v>
      </c>
      <c r="P128" s="150">
        <v>5342.53493</v>
      </c>
      <c r="Q128" s="150">
        <v>0</v>
      </c>
      <c r="R128" s="151">
        <v>5342.53493</v>
      </c>
      <c r="S128" s="5"/>
      <c r="T128" s="5"/>
      <c r="U128" s="5"/>
      <c r="V128" s="5"/>
      <c r="W128" s="5"/>
      <c r="X128" s="5"/>
      <c r="Y128" s="5"/>
      <c r="Z128" s="5"/>
      <c r="AA128" s="5"/>
      <c r="AB128" s="5"/>
    </row>
    <row r="129" spans="1:28" ht="13.5">
      <c r="A129" s="147"/>
      <c r="B129" s="147"/>
      <c r="C129" s="147"/>
      <c r="D129" s="147"/>
      <c r="E129" s="148">
        <v>348</v>
      </c>
      <c r="F129" s="149">
        <v>0.0009</v>
      </c>
      <c r="G129" s="150">
        <v>0</v>
      </c>
      <c r="H129" s="150">
        <v>0.0009</v>
      </c>
      <c r="I129" s="150">
        <v>18.614810000000002</v>
      </c>
      <c r="J129" s="150">
        <v>0</v>
      </c>
      <c r="K129" s="150">
        <v>18.614810000000002</v>
      </c>
      <c r="L129" s="150">
        <v>0</v>
      </c>
      <c r="M129" s="150">
        <v>0</v>
      </c>
      <c r="N129" s="150">
        <v>0</v>
      </c>
      <c r="O129" s="150">
        <v>18.61571</v>
      </c>
      <c r="P129" s="150">
        <v>3950.12647</v>
      </c>
      <c r="Q129" s="150">
        <v>0</v>
      </c>
      <c r="R129" s="151">
        <v>3950.12647</v>
      </c>
      <c r="S129" s="5"/>
      <c r="T129" s="5"/>
      <c r="U129" s="5"/>
      <c r="V129" s="5"/>
      <c r="W129" s="5"/>
      <c r="X129" s="5"/>
      <c r="Y129" s="5"/>
      <c r="Z129" s="5"/>
      <c r="AA129" s="5"/>
      <c r="AB129" s="5"/>
    </row>
    <row r="130" spans="1:28" ht="13.5">
      <c r="A130" s="147"/>
      <c r="B130" s="147"/>
      <c r="C130" s="147"/>
      <c r="D130" s="147"/>
      <c r="E130" s="148">
        <v>363</v>
      </c>
      <c r="F130" s="149">
        <v>4.7961</v>
      </c>
      <c r="G130" s="150">
        <v>0</v>
      </c>
      <c r="H130" s="150">
        <v>4.7961</v>
      </c>
      <c r="I130" s="150">
        <v>577.93259</v>
      </c>
      <c r="J130" s="150">
        <v>2.76619</v>
      </c>
      <c r="K130" s="150">
        <v>580.69878</v>
      </c>
      <c r="L130" s="150">
        <v>178.3945</v>
      </c>
      <c r="M130" s="150">
        <v>0</v>
      </c>
      <c r="N130" s="150">
        <v>178.3945</v>
      </c>
      <c r="O130" s="150">
        <v>763.88938</v>
      </c>
      <c r="P130" s="150">
        <v>11975.26174</v>
      </c>
      <c r="Q130" s="150">
        <v>0</v>
      </c>
      <c r="R130" s="151">
        <v>11975.26174</v>
      </c>
      <c r="S130" s="5"/>
      <c r="T130" s="5"/>
      <c r="U130" s="5"/>
      <c r="V130" s="5"/>
      <c r="W130" s="5"/>
      <c r="X130" s="5"/>
      <c r="Y130" s="5"/>
      <c r="Z130" s="5"/>
      <c r="AA130" s="5"/>
      <c r="AB130" s="5"/>
    </row>
    <row r="131" spans="1:28" ht="13.5">
      <c r="A131" s="147"/>
      <c r="B131" s="147"/>
      <c r="C131" s="147"/>
      <c r="D131" s="143" t="s">
        <v>168</v>
      </c>
      <c r="E131" s="143">
        <v>27</v>
      </c>
      <c r="F131" s="144">
        <v>6.44231</v>
      </c>
      <c r="G131" s="145">
        <v>0</v>
      </c>
      <c r="H131" s="145">
        <v>6.44231</v>
      </c>
      <c r="I131" s="145">
        <v>1372.84242</v>
      </c>
      <c r="J131" s="145">
        <v>176.49982</v>
      </c>
      <c r="K131" s="145">
        <v>1549.34224</v>
      </c>
      <c r="L131" s="145">
        <v>5118.51775</v>
      </c>
      <c r="M131" s="145">
        <v>339.15756</v>
      </c>
      <c r="N131" s="145">
        <v>5457.67531</v>
      </c>
      <c r="O131" s="145">
        <v>7013.45986</v>
      </c>
      <c r="P131" s="145">
        <v>17595.13475</v>
      </c>
      <c r="Q131" s="145">
        <v>0</v>
      </c>
      <c r="R131" s="146">
        <v>17595.13475</v>
      </c>
      <c r="S131" s="5"/>
      <c r="T131" s="5"/>
      <c r="U131" s="5"/>
      <c r="V131" s="5"/>
      <c r="W131" s="5"/>
      <c r="X131" s="5"/>
      <c r="Y131" s="5"/>
      <c r="Z131" s="5"/>
      <c r="AA131" s="5"/>
      <c r="AB131" s="5"/>
    </row>
    <row r="132" spans="1:28" ht="13.5">
      <c r="A132" s="147"/>
      <c r="B132" s="147"/>
      <c r="C132" s="147"/>
      <c r="D132" s="147"/>
      <c r="E132" s="148">
        <v>161</v>
      </c>
      <c r="F132" s="149">
        <v>0.05503</v>
      </c>
      <c r="G132" s="150">
        <v>2.70891</v>
      </c>
      <c r="H132" s="150">
        <v>2.76394</v>
      </c>
      <c r="I132" s="150">
        <v>1475.7438200000001</v>
      </c>
      <c r="J132" s="150">
        <v>413.29084</v>
      </c>
      <c r="K132" s="150">
        <v>1889.0346599999998</v>
      </c>
      <c r="L132" s="150">
        <v>4794.8055300000005</v>
      </c>
      <c r="M132" s="150">
        <v>922.32471</v>
      </c>
      <c r="N132" s="150">
        <v>5717.13024</v>
      </c>
      <c r="O132" s="150">
        <v>7608.92884</v>
      </c>
      <c r="P132" s="150">
        <v>25591.588600000003</v>
      </c>
      <c r="Q132" s="150">
        <v>0</v>
      </c>
      <c r="R132" s="151">
        <v>25591.588600000003</v>
      </c>
      <c r="S132" s="5"/>
      <c r="T132" s="5"/>
      <c r="U132" s="5"/>
      <c r="V132" s="5"/>
      <c r="W132" s="5"/>
      <c r="X132" s="5"/>
      <c r="Y132" s="5"/>
      <c r="Z132" s="5"/>
      <c r="AA132" s="5"/>
      <c r="AB132" s="5"/>
    </row>
    <row r="133" spans="1:28" ht="13.5">
      <c r="A133" s="147"/>
      <c r="B133" s="147"/>
      <c r="C133" s="147"/>
      <c r="D133" s="147"/>
      <c r="E133" s="148">
        <v>322</v>
      </c>
      <c r="F133" s="149">
        <v>0.011439999999999999</v>
      </c>
      <c r="G133" s="150">
        <v>0</v>
      </c>
      <c r="H133" s="150">
        <v>0.011439999999999999</v>
      </c>
      <c r="I133" s="150">
        <v>21.90729</v>
      </c>
      <c r="J133" s="150">
        <v>0</v>
      </c>
      <c r="K133" s="150">
        <v>21.90729</v>
      </c>
      <c r="L133" s="150">
        <v>0</v>
      </c>
      <c r="M133" s="150">
        <v>0</v>
      </c>
      <c r="N133" s="150">
        <v>0</v>
      </c>
      <c r="O133" s="150">
        <v>21.91873</v>
      </c>
      <c r="P133" s="150">
        <v>2343.5436099999997</v>
      </c>
      <c r="Q133" s="150">
        <v>0</v>
      </c>
      <c r="R133" s="151">
        <v>2343.5436099999997</v>
      </c>
      <c r="S133" s="5"/>
      <c r="T133" s="5"/>
      <c r="U133" s="5"/>
      <c r="V133" s="5"/>
      <c r="W133" s="5"/>
      <c r="X133" s="5"/>
      <c r="Y133" s="5"/>
      <c r="Z133" s="5"/>
      <c r="AA133" s="5"/>
      <c r="AB133" s="5"/>
    </row>
    <row r="134" spans="1:28" ht="13.5">
      <c r="A134" s="147"/>
      <c r="B134" s="147"/>
      <c r="C134" s="147"/>
      <c r="D134" s="147"/>
      <c r="E134" s="148">
        <v>346</v>
      </c>
      <c r="F134" s="149">
        <v>0.051590000000000004</v>
      </c>
      <c r="G134" s="150">
        <v>0</v>
      </c>
      <c r="H134" s="150">
        <v>0.051590000000000004</v>
      </c>
      <c r="I134" s="150">
        <v>37.7527</v>
      </c>
      <c r="J134" s="150">
        <v>0</v>
      </c>
      <c r="K134" s="150">
        <v>37.7527</v>
      </c>
      <c r="L134" s="150">
        <v>0</v>
      </c>
      <c r="M134" s="150">
        <v>0</v>
      </c>
      <c r="N134" s="150">
        <v>0</v>
      </c>
      <c r="O134" s="150">
        <v>37.80429</v>
      </c>
      <c r="P134" s="150">
        <v>6033.93233</v>
      </c>
      <c r="Q134" s="150">
        <v>0</v>
      </c>
      <c r="R134" s="151">
        <v>6033.93233</v>
      </c>
      <c r="S134" s="5"/>
      <c r="T134" s="5"/>
      <c r="U134" s="5"/>
      <c r="V134" s="5"/>
      <c r="W134" s="5"/>
      <c r="X134" s="5"/>
      <c r="Y134" s="5"/>
      <c r="Z134" s="5"/>
      <c r="AA134" s="5"/>
      <c r="AB134" s="5"/>
    </row>
    <row r="135" spans="1:28" ht="13.5">
      <c r="A135" s="147"/>
      <c r="B135" s="147"/>
      <c r="C135" s="147"/>
      <c r="D135" s="143" t="s">
        <v>169</v>
      </c>
      <c r="E135" s="143">
        <v>36</v>
      </c>
      <c r="F135" s="144">
        <v>0.01488</v>
      </c>
      <c r="G135" s="145">
        <v>0</v>
      </c>
      <c r="H135" s="145">
        <v>0.01488</v>
      </c>
      <c r="I135" s="145">
        <v>1647.49703</v>
      </c>
      <c r="J135" s="145">
        <v>136.33473999999998</v>
      </c>
      <c r="K135" s="145">
        <v>1783.83177</v>
      </c>
      <c r="L135" s="145">
        <v>6261.41603</v>
      </c>
      <c r="M135" s="145">
        <v>474.43485999999996</v>
      </c>
      <c r="N135" s="145">
        <v>6735.85089</v>
      </c>
      <c r="O135" s="145">
        <v>8519.69754</v>
      </c>
      <c r="P135" s="145">
        <v>21302.08018</v>
      </c>
      <c r="Q135" s="145">
        <v>0</v>
      </c>
      <c r="R135" s="146">
        <v>21302.08018</v>
      </c>
      <c r="S135" s="5"/>
      <c r="T135" s="5"/>
      <c r="U135" s="5"/>
      <c r="V135" s="5"/>
      <c r="W135" s="5"/>
      <c r="X135" s="5"/>
      <c r="Y135" s="5"/>
      <c r="Z135" s="5"/>
      <c r="AA135" s="5"/>
      <c r="AB135" s="5"/>
    </row>
    <row r="136" spans="1:28" ht="13.5">
      <c r="A136" s="147"/>
      <c r="B136" s="147"/>
      <c r="C136" s="147"/>
      <c r="D136" s="143" t="s">
        <v>170</v>
      </c>
      <c r="E136" s="143">
        <v>296</v>
      </c>
      <c r="F136" s="144">
        <v>0.08047</v>
      </c>
      <c r="G136" s="145">
        <v>0</v>
      </c>
      <c r="H136" s="145">
        <v>0.08047</v>
      </c>
      <c r="I136" s="145">
        <v>40.9384</v>
      </c>
      <c r="J136" s="145">
        <v>0</v>
      </c>
      <c r="K136" s="145">
        <v>40.9384</v>
      </c>
      <c r="L136" s="145">
        <v>0</v>
      </c>
      <c r="M136" s="145">
        <v>0</v>
      </c>
      <c r="N136" s="145">
        <v>0</v>
      </c>
      <c r="O136" s="145">
        <v>41.01887</v>
      </c>
      <c r="P136" s="145">
        <v>12918.42836</v>
      </c>
      <c r="Q136" s="145">
        <v>0</v>
      </c>
      <c r="R136" s="146">
        <v>12918.42836</v>
      </c>
      <c r="S136" s="5"/>
      <c r="T136" s="5"/>
      <c r="U136" s="5"/>
      <c r="V136" s="5"/>
      <c r="W136" s="5"/>
      <c r="X136" s="5"/>
      <c r="Y136" s="5"/>
      <c r="Z136" s="5"/>
      <c r="AA136" s="5"/>
      <c r="AB136" s="5"/>
    </row>
    <row r="137" spans="1:28" ht="13.5">
      <c r="A137" s="147"/>
      <c r="B137" s="147"/>
      <c r="C137" s="147"/>
      <c r="D137" s="147"/>
      <c r="E137" s="148">
        <v>299</v>
      </c>
      <c r="F137" s="149">
        <v>5E-05</v>
      </c>
      <c r="G137" s="150">
        <v>0</v>
      </c>
      <c r="H137" s="150">
        <v>5E-05</v>
      </c>
      <c r="I137" s="150">
        <v>20.81132</v>
      </c>
      <c r="J137" s="150">
        <v>0.24622999999999998</v>
      </c>
      <c r="K137" s="150">
        <v>21.05755</v>
      </c>
      <c r="L137" s="150">
        <v>0</v>
      </c>
      <c r="M137" s="150">
        <v>0</v>
      </c>
      <c r="N137" s="150">
        <v>0</v>
      </c>
      <c r="O137" s="150">
        <v>21.057599999999997</v>
      </c>
      <c r="P137" s="150">
        <v>2528.3392799999997</v>
      </c>
      <c r="Q137" s="150">
        <v>0</v>
      </c>
      <c r="R137" s="151">
        <v>2528.3392799999997</v>
      </c>
      <c r="S137" s="5"/>
      <c r="T137" s="5"/>
      <c r="U137" s="5"/>
      <c r="V137" s="5"/>
      <c r="W137" s="5"/>
      <c r="X137" s="5"/>
      <c r="Y137" s="5"/>
      <c r="Z137" s="5"/>
      <c r="AA137" s="5"/>
      <c r="AB137" s="5"/>
    </row>
    <row r="138" spans="1:28" ht="13.5">
      <c r="A138" s="147"/>
      <c r="B138" s="147"/>
      <c r="C138" s="147"/>
      <c r="D138" s="147"/>
      <c r="E138" s="148">
        <v>375</v>
      </c>
      <c r="F138" s="149">
        <v>0.78673</v>
      </c>
      <c r="G138" s="150">
        <v>0</v>
      </c>
      <c r="H138" s="150">
        <v>0.78673</v>
      </c>
      <c r="I138" s="150">
        <v>3199.9481499999997</v>
      </c>
      <c r="J138" s="150">
        <v>481.41353999999995</v>
      </c>
      <c r="K138" s="150">
        <v>3681.3616899999997</v>
      </c>
      <c r="L138" s="150">
        <v>33993.270280000004</v>
      </c>
      <c r="M138" s="150">
        <v>3255.94353</v>
      </c>
      <c r="N138" s="150">
        <v>37249.21381</v>
      </c>
      <c r="O138" s="150">
        <v>40931.36223</v>
      </c>
      <c r="P138" s="150">
        <v>27661.350449999998</v>
      </c>
      <c r="Q138" s="150">
        <v>0</v>
      </c>
      <c r="R138" s="151">
        <v>27661.350449999998</v>
      </c>
      <c r="S138" s="5"/>
      <c r="T138" s="5"/>
      <c r="U138" s="5"/>
      <c r="V138" s="5"/>
      <c r="W138" s="5"/>
      <c r="X138" s="5"/>
      <c r="Y138" s="5"/>
      <c r="Z138" s="5"/>
      <c r="AA138" s="5"/>
      <c r="AB138" s="5"/>
    </row>
    <row r="139" spans="1:28" ht="13.5">
      <c r="A139" s="147"/>
      <c r="B139" s="147"/>
      <c r="C139" s="147"/>
      <c r="D139" s="147"/>
      <c r="E139" s="148">
        <v>380</v>
      </c>
      <c r="F139" s="149">
        <v>0</v>
      </c>
      <c r="G139" s="150">
        <v>0</v>
      </c>
      <c r="H139" s="150">
        <v>0</v>
      </c>
      <c r="I139" s="150">
        <v>0</v>
      </c>
      <c r="J139" s="150">
        <v>0</v>
      </c>
      <c r="K139" s="150">
        <v>0</v>
      </c>
      <c r="L139" s="150">
        <v>0</v>
      </c>
      <c r="M139" s="150">
        <v>0</v>
      </c>
      <c r="N139" s="150">
        <v>0</v>
      </c>
      <c r="O139" s="150">
        <v>0</v>
      </c>
      <c r="P139" s="150">
        <v>136.17376000000002</v>
      </c>
      <c r="Q139" s="150">
        <v>0</v>
      </c>
      <c r="R139" s="151">
        <v>136.17376000000002</v>
      </c>
      <c r="S139" s="5"/>
      <c r="T139" s="5"/>
      <c r="U139" s="5"/>
      <c r="V139" s="5"/>
      <c r="W139" s="5"/>
      <c r="X139" s="5"/>
      <c r="Y139" s="5"/>
      <c r="Z139" s="5"/>
      <c r="AA139" s="5"/>
      <c r="AB139" s="5"/>
    </row>
    <row r="140" spans="1:28" ht="13.5">
      <c r="A140" s="147"/>
      <c r="B140" s="147"/>
      <c r="C140" s="147"/>
      <c r="D140" s="143" t="s">
        <v>171</v>
      </c>
      <c r="E140" s="143">
        <v>14</v>
      </c>
      <c r="F140" s="144">
        <v>0.0691</v>
      </c>
      <c r="G140" s="145">
        <v>0.00087</v>
      </c>
      <c r="H140" s="145">
        <v>0.06997</v>
      </c>
      <c r="I140" s="145">
        <v>1732.84098</v>
      </c>
      <c r="J140" s="145">
        <v>373.05113</v>
      </c>
      <c r="K140" s="145">
        <v>2105.89211</v>
      </c>
      <c r="L140" s="145">
        <v>7249.14775</v>
      </c>
      <c r="M140" s="145">
        <v>321.76304</v>
      </c>
      <c r="N140" s="145">
        <v>7570.91079</v>
      </c>
      <c r="O140" s="145">
        <v>9676.87287</v>
      </c>
      <c r="P140" s="145">
        <v>24263.044579999998</v>
      </c>
      <c r="Q140" s="145">
        <v>0</v>
      </c>
      <c r="R140" s="146">
        <v>24263.044579999998</v>
      </c>
      <c r="S140" s="5"/>
      <c r="T140" s="5"/>
      <c r="U140" s="5"/>
      <c r="V140" s="5"/>
      <c r="W140" s="5"/>
      <c r="X140" s="5"/>
      <c r="Y140" s="5"/>
      <c r="Z140" s="5"/>
      <c r="AA140" s="5"/>
      <c r="AB140" s="5"/>
    </row>
    <row r="141" spans="1:28" ht="13.5">
      <c r="A141" s="147"/>
      <c r="B141" s="147"/>
      <c r="C141" s="147"/>
      <c r="D141" s="147"/>
      <c r="E141" s="148">
        <v>369</v>
      </c>
      <c r="F141" s="149">
        <v>0.0016200000000000001</v>
      </c>
      <c r="G141" s="150">
        <v>0</v>
      </c>
      <c r="H141" s="150">
        <v>0.0016200000000000001</v>
      </c>
      <c r="I141" s="150">
        <v>548.24257</v>
      </c>
      <c r="J141" s="150">
        <v>38.086400000000005</v>
      </c>
      <c r="K141" s="150">
        <v>586.32897</v>
      </c>
      <c r="L141" s="150">
        <v>847.02707</v>
      </c>
      <c r="M141" s="150">
        <v>185.92748999999998</v>
      </c>
      <c r="N141" s="150">
        <v>1032.9545600000001</v>
      </c>
      <c r="O141" s="150">
        <v>1619.28515</v>
      </c>
      <c r="P141" s="150">
        <v>15692.22833</v>
      </c>
      <c r="Q141" s="150">
        <v>0</v>
      </c>
      <c r="R141" s="151">
        <v>15692.22833</v>
      </c>
      <c r="S141" s="5"/>
      <c r="T141" s="5"/>
      <c r="U141" s="5"/>
      <c r="V141" s="5"/>
      <c r="W141" s="5"/>
      <c r="X141" s="5"/>
      <c r="Y141" s="5"/>
      <c r="Z141" s="5"/>
      <c r="AA141" s="5"/>
      <c r="AB141" s="5"/>
    </row>
    <row r="142" spans="1:28" ht="13.5">
      <c r="A142" s="147"/>
      <c r="B142" s="147"/>
      <c r="C142" s="147"/>
      <c r="D142" s="143" t="s">
        <v>172</v>
      </c>
      <c r="E142" s="143">
        <v>347</v>
      </c>
      <c r="F142" s="144">
        <v>0.0018</v>
      </c>
      <c r="G142" s="145">
        <v>0</v>
      </c>
      <c r="H142" s="145">
        <v>0.0018</v>
      </c>
      <c r="I142" s="145">
        <v>7.9855</v>
      </c>
      <c r="J142" s="145">
        <v>0.00017999999999999998</v>
      </c>
      <c r="K142" s="145">
        <v>7.98568</v>
      </c>
      <c r="L142" s="145">
        <v>0</v>
      </c>
      <c r="M142" s="145">
        <v>0</v>
      </c>
      <c r="N142" s="145">
        <v>0</v>
      </c>
      <c r="O142" s="145">
        <v>7.98748</v>
      </c>
      <c r="P142" s="145">
        <v>2526.57927</v>
      </c>
      <c r="Q142" s="145">
        <v>0</v>
      </c>
      <c r="R142" s="146">
        <v>2526.57927</v>
      </c>
      <c r="S142" s="5"/>
      <c r="T142" s="5"/>
      <c r="U142" s="5"/>
      <c r="V142" s="5"/>
      <c r="W142" s="5"/>
      <c r="X142" s="5"/>
      <c r="Y142" s="5"/>
      <c r="Z142" s="5"/>
      <c r="AA142" s="5"/>
      <c r="AB142" s="5"/>
    </row>
    <row r="143" spans="1:28" ht="13.5">
      <c r="A143" s="147"/>
      <c r="B143" s="147"/>
      <c r="C143" s="147"/>
      <c r="D143" s="147"/>
      <c r="E143" s="148">
        <v>349</v>
      </c>
      <c r="F143" s="149">
        <v>0</v>
      </c>
      <c r="G143" s="150">
        <v>0</v>
      </c>
      <c r="H143" s="150">
        <v>0</v>
      </c>
      <c r="I143" s="150">
        <v>468.21554</v>
      </c>
      <c r="J143" s="150">
        <v>38.686980000000005</v>
      </c>
      <c r="K143" s="150">
        <v>506.90252000000004</v>
      </c>
      <c r="L143" s="150">
        <v>3252.48462</v>
      </c>
      <c r="M143" s="150">
        <v>618.07588</v>
      </c>
      <c r="N143" s="150">
        <v>3870.5605</v>
      </c>
      <c r="O143" s="150">
        <v>4377.463019999999</v>
      </c>
      <c r="P143" s="150">
        <v>1912.0634499999999</v>
      </c>
      <c r="Q143" s="150">
        <v>0</v>
      </c>
      <c r="R143" s="151">
        <v>1912.0634499999999</v>
      </c>
      <c r="S143" s="5"/>
      <c r="T143" s="5"/>
      <c r="U143" s="5"/>
      <c r="V143" s="5"/>
      <c r="W143" s="5"/>
      <c r="X143" s="5"/>
      <c r="Y143" s="5"/>
      <c r="Z143" s="5"/>
      <c r="AA143" s="5"/>
      <c r="AB143" s="5"/>
    </row>
    <row r="144" spans="1:28" ht="13.5">
      <c r="A144" s="147"/>
      <c r="B144" s="147"/>
      <c r="C144" s="147"/>
      <c r="D144" s="147"/>
      <c r="E144" s="148">
        <v>371</v>
      </c>
      <c r="F144" s="149">
        <v>0.0001</v>
      </c>
      <c r="G144" s="150">
        <v>0</v>
      </c>
      <c r="H144" s="150">
        <v>0.0001</v>
      </c>
      <c r="I144" s="150">
        <v>1765.29133</v>
      </c>
      <c r="J144" s="150">
        <v>63.562419999999996</v>
      </c>
      <c r="K144" s="150">
        <v>1828.85375</v>
      </c>
      <c r="L144" s="150">
        <v>741.47087</v>
      </c>
      <c r="M144" s="150">
        <v>4.5273699999999995</v>
      </c>
      <c r="N144" s="150">
        <v>745.99824</v>
      </c>
      <c r="O144" s="150">
        <v>2574.85209</v>
      </c>
      <c r="P144" s="150">
        <v>12649.778289999998</v>
      </c>
      <c r="Q144" s="150">
        <v>0</v>
      </c>
      <c r="R144" s="151">
        <v>12649.778289999998</v>
      </c>
      <c r="S144" s="5"/>
      <c r="T144" s="5"/>
      <c r="U144" s="5"/>
      <c r="V144" s="5"/>
      <c r="W144" s="5"/>
      <c r="X144" s="5"/>
      <c r="Y144" s="5"/>
      <c r="Z144" s="5"/>
      <c r="AA144" s="5"/>
      <c r="AB144" s="5"/>
    </row>
    <row r="145" spans="1:28" ht="13.5">
      <c r="A145" s="147"/>
      <c r="B145" s="147"/>
      <c r="C145" s="147"/>
      <c r="D145" s="143" t="s">
        <v>173</v>
      </c>
      <c r="E145" s="143">
        <v>57</v>
      </c>
      <c r="F145" s="144">
        <v>0.09709999999999999</v>
      </c>
      <c r="G145" s="145">
        <v>0</v>
      </c>
      <c r="H145" s="145">
        <v>0.09709999999999999</v>
      </c>
      <c r="I145" s="145">
        <v>1398.2758999999999</v>
      </c>
      <c r="J145" s="145">
        <v>60.26256</v>
      </c>
      <c r="K145" s="145">
        <v>1458.53846</v>
      </c>
      <c r="L145" s="145">
        <v>4006.426</v>
      </c>
      <c r="M145" s="145">
        <v>246.70619</v>
      </c>
      <c r="N145" s="145">
        <v>4253.13219</v>
      </c>
      <c r="O145" s="145">
        <v>5711.76775</v>
      </c>
      <c r="P145" s="145">
        <v>28146.96193</v>
      </c>
      <c r="Q145" s="145">
        <v>0</v>
      </c>
      <c r="R145" s="146">
        <v>28146.96193</v>
      </c>
      <c r="S145" s="5"/>
      <c r="T145" s="5"/>
      <c r="U145" s="5"/>
      <c r="V145" s="5"/>
      <c r="W145" s="5"/>
      <c r="X145" s="5"/>
      <c r="Y145" s="5"/>
      <c r="Z145" s="5"/>
      <c r="AA145" s="5"/>
      <c r="AB145" s="5"/>
    </row>
    <row r="146" spans="1:28" ht="13.5">
      <c r="A146" s="147"/>
      <c r="B146" s="147"/>
      <c r="C146" s="147"/>
      <c r="D146" s="147"/>
      <c r="E146" s="148">
        <v>336</v>
      </c>
      <c r="F146" s="149">
        <v>0.00121</v>
      </c>
      <c r="G146" s="150">
        <v>0</v>
      </c>
      <c r="H146" s="150">
        <v>0.00121</v>
      </c>
      <c r="I146" s="150">
        <v>25.218169999999997</v>
      </c>
      <c r="J146" s="150">
        <v>0</v>
      </c>
      <c r="K146" s="150">
        <v>25.218169999999997</v>
      </c>
      <c r="L146" s="150">
        <v>0</v>
      </c>
      <c r="M146" s="150">
        <v>0</v>
      </c>
      <c r="N146" s="150">
        <v>0</v>
      </c>
      <c r="O146" s="150">
        <v>25.21938</v>
      </c>
      <c r="P146" s="150">
        <v>5482.78849</v>
      </c>
      <c r="Q146" s="150">
        <v>0</v>
      </c>
      <c r="R146" s="151">
        <v>5482.78849</v>
      </c>
      <c r="S146" s="5"/>
      <c r="T146" s="5"/>
      <c r="U146" s="5"/>
      <c r="V146" s="5"/>
      <c r="W146" s="5"/>
      <c r="X146" s="5"/>
      <c r="Y146" s="5"/>
      <c r="Z146" s="5"/>
      <c r="AA146" s="5"/>
      <c r="AB146" s="5"/>
    </row>
    <row r="147" spans="1:28" ht="13.5">
      <c r="A147" s="147"/>
      <c r="B147" s="147"/>
      <c r="C147" s="147"/>
      <c r="D147" s="147"/>
      <c r="E147" s="148">
        <v>364</v>
      </c>
      <c r="F147" s="149">
        <v>5E-05</v>
      </c>
      <c r="G147" s="150">
        <v>0</v>
      </c>
      <c r="H147" s="150">
        <v>5E-05</v>
      </c>
      <c r="I147" s="150">
        <v>277.80758000000003</v>
      </c>
      <c r="J147" s="150">
        <v>2.03283</v>
      </c>
      <c r="K147" s="150">
        <v>279.84040999999996</v>
      </c>
      <c r="L147" s="150">
        <v>112.36967</v>
      </c>
      <c r="M147" s="150">
        <v>0</v>
      </c>
      <c r="N147" s="150">
        <v>112.36967</v>
      </c>
      <c r="O147" s="150">
        <v>392.21013</v>
      </c>
      <c r="P147" s="150">
        <v>10623.10709</v>
      </c>
      <c r="Q147" s="150">
        <v>0</v>
      </c>
      <c r="R147" s="151">
        <v>10623.10709</v>
      </c>
      <c r="S147" s="5"/>
      <c r="T147" s="5"/>
      <c r="U147" s="5"/>
      <c r="V147" s="5"/>
      <c r="W147" s="5"/>
      <c r="X147" s="5"/>
      <c r="Y147" s="5"/>
      <c r="Z147" s="5"/>
      <c r="AA147" s="5"/>
      <c r="AB147" s="5"/>
    </row>
    <row r="148" spans="1:28" ht="13.5">
      <c r="A148" s="147"/>
      <c r="B148" s="147"/>
      <c r="C148" s="147"/>
      <c r="D148" s="143" t="s">
        <v>174</v>
      </c>
      <c r="E148" s="143">
        <v>287</v>
      </c>
      <c r="F148" s="144">
        <v>0.01145</v>
      </c>
      <c r="G148" s="145">
        <v>0</v>
      </c>
      <c r="H148" s="145">
        <v>0.01145</v>
      </c>
      <c r="I148" s="145">
        <v>4.69451</v>
      </c>
      <c r="J148" s="145">
        <v>0</v>
      </c>
      <c r="K148" s="145">
        <v>4.69451</v>
      </c>
      <c r="L148" s="145">
        <v>0</v>
      </c>
      <c r="M148" s="145">
        <v>0</v>
      </c>
      <c r="N148" s="145">
        <v>0</v>
      </c>
      <c r="O148" s="145">
        <v>4.70596</v>
      </c>
      <c r="P148" s="145">
        <v>3959.856</v>
      </c>
      <c r="Q148" s="145">
        <v>0</v>
      </c>
      <c r="R148" s="146">
        <v>3959.856</v>
      </c>
      <c r="S148" s="5"/>
      <c r="T148" s="5"/>
      <c r="U148" s="5"/>
      <c r="V148" s="5"/>
      <c r="W148" s="5"/>
      <c r="X148" s="5"/>
      <c r="Y148" s="5"/>
      <c r="Z148" s="5"/>
      <c r="AA148" s="5"/>
      <c r="AB148" s="5"/>
    </row>
    <row r="149" spans="1:28" ht="13.5">
      <c r="A149" s="147"/>
      <c r="B149" s="147"/>
      <c r="C149" s="147"/>
      <c r="D149" s="143" t="s">
        <v>175</v>
      </c>
      <c r="E149" s="143">
        <v>19</v>
      </c>
      <c r="F149" s="144">
        <v>0.04381</v>
      </c>
      <c r="G149" s="145">
        <v>0</v>
      </c>
      <c r="H149" s="145">
        <v>0.04381</v>
      </c>
      <c r="I149" s="145">
        <v>3874.8401</v>
      </c>
      <c r="J149" s="145">
        <v>246.83560999999997</v>
      </c>
      <c r="K149" s="145">
        <v>4121.6757099999995</v>
      </c>
      <c r="L149" s="145">
        <v>21705.63337</v>
      </c>
      <c r="M149" s="145">
        <v>1297.59249</v>
      </c>
      <c r="N149" s="145">
        <v>23003.22586</v>
      </c>
      <c r="O149" s="145">
        <v>27124.945379999997</v>
      </c>
      <c r="P149" s="145">
        <v>43739.65508</v>
      </c>
      <c r="Q149" s="145">
        <v>0</v>
      </c>
      <c r="R149" s="146">
        <v>43739.65508</v>
      </c>
      <c r="S149" s="5"/>
      <c r="T149" s="5"/>
      <c r="U149" s="5"/>
      <c r="V149" s="5"/>
      <c r="W149" s="5"/>
      <c r="X149" s="5"/>
      <c r="Y149" s="5"/>
      <c r="Z149" s="5"/>
      <c r="AA149" s="5"/>
      <c r="AB149" s="5"/>
    </row>
    <row r="150" spans="1:28" ht="13.5">
      <c r="A150" s="147"/>
      <c r="B150" s="147"/>
      <c r="C150" s="147"/>
      <c r="D150" s="147"/>
      <c r="E150" s="148">
        <v>210</v>
      </c>
      <c r="F150" s="149">
        <v>0.1704</v>
      </c>
      <c r="G150" s="150">
        <v>0.12996000000000002</v>
      </c>
      <c r="H150" s="150">
        <v>0.30036</v>
      </c>
      <c r="I150" s="150">
        <v>3846.48433</v>
      </c>
      <c r="J150" s="150">
        <v>280.79378</v>
      </c>
      <c r="K150" s="150">
        <v>4127.27811</v>
      </c>
      <c r="L150" s="150">
        <v>12481.89707</v>
      </c>
      <c r="M150" s="150">
        <v>880.83686</v>
      </c>
      <c r="N150" s="150">
        <v>13362.73393</v>
      </c>
      <c r="O150" s="150">
        <v>17490.3124</v>
      </c>
      <c r="P150" s="150">
        <v>31290.66227</v>
      </c>
      <c r="Q150" s="150">
        <v>0</v>
      </c>
      <c r="R150" s="151">
        <v>31290.66227</v>
      </c>
      <c r="S150" s="5"/>
      <c r="T150" s="5"/>
      <c r="U150" s="5"/>
      <c r="V150" s="5"/>
      <c r="W150" s="5"/>
      <c r="X150" s="5"/>
      <c r="Y150" s="5"/>
      <c r="Z150" s="5"/>
      <c r="AA150" s="5"/>
      <c r="AB150" s="5"/>
    </row>
    <row r="151" spans="1:28" ht="13.5">
      <c r="A151" s="147"/>
      <c r="B151" s="147"/>
      <c r="C151" s="147"/>
      <c r="D151" s="147"/>
      <c r="E151" s="148">
        <v>339</v>
      </c>
      <c r="F151" s="149">
        <v>0.0035299999999999997</v>
      </c>
      <c r="G151" s="150">
        <v>0</v>
      </c>
      <c r="H151" s="150">
        <v>0.0035299999999999997</v>
      </c>
      <c r="I151" s="150">
        <v>11.749270000000001</v>
      </c>
      <c r="J151" s="150">
        <v>0.00054</v>
      </c>
      <c r="K151" s="150">
        <v>11.74981</v>
      </c>
      <c r="L151" s="150">
        <v>0</v>
      </c>
      <c r="M151" s="150">
        <v>0</v>
      </c>
      <c r="N151" s="150">
        <v>0</v>
      </c>
      <c r="O151" s="150">
        <v>11.75334</v>
      </c>
      <c r="P151" s="150">
        <v>6406.89452</v>
      </c>
      <c r="Q151" s="150">
        <v>0</v>
      </c>
      <c r="R151" s="151">
        <v>6406.89452</v>
      </c>
      <c r="S151" s="5"/>
      <c r="T151" s="5"/>
      <c r="U151" s="5"/>
      <c r="V151" s="5"/>
      <c r="W151" s="5"/>
      <c r="X151" s="5"/>
      <c r="Y151" s="5"/>
      <c r="Z151" s="5"/>
      <c r="AA151" s="5"/>
      <c r="AB151" s="5"/>
    </row>
    <row r="152" spans="1:28" ht="13.5">
      <c r="A152" s="147"/>
      <c r="B152" s="147"/>
      <c r="C152" s="147"/>
      <c r="D152" s="147"/>
      <c r="E152" s="148">
        <v>344</v>
      </c>
      <c r="F152" s="149">
        <v>0.03487</v>
      </c>
      <c r="G152" s="150">
        <v>0</v>
      </c>
      <c r="H152" s="150">
        <v>0.03487</v>
      </c>
      <c r="I152" s="150">
        <v>31.125529999999998</v>
      </c>
      <c r="J152" s="150">
        <v>0</v>
      </c>
      <c r="K152" s="150">
        <v>31.125529999999998</v>
      </c>
      <c r="L152" s="150">
        <v>0</v>
      </c>
      <c r="M152" s="150">
        <v>0</v>
      </c>
      <c r="N152" s="150">
        <v>0</v>
      </c>
      <c r="O152" s="150">
        <v>31.160400000000003</v>
      </c>
      <c r="P152" s="150">
        <v>15291.163199999999</v>
      </c>
      <c r="Q152" s="150">
        <v>0</v>
      </c>
      <c r="R152" s="151">
        <v>15291.163199999999</v>
      </c>
      <c r="S152" s="5"/>
      <c r="T152" s="5"/>
      <c r="U152" s="5"/>
      <c r="V152" s="5"/>
      <c r="W152" s="5"/>
      <c r="X152" s="5"/>
      <c r="Y152" s="5"/>
      <c r="Z152" s="5"/>
      <c r="AA152" s="5"/>
      <c r="AB152" s="5"/>
    </row>
    <row r="153" spans="1:28" ht="13.5">
      <c r="A153" s="147"/>
      <c r="B153" s="147"/>
      <c r="C153" s="147"/>
      <c r="D153" s="147"/>
      <c r="E153" s="148">
        <v>365</v>
      </c>
      <c r="F153" s="149">
        <v>0.505</v>
      </c>
      <c r="G153" s="150">
        <v>0</v>
      </c>
      <c r="H153" s="150">
        <v>0.505</v>
      </c>
      <c r="I153" s="150">
        <v>138.616</v>
      </c>
      <c r="J153" s="150">
        <v>4.458609999999999</v>
      </c>
      <c r="K153" s="150">
        <v>143.07460999999998</v>
      </c>
      <c r="L153" s="150">
        <v>9.3865</v>
      </c>
      <c r="M153" s="150">
        <v>0</v>
      </c>
      <c r="N153" s="150">
        <v>9.3865</v>
      </c>
      <c r="O153" s="150">
        <v>152.96611</v>
      </c>
      <c r="P153" s="150">
        <v>12001.80893</v>
      </c>
      <c r="Q153" s="150">
        <v>0</v>
      </c>
      <c r="R153" s="151">
        <v>12001.80893</v>
      </c>
      <c r="S153" s="5"/>
      <c r="T153" s="5"/>
      <c r="U153" s="5"/>
      <c r="V153" s="5"/>
      <c r="W153" s="5"/>
      <c r="X153" s="5"/>
      <c r="Y153" s="5"/>
      <c r="Z153" s="5"/>
      <c r="AA153" s="5"/>
      <c r="AB153" s="5"/>
    </row>
    <row r="154" spans="1:28" ht="13.5">
      <c r="A154" s="147"/>
      <c r="B154" s="147"/>
      <c r="C154" s="147"/>
      <c r="D154" s="143" t="s">
        <v>176</v>
      </c>
      <c r="E154" s="143">
        <v>42</v>
      </c>
      <c r="F154" s="144">
        <v>0.06099</v>
      </c>
      <c r="G154" s="145">
        <v>0</v>
      </c>
      <c r="H154" s="145">
        <v>0.06099</v>
      </c>
      <c r="I154" s="145">
        <v>906.09651</v>
      </c>
      <c r="J154" s="145">
        <v>85.01764</v>
      </c>
      <c r="K154" s="145">
        <v>991.11415</v>
      </c>
      <c r="L154" s="145">
        <v>3983.2728399999996</v>
      </c>
      <c r="M154" s="145">
        <v>88.86676</v>
      </c>
      <c r="N154" s="145">
        <v>4072.1396</v>
      </c>
      <c r="O154" s="145">
        <v>5063.31474</v>
      </c>
      <c r="P154" s="145">
        <v>21551.67562</v>
      </c>
      <c r="Q154" s="145">
        <v>0</v>
      </c>
      <c r="R154" s="146">
        <v>21551.67562</v>
      </c>
      <c r="S154" s="5"/>
      <c r="T154" s="5"/>
      <c r="U154" s="5"/>
      <c r="V154" s="5"/>
      <c r="W154" s="5"/>
      <c r="X154" s="5"/>
      <c r="Y154" s="5"/>
      <c r="Z154" s="5"/>
      <c r="AA154" s="5"/>
      <c r="AB154" s="5"/>
    </row>
    <row r="155" spans="1:28" ht="13.5">
      <c r="A155" s="147"/>
      <c r="B155" s="147"/>
      <c r="C155" s="147"/>
      <c r="D155" s="147"/>
      <c r="E155" s="148">
        <v>100</v>
      </c>
      <c r="F155" s="149">
        <v>8.04819</v>
      </c>
      <c r="G155" s="150">
        <v>0</v>
      </c>
      <c r="H155" s="150">
        <v>8.04819</v>
      </c>
      <c r="I155" s="150">
        <v>2119.34084</v>
      </c>
      <c r="J155" s="150">
        <v>259.64906</v>
      </c>
      <c r="K155" s="150">
        <v>2378.9899</v>
      </c>
      <c r="L155" s="150">
        <v>13955.62025</v>
      </c>
      <c r="M155" s="150">
        <v>1549.34088</v>
      </c>
      <c r="N155" s="150">
        <v>15504.961130000002</v>
      </c>
      <c r="O155" s="150">
        <v>17891.999219999998</v>
      </c>
      <c r="P155" s="150">
        <v>19238.84821</v>
      </c>
      <c r="Q155" s="150">
        <v>0</v>
      </c>
      <c r="R155" s="151">
        <v>19238.84821</v>
      </c>
      <c r="S155" s="5"/>
      <c r="T155" s="5"/>
      <c r="U155" s="5"/>
      <c r="V155" s="5"/>
      <c r="W155" s="5"/>
      <c r="X155" s="5"/>
      <c r="Y155" s="5"/>
      <c r="Z155" s="5"/>
      <c r="AA155" s="5"/>
      <c r="AB155" s="5"/>
    </row>
    <row r="156" spans="1:28" ht="13.5">
      <c r="A156" s="147"/>
      <c r="B156" s="147"/>
      <c r="C156" s="147"/>
      <c r="D156" s="147"/>
      <c r="E156" s="148">
        <v>255</v>
      </c>
      <c r="F156" s="149">
        <v>0.0013700000000000001</v>
      </c>
      <c r="G156" s="150">
        <v>0</v>
      </c>
      <c r="H156" s="150">
        <v>0.0013700000000000001</v>
      </c>
      <c r="I156" s="150">
        <v>4.63899</v>
      </c>
      <c r="J156" s="150">
        <v>0</v>
      </c>
      <c r="K156" s="150">
        <v>4.63899</v>
      </c>
      <c r="L156" s="150">
        <v>0</v>
      </c>
      <c r="M156" s="150">
        <v>0</v>
      </c>
      <c r="N156" s="150">
        <v>0</v>
      </c>
      <c r="O156" s="150">
        <v>4.640359999999999</v>
      </c>
      <c r="P156" s="150">
        <v>1913.57628</v>
      </c>
      <c r="Q156" s="150">
        <v>0</v>
      </c>
      <c r="R156" s="151">
        <v>1913.57628</v>
      </c>
      <c r="S156" s="5"/>
      <c r="T156" s="5"/>
      <c r="U156" s="5"/>
      <c r="V156" s="5"/>
      <c r="W156" s="5"/>
      <c r="X156" s="5"/>
      <c r="Y156" s="5"/>
      <c r="Z156" s="5"/>
      <c r="AA156" s="5"/>
      <c r="AB156" s="5"/>
    </row>
    <row r="157" spans="1:28" ht="13.5">
      <c r="A157" s="147"/>
      <c r="B157" s="147"/>
      <c r="C157" s="147"/>
      <c r="D157" s="143" t="s">
        <v>177</v>
      </c>
      <c r="E157" s="143">
        <v>83</v>
      </c>
      <c r="F157" s="144">
        <v>0.0363</v>
      </c>
      <c r="G157" s="145">
        <v>0</v>
      </c>
      <c r="H157" s="145">
        <v>0.0363</v>
      </c>
      <c r="I157" s="145">
        <v>1130.43183</v>
      </c>
      <c r="J157" s="145">
        <v>323.44597</v>
      </c>
      <c r="K157" s="145">
        <v>1453.8778</v>
      </c>
      <c r="L157" s="145">
        <v>7226.173809999999</v>
      </c>
      <c r="M157" s="145">
        <v>606.06534</v>
      </c>
      <c r="N157" s="145">
        <v>7832.23915</v>
      </c>
      <c r="O157" s="145">
        <v>9286.15325</v>
      </c>
      <c r="P157" s="145">
        <v>18956.81823</v>
      </c>
      <c r="Q157" s="145">
        <v>0</v>
      </c>
      <c r="R157" s="146">
        <v>18956.81823</v>
      </c>
      <c r="S157" s="5"/>
      <c r="T157" s="5"/>
      <c r="U157" s="5"/>
      <c r="V157" s="5"/>
      <c r="W157" s="5"/>
      <c r="X157" s="5"/>
      <c r="Y157" s="5"/>
      <c r="Z157" s="5"/>
      <c r="AA157" s="5"/>
      <c r="AB157" s="5"/>
    </row>
    <row r="158" spans="1:28" ht="13.5">
      <c r="A158" s="147"/>
      <c r="B158" s="147"/>
      <c r="C158" s="147"/>
      <c r="D158" s="143" t="s">
        <v>178</v>
      </c>
      <c r="E158" s="143">
        <v>238</v>
      </c>
      <c r="F158" s="144">
        <v>0.04413</v>
      </c>
      <c r="G158" s="145">
        <v>0</v>
      </c>
      <c r="H158" s="145">
        <v>0.04413</v>
      </c>
      <c r="I158" s="145">
        <v>699.06197</v>
      </c>
      <c r="J158" s="145">
        <v>143.87794</v>
      </c>
      <c r="K158" s="145">
        <v>842.93991</v>
      </c>
      <c r="L158" s="145">
        <v>4987.64134</v>
      </c>
      <c r="M158" s="145">
        <v>690.87626</v>
      </c>
      <c r="N158" s="145">
        <v>5678.517599999999</v>
      </c>
      <c r="O158" s="145">
        <v>6521.5016399999995</v>
      </c>
      <c r="P158" s="145">
        <v>14083.92852</v>
      </c>
      <c r="Q158" s="145">
        <v>0</v>
      </c>
      <c r="R158" s="146">
        <v>14083.92852</v>
      </c>
      <c r="S158" s="5"/>
      <c r="T158" s="5"/>
      <c r="U158" s="5"/>
      <c r="V158" s="5"/>
      <c r="W158" s="5"/>
      <c r="X158" s="5"/>
      <c r="Y158" s="5"/>
      <c r="Z158" s="5"/>
      <c r="AA158" s="5"/>
      <c r="AB158" s="5"/>
    </row>
    <row r="159" spans="1:28" ht="13.5">
      <c r="A159" s="147"/>
      <c r="B159" s="147"/>
      <c r="C159" s="147"/>
      <c r="D159" s="143" t="s">
        <v>179</v>
      </c>
      <c r="E159" s="143">
        <v>253</v>
      </c>
      <c r="F159" s="144">
        <v>0.00943</v>
      </c>
      <c r="G159" s="145">
        <v>0</v>
      </c>
      <c r="H159" s="145">
        <v>0.00943</v>
      </c>
      <c r="I159" s="145">
        <v>19.74566</v>
      </c>
      <c r="J159" s="145">
        <v>0</v>
      </c>
      <c r="K159" s="145">
        <v>19.74566</v>
      </c>
      <c r="L159" s="145">
        <v>0</v>
      </c>
      <c r="M159" s="145">
        <v>0</v>
      </c>
      <c r="N159" s="145">
        <v>0</v>
      </c>
      <c r="O159" s="145">
        <v>19.75509</v>
      </c>
      <c r="P159" s="145">
        <v>5833.0862400000005</v>
      </c>
      <c r="Q159" s="145">
        <v>0</v>
      </c>
      <c r="R159" s="146">
        <v>5833.0862400000005</v>
      </c>
      <c r="S159" s="5"/>
      <c r="T159" s="5"/>
      <c r="U159" s="5"/>
      <c r="V159" s="5"/>
      <c r="W159" s="5"/>
      <c r="X159" s="5"/>
      <c r="Y159" s="5"/>
      <c r="Z159" s="5"/>
      <c r="AA159" s="5"/>
      <c r="AB159" s="5"/>
    </row>
    <row r="160" spans="1:28" ht="13.5">
      <c r="A160" s="147"/>
      <c r="B160" s="143" t="s">
        <v>17</v>
      </c>
      <c r="C160" s="143" t="s">
        <v>180</v>
      </c>
      <c r="D160" s="143" t="s">
        <v>181</v>
      </c>
      <c r="E160" s="143">
        <v>301</v>
      </c>
      <c r="F160" s="144">
        <v>0.36388</v>
      </c>
      <c r="G160" s="145">
        <v>0</v>
      </c>
      <c r="H160" s="145">
        <v>0.36388</v>
      </c>
      <c r="I160" s="145">
        <v>0.13759</v>
      </c>
      <c r="J160" s="145">
        <v>0</v>
      </c>
      <c r="K160" s="145">
        <v>0.13759</v>
      </c>
      <c r="L160" s="145">
        <v>0</v>
      </c>
      <c r="M160" s="145">
        <v>0</v>
      </c>
      <c r="N160" s="145">
        <v>0</v>
      </c>
      <c r="O160" s="145">
        <v>0.5014700000000001</v>
      </c>
      <c r="P160" s="145">
        <v>8513.687820000001</v>
      </c>
      <c r="Q160" s="145">
        <v>0</v>
      </c>
      <c r="R160" s="146">
        <v>8513.687820000001</v>
      </c>
      <c r="S160" s="5"/>
      <c r="T160" s="5"/>
      <c r="U160" s="5"/>
      <c r="V160" s="5"/>
      <c r="W160" s="5"/>
      <c r="X160" s="5"/>
      <c r="Y160" s="5"/>
      <c r="Z160" s="5"/>
      <c r="AA160" s="5"/>
      <c r="AB160" s="5"/>
    </row>
    <row r="161" spans="1:28" ht="13.5">
      <c r="A161" s="147"/>
      <c r="B161" s="147"/>
      <c r="C161" s="143" t="s">
        <v>182</v>
      </c>
      <c r="D161" s="143" t="s">
        <v>183</v>
      </c>
      <c r="E161" s="143">
        <v>15</v>
      </c>
      <c r="F161" s="144">
        <v>0.38985000000000003</v>
      </c>
      <c r="G161" s="145">
        <v>0</v>
      </c>
      <c r="H161" s="145">
        <v>0.38985000000000003</v>
      </c>
      <c r="I161" s="145">
        <v>1282.40158</v>
      </c>
      <c r="J161" s="145">
        <v>12.90401</v>
      </c>
      <c r="K161" s="145">
        <v>1295.3055900000002</v>
      </c>
      <c r="L161" s="145">
        <v>1671.14926</v>
      </c>
      <c r="M161" s="145">
        <v>353.83128999999997</v>
      </c>
      <c r="N161" s="145">
        <v>2024.98055</v>
      </c>
      <c r="O161" s="145">
        <v>3320.67599</v>
      </c>
      <c r="P161" s="145">
        <v>50875.634060000004</v>
      </c>
      <c r="Q161" s="145">
        <v>0</v>
      </c>
      <c r="R161" s="146">
        <v>50875.634060000004</v>
      </c>
      <c r="S161" s="5"/>
      <c r="T161" s="5"/>
      <c r="U161" s="5"/>
      <c r="V161" s="5"/>
      <c r="W161" s="5"/>
      <c r="X161" s="5"/>
      <c r="Y161" s="5"/>
      <c r="Z161" s="5"/>
      <c r="AA161" s="5"/>
      <c r="AB161" s="5"/>
    </row>
    <row r="162" spans="1:28" ht="13.5">
      <c r="A162" s="147"/>
      <c r="B162" s="147"/>
      <c r="C162" s="147"/>
      <c r="D162" s="147"/>
      <c r="E162" s="148">
        <v>274</v>
      </c>
      <c r="F162" s="149">
        <v>0.00945</v>
      </c>
      <c r="G162" s="150">
        <v>0</v>
      </c>
      <c r="H162" s="150">
        <v>0.00945</v>
      </c>
      <c r="I162" s="150">
        <v>44.356519999999996</v>
      </c>
      <c r="J162" s="150">
        <v>0</v>
      </c>
      <c r="K162" s="150">
        <v>44.356519999999996</v>
      </c>
      <c r="L162" s="150">
        <v>0</v>
      </c>
      <c r="M162" s="150">
        <v>0</v>
      </c>
      <c r="N162" s="150">
        <v>0</v>
      </c>
      <c r="O162" s="150">
        <v>44.365970000000004</v>
      </c>
      <c r="P162" s="150">
        <v>8429.5288</v>
      </c>
      <c r="Q162" s="150">
        <v>0</v>
      </c>
      <c r="R162" s="151">
        <v>8429.5288</v>
      </c>
      <c r="S162" s="5"/>
      <c r="T162" s="5"/>
      <c r="U162" s="5"/>
      <c r="V162" s="5"/>
      <c r="W162" s="5"/>
      <c r="X162" s="5"/>
      <c r="Y162" s="5"/>
      <c r="Z162" s="5"/>
      <c r="AA162" s="5"/>
      <c r="AB162" s="5"/>
    </row>
    <row r="163" spans="1:28" ht="13.5">
      <c r="A163" s="147"/>
      <c r="B163" s="143" t="s">
        <v>18</v>
      </c>
      <c r="C163" s="143" t="s">
        <v>184</v>
      </c>
      <c r="D163" s="143" t="s">
        <v>184</v>
      </c>
      <c r="E163" s="143">
        <v>216</v>
      </c>
      <c r="F163" s="144">
        <v>2.9089099999999997</v>
      </c>
      <c r="G163" s="145">
        <v>0</v>
      </c>
      <c r="H163" s="145">
        <v>2.9089099999999997</v>
      </c>
      <c r="I163" s="145">
        <v>2047.23893</v>
      </c>
      <c r="J163" s="145">
        <v>9.66412</v>
      </c>
      <c r="K163" s="145">
        <v>2056.90305</v>
      </c>
      <c r="L163" s="145">
        <v>202.77518</v>
      </c>
      <c r="M163" s="145">
        <v>0</v>
      </c>
      <c r="N163" s="145">
        <v>202.77518</v>
      </c>
      <c r="O163" s="145">
        <v>2262.58714</v>
      </c>
      <c r="P163" s="145">
        <v>23422.035079999998</v>
      </c>
      <c r="Q163" s="145">
        <v>0</v>
      </c>
      <c r="R163" s="146">
        <v>23422.035079999998</v>
      </c>
      <c r="S163" s="5"/>
      <c r="T163" s="5"/>
      <c r="U163" s="5"/>
      <c r="V163" s="5"/>
      <c r="W163" s="5"/>
      <c r="X163" s="5"/>
      <c r="Y163" s="5"/>
      <c r="Z163" s="5"/>
      <c r="AA163" s="5"/>
      <c r="AB163" s="5"/>
    </row>
    <row r="164" spans="1:28" ht="13.5">
      <c r="A164" s="147"/>
      <c r="B164" s="147"/>
      <c r="C164" s="147"/>
      <c r="D164" s="147"/>
      <c r="E164" s="148">
        <v>256</v>
      </c>
      <c r="F164" s="149">
        <v>0.01911</v>
      </c>
      <c r="G164" s="150">
        <v>0</v>
      </c>
      <c r="H164" s="150">
        <v>0.01911</v>
      </c>
      <c r="I164" s="150">
        <v>0.01676</v>
      </c>
      <c r="J164" s="150">
        <v>0</v>
      </c>
      <c r="K164" s="150">
        <v>0.01676</v>
      </c>
      <c r="L164" s="150">
        <v>0</v>
      </c>
      <c r="M164" s="150">
        <v>0</v>
      </c>
      <c r="N164" s="150">
        <v>0</v>
      </c>
      <c r="O164" s="150">
        <v>0.03587</v>
      </c>
      <c r="P164" s="150">
        <v>2432.05109</v>
      </c>
      <c r="Q164" s="150">
        <v>0</v>
      </c>
      <c r="R164" s="151">
        <v>2432.05109</v>
      </c>
      <c r="S164" s="5"/>
      <c r="T164" s="5"/>
      <c r="U164" s="5"/>
      <c r="V164" s="5"/>
      <c r="W164" s="5"/>
      <c r="X164" s="5"/>
      <c r="Y164" s="5"/>
      <c r="Z164" s="5"/>
      <c r="AA164" s="5"/>
      <c r="AB164" s="5"/>
    </row>
    <row r="165" spans="1:28" ht="13.5">
      <c r="A165" s="147"/>
      <c r="B165" s="143" t="s">
        <v>19</v>
      </c>
      <c r="C165" s="143" t="s">
        <v>185</v>
      </c>
      <c r="D165" s="143" t="s">
        <v>185</v>
      </c>
      <c r="E165" s="143">
        <v>16</v>
      </c>
      <c r="F165" s="144">
        <v>0.05171</v>
      </c>
      <c r="G165" s="145">
        <v>0</v>
      </c>
      <c r="H165" s="145">
        <v>0.05171</v>
      </c>
      <c r="I165" s="145">
        <v>967.91148</v>
      </c>
      <c r="J165" s="145">
        <v>122.15853</v>
      </c>
      <c r="K165" s="145">
        <v>1090.07001</v>
      </c>
      <c r="L165" s="145">
        <v>3269.36272</v>
      </c>
      <c r="M165" s="145">
        <v>672.67816</v>
      </c>
      <c r="N165" s="145">
        <v>3942.04088</v>
      </c>
      <c r="O165" s="145">
        <v>5032.1626</v>
      </c>
      <c r="P165" s="145">
        <v>10184.51273</v>
      </c>
      <c r="Q165" s="145">
        <v>0</v>
      </c>
      <c r="R165" s="146">
        <v>10184.51273</v>
      </c>
      <c r="S165" s="5"/>
      <c r="T165" s="5"/>
      <c r="U165" s="5"/>
      <c r="V165" s="5"/>
      <c r="W165" s="5"/>
      <c r="X165" s="5"/>
      <c r="Y165" s="5"/>
      <c r="Z165" s="5"/>
      <c r="AA165" s="5"/>
      <c r="AB165" s="5"/>
    </row>
    <row r="166" spans="1:28" ht="13.5">
      <c r="A166" s="147"/>
      <c r="B166" s="147"/>
      <c r="C166" s="143" t="s">
        <v>186</v>
      </c>
      <c r="D166" s="143" t="s">
        <v>19</v>
      </c>
      <c r="E166" s="143">
        <v>244</v>
      </c>
      <c r="F166" s="144">
        <v>0.0005</v>
      </c>
      <c r="G166" s="145">
        <v>0</v>
      </c>
      <c r="H166" s="145">
        <v>0.0005</v>
      </c>
      <c r="I166" s="145">
        <v>0</v>
      </c>
      <c r="J166" s="145">
        <v>0</v>
      </c>
      <c r="K166" s="145">
        <v>0</v>
      </c>
      <c r="L166" s="145">
        <v>0</v>
      </c>
      <c r="M166" s="145">
        <v>0</v>
      </c>
      <c r="N166" s="145">
        <v>0</v>
      </c>
      <c r="O166" s="145">
        <v>0.0005</v>
      </c>
      <c r="P166" s="145">
        <v>5724.64906</v>
      </c>
      <c r="Q166" s="145">
        <v>0</v>
      </c>
      <c r="R166" s="146">
        <v>5724.64906</v>
      </c>
      <c r="S166" s="5"/>
      <c r="T166" s="5"/>
      <c r="U166" s="5"/>
      <c r="V166" s="5"/>
      <c r="W166" s="5"/>
      <c r="X166" s="5"/>
      <c r="Y166" s="5"/>
      <c r="Z166" s="5"/>
      <c r="AA166" s="5"/>
      <c r="AB166" s="5"/>
    </row>
    <row r="167" spans="1:28" ht="13.5">
      <c r="A167" s="147"/>
      <c r="B167" s="143" t="s">
        <v>20</v>
      </c>
      <c r="C167" s="143" t="s">
        <v>20</v>
      </c>
      <c r="D167" s="143" t="s">
        <v>187</v>
      </c>
      <c r="E167" s="143">
        <v>69</v>
      </c>
      <c r="F167" s="144">
        <v>0.00076</v>
      </c>
      <c r="G167" s="145">
        <v>0</v>
      </c>
      <c r="H167" s="145">
        <v>0.00076</v>
      </c>
      <c r="I167" s="145">
        <v>609.1091899999999</v>
      </c>
      <c r="J167" s="145">
        <v>5.00589</v>
      </c>
      <c r="K167" s="145">
        <v>614.1150799999999</v>
      </c>
      <c r="L167" s="145">
        <v>2076.8554</v>
      </c>
      <c r="M167" s="145">
        <v>83.34459</v>
      </c>
      <c r="N167" s="145">
        <v>2160.19999</v>
      </c>
      <c r="O167" s="145">
        <v>2774.31583</v>
      </c>
      <c r="P167" s="145">
        <v>16156.861869999999</v>
      </c>
      <c r="Q167" s="145">
        <v>0</v>
      </c>
      <c r="R167" s="146">
        <v>16156.861869999999</v>
      </c>
      <c r="S167" s="5"/>
      <c r="T167" s="5"/>
      <c r="U167" s="5"/>
      <c r="V167" s="5"/>
      <c r="W167" s="5"/>
      <c r="X167" s="5"/>
      <c r="Y167" s="5"/>
      <c r="Z167" s="5"/>
      <c r="AA167" s="5"/>
      <c r="AB167" s="5"/>
    </row>
    <row r="168" spans="1:28" ht="13.5">
      <c r="A168" s="147"/>
      <c r="B168" s="143" t="s">
        <v>21</v>
      </c>
      <c r="C168" s="143" t="s">
        <v>188</v>
      </c>
      <c r="D168" s="143" t="s">
        <v>189</v>
      </c>
      <c r="E168" s="143">
        <v>324</v>
      </c>
      <c r="F168" s="144">
        <v>0.03484</v>
      </c>
      <c r="G168" s="145">
        <v>0</v>
      </c>
      <c r="H168" s="145">
        <v>0.03484</v>
      </c>
      <c r="I168" s="145">
        <v>1.84921</v>
      </c>
      <c r="J168" s="145">
        <v>0</v>
      </c>
      <c r="K168" s="145">
        <v>1.84921</v>
      </c>
      <c r="L168" s="145">
        <v>0</v>
      </c>
      <c r="M168" s="145">
        <v>0</v>
      </c>
      <c r="N168" s="145">
        <v>0</v>
      </c>
      <c r="O168" s="145">
        <v>1.88405</v>
      </c>
      <c r="P168" s="145">
        <v>4494.146839999999</v>
      </c>
      <c r="Q168" s="145">
        <v>0</v>
      </c>
      <c r="R168" s="146">
        <v>4494.146839999999</v>
      </c>
      <c r="S168" s="5"/>
      <c r="T168" s="5"/>
      <c r="U168" s="5"/>
      <c r="V168" s="5"/>
      <c r="W168" s="5"/>
      <c r="X168" s="5"/>
      <c r="Y168" s="5"/>
      <c r="Z168" s="5"/>
      <c r="AA168" s="5"/>
      <c r="AB168" s="5"/>
    </row>
    <row r="169" spans="1:28" ht="13.5">
      <c r="A169" s="147"/>
      <c r="B169" s="147"/>
      <c r="C169" s="143" t="s">
        <v>190</v>
      </c>
      <c r="D169" s="143" t="s">
        <v>190</v>
      </c>
      <c r="E169" s="143">
        <v>75</v>
      </c>
      <c r="F169" s="144">
        <v>0.02022</v>
      </c>
      <c r="G169" s="145">
        <v>0</v>
      </c>
      <c r="H169" s="145">
        <v>0.02022</v>
      </c>
      <c r="I169" s="145">
        <v>434.91303000000005</v>
      </c>
      <c r="J169" s="145">
        <v>37.2489</v>
      </c>
      <c r="K169" s="145">
        <v>472.16193</v>
      </c>
      <c r="L169" s="145">
        <v>142.1104</v>
      </c>
      <c r="M169" s="145">
        <v>0</v>
      </c>
      <c r="N169" s="145">
        <v>142.1104</v>
      </c>
      <c r="O169" s="145">
        <v>614.29255</v>
      </c>
      <c r="P169" s="145">
        <v>15461.07735</v>
      </c>
      <c r="Q169" s="145">
        <v>0</v>
      </c>
      <c r="R169" s="146">
        <v>15461.07735</v>
      </c>
      <c r="S169" s="5"/>
      <c r="T169" s="5"/>
      <c r="U169" s="5"/>
      <c r="V169" s="5"/>
      <c r="W169" s="5"/>
      <c r="X169" s="5"/>
      <c r="Y169" s="5"/>
      <c r="Z169" s="5"/>
      <c r="AA169" s="5"/>
      <c r="AB169" s="5"/>
    </row>
    <row r="170" spans="1:28" ht="13.5">
      <c r="A170" s="147"/>
      <c r="B170" s="147"/>
      <c r="C170" s="147"/>
      <c r="D170" s="147"/>
      <c r="E170" s="148">
        <v>275</v>
      </c>
      <c r="F170" s="149">
        <v>0.0119</v>
      </c>
      <c r="G170" s="150">
        <v>0</v>
      </c>
      <c r="H170" s="150">
        <v>0.0119</v>
      </c>
      <c r="I170" s="150">
        <v>0.69474</v>
      </c>
      <c r="J170" s="150">
        <v>0</v>
      </c>
      <c r="K170" s="150">
        <v>0.69474</v>
      </c>
      <c r="L170" s="150">
        <v>0</v>
      </c>
      <c r="M170" s="150">
        <v>0</v>
      </c>
      <c r="N170" s="150">
        <v>0</v>
      </c>
      <c r="O170" s="150">
        <v>0.7066399999999999</v>
      </c>
      <c r="P170" s="150">
        <v>4102.60289</v>
      </c>
      <c r="Q170" s="150">
        <v>0</v>
      </c>
      <c r="R170" s="151">
        <v>4102.60289</v>
      </c>
      <c r="S170" s="5"/>
      <c r="T170" s="5"/>
      <c r="U170" s="5"/>
      <c r="V170" s="5"/>
      <c r="W170" s="5"/>
      <c r="X170" s="5"/>
      <c r="Y170" s="5"/>
      <c r="Z170" s="5"/>
      <c r="AA170" s="5"/>
      <c r="AB170" s="5"/>
    </row>
    <row r="171" spans="1:28" ht="13.5">
      <c r="A171" s="147"/>
      <c r="B171" s="147"/>
      <c r="C171" s="143" t="s">
        <v>21</v>
      </c>
      <c r="D171" s="143" t="s">
        <v>191</v>
      </c>
      <c r="E171" s="143">
        <v>257</v>
      </c>
      <c r="F171" s="144">
        <v>0.00966</v>
      </c>
      <c r="G171" s="145">
        <v>0</v>
      </c>
      <c r="H171" s="145">
        <v>0.00966</v>
      </c>
      <c r="I171" s="145">
        <v>4.92272</v>
      </c>
      <c r="J171" s="145">
        <v>0</v>
      </c>
      <c r="K171" s="145">
        <v>4.92272</v>
      </c>
      <c r="L171" s="145">
        <v>0</v>
      </c>
      <c r="M171" s="145">
        <v>0</v>
      </c>
      <c r="N171" s="145">
        <v>0</v>
      </c>
      <c r="O171" s="145">
        <v>4.93238</v>
      </c>
      <c r="P171" s="145">
        <v>3293.41804</v>
      </c>
      <c r="Q171" s="145">
        <v>0</v>
      </c>
      <c r="R171" s="146">
        <v>3293.41804</v>
      </c>
      <c r="S171" s="5"/>
      <c r="T171" s="5"/>
      <c r="U171" s="5"/>
      <c r="V171" s="5"/>
      <c r="W171" s="5"/>
      <c r="X171" s="5"/>
      <c r="Y171" s="5"/>
      <c r="Z171" s="5"/>
      <c r="AA171" s="5"/>
      <c r="AB171" s="5"/>
    </row>
    <row r="172" spans="1:28" ht="13.5">
      <c r="A172" s="147"/>
      <c r="B172" s="147"/>
      <c r="C172" s="147"/>
      <c r="D172" s="143" t="s">
        <v>21</v>
      </c>
      <c r="E172" s="143">
        <v>235</v>
      </c>
      <c r="F172" s="144">
        <v>11.44146</v>
      </c>
      <c r="G172" s="145">
        <v>0</v>
      </c>
      <c r="H172" s="145">
        <v>11.44146</v>
      </c>
      <c r="I172" s="145">
        <v>520.0681500000001</v>
      </c>
      <c r="J172" s="145">
        <v>0.9845499999999999</v>
      </c>
      <c r="K172" s="145">
        <v>521.0527</v>
      </c>
      <c r="L172" s="145">
        <v>804.97962</v>
      </c>
      <c r="M172" s="145">
        <v>0</v>
      </c>
      <c r="N172" s="145">
        <v>804.97962</v>
      </c>
      <c r="O172" s="145">
        <v>1337.47378</v>
      </c>
      <c r="P172" s="145">
        <v>35372.61088</v>
      </c>
      <c r="Q172" s="145">
        <v>0</v>
      </c>
      <c r="R172" s="146">
        <v>35372.61088</v>
      </c>
      <c r="S172" s="5"/>
      <c r="T172" s="5"/>
      <c r="U172" s="5"/>
      <c r="V172" s="5"/>
      <c r="W172" s="5"/>
      <c r="X172" s="5"/>
      <c r="Y172" s="5"/>
      <c r="Z172" s="5"/>
      <c r="AA172" s="5"/>
      <c r="AB172" s="5"/>
    </row>
    <row r="173" spans="1:28" ht="13.5">
      <c r="A173" s="147"/>
      <c r="B173" s="147"/>
      <c r="C173" s="147"/>
      <c r="D173" s="147"/>
      <c r="E173" s="148">
        <v>259</v>
      </c>
      <c r="F173" s="149">
        <v>0.018359999999999998</v>
      </c>
      <c r="G173" s="150">
        <v>0</v>
      </c>
      <c r="H173" s="150">
        <v>0.018359999999999998</v>
      </c>
      <c r="I173" s="150">
        <v>0</v>
      </c>
      <c r="J173" s="150">
        <v>0</v>
      </c>
      <c r="K173" s="150">
        <v>0</v>
      </c>
      <c r="L173" s="150">
        <v>0</v>
      </c>
      <c r="M173" s="150">
        <v>0</v>
      </c>
      <c r="N173" s="150">
        <v>0</v>
      </c>
      <c r="O173" s="150">
        <v>0.018359999999999998</v>
      </c>
      <c r="P173" s="150">
        <v>392.6979</v>
      </c>
      <c r="Q173" s="150">
        <v>0</v>
      </c>
      <c r="R173" s="151">
        <v>392.6979</v>
      </c>
      <c r="S173" s="5"/>
      <c r="T173" s="5"/>
      <c r="U173" s="5"/>
      <c r="V173" s="5"/>
      <c r="W173" s="5"/>
      <c r="X173" s="5"/>
      <c r="Y173" s="5"/>
      <c r="Z173" s="5"/>
      <c r="AA173" s="5"/>
      <c r="AB173" s="5"/>
    </row>
    <row r="174" spans="1:28" ht="13.5">
      <c r="A174" s="147"/>
      <c r="B174" s="147"/>
      <c r="C174" s="147"/>
      <c r="D174" s="147"/>
      <c r="E174" s="148">
        <v>276</v>
      </c>
      <c r="F174" s="149">
        <v>0.16038</v>
      </c>
      <c r="G174" s="150">
        <v>0</v>
      </c>
      <c r="H174" s="150">
        <v>0.16038</v>
      </c>
      <c r="I174" s="150">
        <v>39.50123000000001</v>
      </c>
      <c r="J174" s="150">
        <v>0</v>
      </c>
      <c r="K174" s="150">
        <v>39.50123000000001</v>
      </c>
      <c r="L174" s="150">
        <v>0</v>
      </c>
      <c r="M174" s="150">
        <v>0</v>
      </c>
      <c r="N174" s="150">
        <v>0</v>
      </c>
      <c r="O174" s="150">
        <v>39.66161</v>
      </c>
      <c r="P174" s="150">
        <v>5761.944519999999</v>
      </c>
      <c r="Q174" s="150">
        <v>0</v>
      </c>
      <c r="R174" s="151">
        <v>5761.944519999999</v>
      </c>
      <c r="S174" s="5"/>
      <c r="T174" s="5"/>
      <c r="U174" s="5"/>
      <c r="V174" s="5"/>
      <c r="W174" s="5"/>
      <c r="X174" s="5"/>
      <c r="Y174" s="5"/>
      <c r="Z174" s="5"/>
      <c r="AA174" s="5"/>
      <c r="AB174" s="5"/>
    </row>
    <row r="175" spans="1:28" ht="13.5">
      <c r="A175" s="147"/>
      <c r="B175" s="147"/>
      <c r="C175" s="147"/>
      <c r="D175" s="147"/>
      <c r="E175" s="148">
        <v>362</v>
      </c>
      <c r="F175" s="149">
        <v>7.204689999999999</v>
      </c>
      <c r="G175" s="150">
        <v>0</v>
      </c>
      <c r="H175" s="150">
        <v>7.204689999999999</v>
      </c>
      <c r="I175" s="150">
        <v>1631.97801</v>
      </c>
      <c r="J175" s="150">
        <v>31.00507</v>
      </c>
      <c r="K175" s="150">
        <v>1662.98308</v>
      </c>
      <c r="L175" s="150">
        <v>1729.59322</v>
      </c>
      <c r="M175" s="150">
        <v>215.27044</v>
      </c>
      <c r="N175" s="150">
        <v>1944.86366</v>
      </c>
      <c r="O175" s="150">
        <v>3615.05143</v>
      </c>
      <c r="P175" s="150">
        <v>42705.14825</v>
      </c>
      <c r="Q175" s="150">
        <v>0</v>
      </c>
      <c r="R175" s="151">
        <v>42705.14825</v>
      </c>
      <c r="S175" s="5"/>
      <c r="T175" s="5"/>
      <c r="U175" s="5"/>
      <c r="V175" s="5"/>
      <c r="W175" s="5"/>
      <c r="X175" s="5"/>
      <c r="Y175" s="5"/>
      <c r="Z175" s="5"/>
      <c r="AA175" s="5"/>
      <c r="AB175" s="5"/>
    </row>
    <row r="176" spans="1:28" ht="13.5">
      <c r="A176" s="147"/>
      <c r="B176" s="147"/>
      <c r="C176" s="147"/>
      <c r="D176" s="147"/>
      <c r="E176" s="148">
        <v>372</v>
      </c>
      <c r="F176" s="149">
        <v>0.00517</v>
      </c>
      <c r="G176" s="150">
        <v>0</v>
      </c>
      <c r="H176" s="150">
        <v>0.00517</v>
      </c>
      <c r="I176" s="150">
        <v>228.81808999999998</v>
      </c>
      <c r="J176" s="150">
        <v>37.12535</v>
      </c>
      <c r="K176" s="150">
        <v>265.94344</v>
      </c>
      <c r="L176" s="150">
        <v>3.3</v>
      </c>
      <c r="M176" s="150">
        <v>0</v>
      </c>
      <c r="N176" s="150">
        <v>3.3</v>
      </c>
      <c r="O176" s="150">
        <v>269.24861</v>
      </c>
      <c r="P176" s="150">
        <v>9520.7084</v>
      </c>
      <c r="Q176" s="150">
        <v>0</v>
      </c>
      <c r="R176" s="151">
        <v>9520.7084</v>
      </c>
      <c r="S176" s="5"/>
      <c r="T176" s="5"/>
      <c r="U176" s="5"/>
      <c r="V176" s="5"/>
      <c r="W176" s="5"/>
      <c r="X176" s="5"/>
      <c r="Y176" s="5"/>
      <c r="Z176" s="5"/>
      <c r="AA176" s="5"/>
      <c r="AB176" s="5"/>
    </row>
    <row r="177" spans="1:28" ht="13.5">
      <c r="A177" s="147"/>
      <c r="B177" s="147"/>
      <c r="C177" s="147"/>
      <c r="D177" s="143" t="s">
        <v>192</v>
      </c>
      <c r="E177" s="143">
        <v>229</v>
      </c>
      <c r="F177" s="144">
        <v>0.25255</v>
      </c>
      <c r="G177" s="145">
        <v>0</v>
      </c>
      <c r="H177" s="145">
        <v>0.25255</v>
      </c>
      <c r="I177" s="145">
        <v>294.47189000000003</v>
      </c>
      <c r="J177" s="145">
        <v>22.68289</v>
      </c>
      <c r="K177" s="145">
        <v>317.15478</v>
      </c>
      <c r="L177" s="145">
        <v>20.3549</v>
      </c>
      <c r="M177" s="145">
        <v>0</v>
      </c>
      <c r="N177" s="145">
        <v>20.3549</v>
      </c>
      <c r="O177" s="145">
        <v>337.76223</v>
      </c>
      <c r="P177" s="145">
        <v>18409.29365</v>
      </c>
      <c r="Q177" s="145">
        <v>0</v>
      </c>
      <c r="R177" s="146">
        <v>18409.29365</v>
      </c>
      <c r="S177" s="5"/>
      <c r="T177" s="5"/>
      <c r="U177" s="5"/>
      <c r="V177" s="5"/>
      <c r="W177" s="5"/>
      <c r="X177" s="5"/>
      <c r="Y177" s="5"/>
      <c r="Z177" s="5"/>
      <c r="AA177" s="5"/>
      <c r="AB177" s="5"/>
    </row>
    <row r="178" spans="1:28" ht="13.5">
      <c r="A178" s="147"/>
      <c r="B178" s="147"/>
      <c r="C178" s="143" t="s">
        <v>193</v>
      </c>
      <c r="D178" s="143" t="s">
        <v>193</v>
      </c>
      <c r="E178" s="143">
        <v>28</v>
      </c>
      <c r="F178" s="144">
        <v>0.58278</v>
      </c>
      <c r="G178" s="145">
        <v>0</v>
      </c>
      <c r="H178" s="145">
        <v>0.58278</v>
      </c>
      <c r="I178" s="145">
        <v>922.73483</v>
      </c>
      <c r="J178" s="145">
        <v>66.96051</v>
      </c>
      <c r="K178" s="145">
        <v>989.69534</v>
      </c>
      <c r="L178" s="145">
        <v>886.84567</v>
      </c>
      <c r="M178" s="145">
        <v>23.035529999999998</v>
      </c>
      <c r="N178" s="145">
        <v>909.8811999999999</v>
      </c>
      <c r="O178" s="145">
        <v>1900.15932</v>
      </c>
      <c r="P178" s="145">
        <v>43537.20409000001</v>
      </c>
      <c r="Q178" s="145">
        <v>0</v>
      </c>
      <c r="R178" s="146">
        <v>43537.20409000001</v>
      </c>
      <c r="S178" s="5"/>
      <c r="T178" s="5"/>
      <c r="U178" s="5"/>
      <c r="V178" s="5"/>
      <c r="W178" s="5"/>
      <c r="X178" s="5"/>
      <c r="Y178" s="5"/>
      <c r="Z178" s="5"/>
      <c r="AA178" s="5"/>
      <c r="AB178" s="5"/>
    </row>
    <row r="179" spans="1:28" ht="13.5">
      <c r="A179" s="147"/>
      <c r="B179" s="147"/>
      <c r="C179" s="147"/>
      <c r="D179" s="147"/>
      <c r="E179" s="148">
        <v>258</v>
      </c>
      <c r="F179" s="149">
        <v>0.00784</v>
      </c>
      <c r="G179" s="150">
        <v>0</v>
      </c>
      <c r="H179" s="150">
        <v>0.00784</v>
      </c>
      <c r="I179" s="150">
        <v>0.00218</v>
      </c>
      <c r="J179" s="150">
        <v>0</v>
      </c>
      <c r="K179" s="150">
        <v>0.00218</v>
      </c>
      <c r="L179" s="150">
        <v>0</v>
      </c>
      <c r="M179" s="150">
        <v>0</v>
      </c>
      <c r="N179" s="150">
        <v>0</v>
      </c>
      <c r="O179" s="150">
        <v>0.01002</v>
      </c>
      <c r="P179" s="150">
        <v>5465.37284</v>
      </c>
      <c r="Q179" s="150">
        <v>0</v>
      </c>
      <c r="R179" s="151">
        <v>5465.37284</v>
      </c>
      <c r="S179" s="5"/>
      <c r="T179" s="5"/>
      <c r="U179" s="5"/>
      <c r="V179" s="5"/>
      <c r="W179" s="5"/>
      <c r="X179" s="5"/>
      <c r="Y179" s="5"/>
      <c r="Z179" s="5"/>
      <c r="AA179" s="5"/>
      <c r="AB179" s="5"/>
    </row>
    <row r="180" spans="1:28" ht="13.5">
      <c r="A180" s="147"/>
      <c r="B180" s="147"/>
      <c r="C180" s="143" t="s">
        <v>194</v>
      </c>
      <c r="D180" s="143" t="s">
        <v>195</v>
      </c>
      <c r="E180" s="143">
        <v>11</v>
      </c>
      <c r="F180" s="144">
        <v>0.00066</v>
      </c>
      <c r="G180" s="145">
        <v>0</v>
      </c>
      <c r="H180" s="145">
        <v>0.00066</v>
      </c>
      <c r="I180" s="145">
        <v>574.17715</v>
      </c>
      <c r="J180" s="145">
        <v>16.936790000000002</v>
      </c>
      <c r="K180" s="145">
        <v>591.11394</v>
      </c>
      <c r="L180" s="145">
        <v>988.42529</v>
      </c>
      <c r="M180" s="145">
        <v>94.53222</v>
      </c>
      <c r="N180" s="145">
        <v>1082.95751</v>
      </c>
      <c r="O180" s="145">
        <v>1674.07211</v>
      </c>
      <c r="P180" s="145">
        <v>16022.25829</v>
      </c>
      <c r="Q180" s="145">
        <v>0</v>
      </c>
      <c r="R180" s="146">
        <v>16022.25829</v>
      </c>
      <c r="S180" s="5"/>
      <c r="T180" s="5"/>
      <c r="U180" s="5"/>
      <c r="V180" s="5"/>
      <c r="W180" s="5"/>
      <c r="X180" s="5"/>
      <c r="Y180" s="5"/>
      <c r="Z180" s="5"/>
      <c r="AA180" s="5"/>
      <c r="AB180" s="5"/>
    </row>
    <row r="181" spans="1:28" ht="13.5">
      <c r="A181" s="147"/>
      <c r="B181" s="147"/>
      <c r="C181" s="147"/>
      <c r="D181" s="147"/>
      <c r="E181" s="148">
        <v>351</v>
      </c>
      <c r="F181" s="149">
        <v>0.00025</v>
      </c>
      <c r="G181" s="150">
        <v>0</v>
      </c>
      <c r="H181" s="150">
        <v>0.00025</v>
      </c>
      <c r="I181" s="150">
        <v>0.0232</v>
      </c>
      <c r="J181" s="150">
        <v>0</v>
      </c>
      <c r="K181" s="150">
        <v>0.0232</v>
      </c>
      <c r="L181" s="150">
        <v>0</v>
      </c>
      <c r="M181" s="150">
        <v>0</v>
      </c>
      <c r="N181" s="150">
        <v>0</v>
      </c>
      <c r="O181" s="150">
        <v>0.02345</v>
      </c>
      <c r="P181" s="150">
        <v>3434.42097</v>
      </c>
      <c r="Q181" s="150">
        <v>0</v>
      </c>
      <c r="R181" s="151">
        <v>3434.42097</v>
      </c>
      <c r="S181" s="5"/>
      <c r="T181" s="5"/>
      <c r="U181" s="5"/>
      <c r="V181" s="5"/>
      <c r="W181" s="5"/>
      <c r="X181" s="5"/>
      <c r="Y181" s="5"/>
      <c r="Z181" s="5"/>
      <c r="AA181" s="5"/>
      <c r="AB181" s="5"/>
    </row>
    <row r="182" spans="1:28" ht="13.5">
      <c r="A182" s="147"/>
      <c r="B182" s="143" t="s">
        <v>22</v>
      </c>
      <c r="C182" s="143" t="s">
        <v>196</v>
      </c>
      <c r="D182" s="143" t="s">
        <v>197</v>
      </c>
      <c r="E182" s="143">
        <v>240</v>
      </c>
      <c r="F182" s="144">
        <v>0</v>
      </c>
      <c r="G182" s="145">
        <v>0</v>
      </c>
      <c r="H182" s="145">
        <v>0</v>
      </c>
      <c r="I182" s="145">
        <v>0</v>
      </c>
      <c r="J182" s="145">
        <v>0</v>
      </c>
      <c r="K182" s="145">
        <v>0</v>
      </c>
      <c r="L182" s="145">
        <v>0</v>
      </c>
      <c r="M182" s="145">
        <v>0</v>
      </c>
      <c r="N182" s="145">
        <v>0</v>
      </c>
      <c r="O182" s="145">
        <v>0</v>
      </c>
      <c r="P182" s="145">
        <v>605.39697</v>
      </c>
      <c r="Q182" s="145">
        <v>0</v>
      </c>
      <c r="R182" s="146">
        <v>605.39697</v>
      </c>
      <c r="S182" s="5"/>
      <c r="T182" s="5"/>
      <c r="U182" s="5"/>
      <c r="V182" s="5"/>
      <c r="W182" s="5"/>
      <c r="X182" s="5"/>
      <c r="Y182" s="5"/>
      <c r="Z182" s="5"/>
      <c r="AA182" s="5"/>
      <c r="AB182" s="5"/>
    </row>
    <row r="183" spans="1:28" ht="13.5">
      <c r="A183" s="147"/>
      <c r="B183" s="147"/>
      <c r="C183" s="143" t="s">
        <v>22</v>
      </c>
      <c r="D183" s="143" t="s">
        <v>22</v>
      </c>
      <c r="E183" s="143">
        <v>22</v>
      </c>
      <c r="F183" s="144">
        <v>0.30205</v>
      </c>
      <c r="G183" s="145">
        <v>0</v>
      </c>
      <c r="H183" s="145">
        <v>0.30205</v>
      </c>
      <c r="I183" s="145">
        <v>565.34996</v>
      </c>
      <c r="J183" s="145">
        <v>356.46598</v>
      </c>
      <c r="K183" s="145">
        <v>921.81594</v>
      </c>
      <c r="L183" s="145">
        <v>1061.22154</v>
      </c>
      <c r="M183" s="145">
        <v>501.16334</v>
      </c>
      <c r="N183" s="145">
        <v>1562.3848799999998</v>
      </c>
      <c r="O183" s="145">
        <v>2484.5028700000003</v>
      </c>
      <c r="P183" s="145">
        <v>19733.77233</v>
      </c>
      <c r="Q183" s="145">
        <v>0</v>
      </c>
      <c r="R183" s="146">
        <v>19733.77233</v>
      </c>
      <c r="S183" s="5"/>
      <c r="T183" s="5"/>
      <c r="U183" s="5"/>
      <c r="V183" s="5"/>
      <c r="W183" s="5"/>
      <c r="X183" s="5"/>
      <c r="Y183" s="5"/>
      <c r="Z183" s="5"/>
      <c r="AA183" s="5"/>
      <c r="AB183" s="5"/>
    </row>
    <row r="184" spans="1:28" ht="13.5">
      <c r="A184" s="147"/>
      <c r="B184" s="147"/>
      <c r="C184" s="147"/>
      <c r="D184" s="147"/>
      <c r="E184" s="148">
        <v>277</v>
      </c>
      <c r="F184" s="149">
        <v>2.01975</v>
      </c>
      <c r="G184" s="150">
        <v>0</v>
      </c>
      <c r="H184" s="150">
        <v>2.01975</v>
      </c>
      <c r="I184" s="150">
        <v>0</v>
      </c>
      <c r="J184" s="150">
        <v>0</v>
      </c>
      <c r="K184" s="150">
        <v>0</v>
      </c>
      <c r="L184" s="150">
        <v>0</v>
      </c>
      <c r="M184" s="150">
        <v>0</v>
      </c>
      <c r="N184" s="150">
        <v>0</v>
      </c>
      <c r="O184" s="150">
        <v>2.01975</v>
      </c>
      <c r="P184" s="150">
        <v>2468.5385</v>
      </c>
      <c r="Q184" s="150">
        <v>0</v>
      </c>
      <c r="R184" s="151">
        <v>2468.5385</v>
      </c>
      <c r="S184" s="5"/>
      <c r="T184" s="5"/>
      <c r="U184" s="5"/>
      <c r="V184" s="5"/>
      <c r="W184" s="5"/>
      <c r="X184" s="5"/>
      <c r="Y184" s="5"/>
      <c r="Z184" s="5"/>
      <c r="AA184" s="5"/>
      <c r="AB184" s="5"/>
    </row>
    <row r="185" spans="1:28" ht="13.5">
      <c r="A185" s="147"/>
      <c r="B185" s="147"/>
      <c r="C185" s="143" t="s">
        <v>198</v>
      </c>
      <c r="D185" s="143" t="s">
        <v>199</v>
      </c>
      <c r="E185" s="143">
        <v>32</v>
      </c>
      <c r="F185" s="144">
        <v>0.35905000000000004</v>
      </c>
      <c r="G185" s="145">
        <v>0</v>
      </c>
      <c r="H185" s="145">
        <v>0.35905000000000004</v>
      </c>
      <c r="I185" s="145">
        <v>876.34347</v>
      </c>
      <c r="J185" s="145">
        <v>81.79386</v>
      </c>
      <c r="K185" s="145">
        <v>958.1373299999999</v>
      </c>
      <c r="L185" s="145">
        <v>3518.9392599999996</v>
      </c>
      <c r="M185" s="145">
        <v>114.93322</v>
      </c>
      <c r="N185" s="145">
        <v>3633.87248</v>
      </c>
      <c r="O185" s="145">
        <v>4592.3688600000005</v>
      </c>
      <c r="P185" s="145">
        <v>45650.461390000004</v>
      </c>
      <c r="Q185" s="145">
        <v>0</v>
      </c>
      <c r="R185" s="146">
        <v>45650.461390000004</v>
      </c>
      <c r="S185" s="5"/>
      <c r="T185" s="5"/>
      <c r="U185" s="5"/>
      <c r="V185" s="5"/>
      <c r="W185" s="5"/>
      <c r="X185" s="5"/>
      <c r="Y185" s="5"/>
      <c r="Z185" s="5"/>
      <c r="AA185" s="5"/>
      <c r="AB185" s="5"/>
    </row>
    <row r="186" spans="1:28" ht="13.5">
      <c r="A186" s="147"/>
      <c r="B186" s="147"/>
      <c r="C186" s="147"/>
      <c r="D186" s="147"/>
      <c r="E186" s="148">
        <v>261</v>
      </c>
      <c r="F186" s="149">
        <v>0.015960000000000002</v>
      </c>
      <c r="G186" s="150">
        <v>0</v>
      </c>
      <c r="H186" s="150">
        <v>0.015960000000000002</v>
      </c>
      <c r="I186" s="150">
        <v>0.13222</v>
      </c>
      <c r="J186" s="150">
        <v>0</v>
      </c>
      <c r="K186" s="150">
        <v>0.13222</v>
      </c>
      <c r="L186" s="150">
        <v>0</v>
      </c>
      <c r="M186" s="150">
        <v>0</v>
      </c>
      <c r="N186" s="150">
        <v>0</v>
      </c>
      <c r="O186" s="150">
        <v>0.14818</v>
      </c>
      <c r="P186" s="150">
        <v>2901.67975</v>
      </c>
      <c r="Q186" s="150">
        <v>0</v>
      </c>
      <c r="R186" s="151">
        <v>2901.67975</v>
      </c>
      <c r="S186" s="5"/>
      <c r="T186" s="5"/>
      <c r="U186" s="5"/>
      <c r="V186" s="5"/>
      <c r="W186" s="5"/>
      <c r="X186" s="5"/>
      <c r="Y186" s="5"/>
      <c r="Z186" s="5"/>
      <c r="AA186" s="5"/>
      <c r="AB186" s="5"/>
    </row>
    <row r="187" spans="1:28" ht="13.5">
      <c r="A187" s="147"/>
      <c r="B187" s="143" t="s">
        <v>200</v>
      </c>
      <c r="C187" s="143" t="s">
        <v>201</v>
      </c>
      <c r="D187" s="143" t="s">
        <v>201</v>
      </c>
      <c r="E187" s="143">
        <v>70</v>
      </c>
      <c r="F187" s="144">
        <v>1.13771</v>
      </c>
      <c r="G187" s="145">
        <v>0</v>
      </c>
      <c r="H187" s="145">
        <v>1.13771</v>
      </c>
      <c r="I187" s="145">
        <v>692.54047</v>
      </c>
      <c r="J187" s="145">
        <v>0.50154</v>
      </c>
      <c r="K187" s="145">
        <v>693.04201</v>
      </c>
      <c r="L187" s="145">
        <v>556.7611800000001</v>
      </c>
      <c r="M187" s="145">
        <v>13.58719</v>
      </c>
      <c r="N187" s="145">
        <v>570.34837</v>
      </c>
      <c r="O187" s="145">
        <v>1264.52809</v>
      </c>
      <c r="P187" s="145">
        <v>30121.03064</v>
      </c>
      <c r="Q187" s="145">
        <v>0</v>
      </c>
      <c r="R187" s="146">
        <v>30121.03064</v>
      </c>
      <c r="S187" s="5"/>
      <c r="T187" s="5"/>
      <c r="U187" s="5"/>
      <c r="V187" s="5"/>
      <c r="W187" s="5"/>
      <c r="X187" s="5"/>
      <c r="Y187" s="5"/>
      <c r="Z187" s="5"/>
      <c r="AA187" s="5"/>
      <c r="AB187" s="5"/>
    </row>
    <row r="188" spans="1:28" ht="13.5">
      <c r="A188" s="147"/>
      <c r="B188" s="147"/>
      <c r="C188" s="143" t="s">
        <v>202</v>
      </c>
      <c r="D188" s="143" t="s">
        <v>203</v>
      </c>
      <c r="E188" s="143">
        <v>242</v>
      </c>
      <c r="F188" s="144">
        <v>0</v>
      </c>
      <c r="G188" s="145">
        <v>0</v>
      </c>
      <c r="H188" s="145">
        <v>0</v>
      </c>
      <c r="I188" s="145">
        <v>5E-05</v>
      </c>
      <c r="J188" s="145">
        <v>0</v>
      </c>
      <c r="K188" s="145">
        <v>5E-05</v>
      </c>
      <c r="L188" s="145">
        <v>0</v>
      </c>
      <c r="M188" s="145">
        <v>0</v>
      </c>
      <c r="N188" s="145">
        <v>0</v>
      </c>
      <c r="O188" s="145">
        <v>5E-05</v>
      </c>
      <c r="P188" s="145">
        <v>1312.77358</v>
      </c>
      <c r="Q188" s="145">
        <v>0</v>
      </c>
      <c r="R188" s="146">
        <v>1312.77358</v>
      </c>
      <c r="S188" s="5"/>
      <c r="T188" s="5"/>
      <c r="U188" s="5"/>
      <c r="V188" s="5"/>
      <c r="W188" s="5"/>
      <c r="X188" s="5"/>
      <c r="Y188" s="5"/>
      <c r="Z188" s="5"/>
      <c r="AA188" s="5"/>
      <c r="AB188" s="5"/>
    </row>
    <row r="189" spans="1:28" ht="13.5">
      <c r="A189" s="147"/>
      <c r="B189" s="147"/>
      <c r="C189" s="143" t="s">
        <v>200</v>
      </c>
      <c r="D189" s="143" t="s">
        <v>204</v>
      </c>
      <c r="E189" s="143">
        <v>34</v>
      </c>
      <c r="F189" s="144">
        <v>13.101450000000002</v>
      </c>
      <c r="G189" s="145">
        <v>0</v>
      </c>
      <c r="H189" s="145">
        <v>13.101450000000002</v>
      </c>
      <c r="I189" s="145">
        <v>834.52088</v>
      </c>
      <c r="J189" s="145">
        <v>3.82265</v>
      </c>
      <c r="K189" s="145">
        <v>838.34353</v>
      </c>
      <c r="L189" s="145">
        <v>303.93445</v>
      </c>
      <c r="M189" s="145">
        <v>2.03196</v>
      </c>
      <c r="N189" s="145">
        <v>305.96641</v>
      </c>
      <c r="O189" s="145">
        <v>1157.41139</v>
      </c>
      <c r="P189" s="145">
        <v>68762.95846</v>
      </c>
      <c r="Q189" s="145">
        <v>0</v>
      </c>
      <c r="R189" s="146">
        <v>68762.95846</v>
      </c>
      <c r="S189" s="5"/>
      <c r="T189" s="5"/>
      <c r="U189" s="5"/>
      <c r="V189" s="5"/>
      <c r="W189" s="5"/>
      <c r="X189" s="5"/>
      <c r="Y189" s="5"/>
      <c r="Z189" s="5"/>
      <c r="AA189" s="5"/>
      <c r="AB189" s="5"/>
    </row>
    <row r="190" spans="1:28" ht="13.5">
      <c r="A190" s="147"/>
      <c r="B190" s="147"/>
      <c r="C190" s="147"/>
      <c r="D190" s="147"/>
      <c r="E190" s="148">
        <v>311</v>
      </c>
      <c r="F190" s="149">
        <v>0.00996</v>
      </c>
      <c r="G190" s="150">
        <v>0</v>
      </c>
      <c r="H190" s="150">
        <v>0.00996</v>
      </c>
      <c r="I190" s="150">
        <v>0.1277</v>
      </c>
      <c r="J190" s="150">
        <v>0</v>
      </c>
      <c r="K190" s="150">
        <v>0.1277</v>
      </c>
      <c r="L190" s="150">
        <v>0</v>
      </c>
      <c r="M190" s="150">
        <v>0</v>
      </c>
      <c r="N190" s="150">
        <v>0</v>
      </c>
      <c r="O190" s="150">
        <v>0.13766</v>
      </c>
      <c r="P190" s="150">
        <v>7639.99923</v>
      </c>
      <c r="Q190" s="150">
        <v>0</v>
      </c>
      <c r="R190" s="151">
        <v>7639.99923</v>
      </c>
      <c r="S190" s="5"/>
      <c r="T190" s="5"/>
      <c r="U190" s="5"/>
      <c r="V190" s="5"/>
      <c r="W190" s="5"/>
      <c r="X190" s="5"/>
      <c r="Y190" s="5"/>
      <c r="Z190" s="5"/>
      <c r="AA190" s="5"/>
      <c r="AB190" s="5"/>
    </row>
    <row r="191" spans="1:28" ht="13.5">
      <c r="A191" s="147"/>
      <c r="B191" s="143" t="s">
        <v>24</v>
      </c>
      <c r="C191" s="143" t="s">
        <v>24</v>
      </c>
      <c r="D191" s="143" t="s">
        <v>205</v>
      </c>
      <c r="E191" s="143">
        <v>215</v>
      </c>
      <c r="F191" s="144">
        <v>0.00226</v>
      </c>
      <c r="G191" s="145">
        <v>0</v>
      </c>
      <c r="H191" s="145">
        <v>0.00226</v>
      </c>
      <c r="I191" s="145">
        <v>290.78708</v>
      </c>
      <c r="J191" s="145">
        <v>27.61121</v>
      </c>
      <c r="K191" s="145">
        <v>318.39829</v>
      </c>
      <c r="L191" s="145">
        <v>448.13906</v>
      </c>
      <c r="M191" s="145">
        <v>88.41055</v>
      </c>
      <c r="N191" s="145">
        <v>536.54961</v>
      </c>
      <c r="O191" s="145">
        <v>854.95016</v>
      </c>
      <c r="P191" s="145">
        <v>14462.47373</v>
      </c>
      <c r="Q191" s="145">
        <v>0</v>
      </c>
      <c r="R191" s="146">
        <v>14462.47373</v>
      </c>
      <c r="S191" s="5"/>
      <c r="T191" s="5"/>
      <c r="U191" s="5"/>
      <c r="V191" s="5"/>
      <c r="W191" s="5"/>
      <c r="X191" s="5"/>
      <c r="Y191" s="5"/>
      <c r="Z191" s="5"/>
      <c r="AA191" s="5"/>
      <c r="AB191" s="5"/>
    </row>
    <row r="192" spans="1:28" ht="13.5">
      <c r="A192" s="147"/>
      <c r="B192" s="147"/>
      <c r="C192" s="147"/>
      <c r="D192" s="143" t="s">
        <v>24</v>
      </c>
      <c r="E192" s="143">
        <v>12</v>
      </c>
      <c r="F192" s="144">
        <v>0.90327</v>
      </c>
      <c r="G192" s="145">
        <v>0</v>
      </c>
      <c r="H192" s="145">
        <v>0.90327</v>
      </c>
      <c r="I192" s="145">
        <v>1240.8034499999999</v>
      </c>
      <c r="J192" s="145">
        <v>229.82642</v>
      </c>
      <c r="K192" s="145">
        <v>1470.6298700000002</v>
      </c>
      <c r="L192" s="145">
        <v>3009.92362</v>
      </c>
      <c r="M192" s="145">
        <v>262.93735</v>
      </c>
      <c r="N192" s="145">
        <v>3272.86097</v>
      </c>
      <c r="O192" s="145">
        <v>4744.39411</v>
      </c>
      <c r="P192" s="145">
        <v>43680.03674</v>
      </c>
      <c r="Q192" s="145">
        <v>1.32793</v>
      </c>
      <c r="R192" s="146">
        <v>43681.36467</v>
      </c>
      <c r="S192" s="5"/>
      <c r="T192" s="5"/>
      <c r="U192" s="5"/>
      <c r="V192" s="5"/>
      <c r="W192" s="5"/>
      <c r="X192" s="5"/>
      <c r="Y192" s="5"/>
      <c r="Z192" s="5"/>
      <c r="AA192" s="5"/>
      <c r="AB192" s="5"/>
    </row>
    <row r="193" spans="1:28" ht="13.5">
      <c r="A193" s="147"/>
      <c r="B193" s="147"/>
      <c r="C193" s="147"/>
      <c r="D193" s="147"/>
      <c r="E193" s="148">
        <v>278</v>
      </c>
      <c r="F193" s="149">
        <v>0.49167</v>
      </c>
      <c r="G193" s="150">
        <v>0</v>
      </c>
      <c r="H193" s="150">
        <v>0.49167</v>
      </c>
      <c r="I193" s="150">
        <v>6.00232</v>
      </c>
      <c r="J193" s="150">
        <v>0</v>
      </c>
      <c r="K193" s="150">
        <v>6.00232</v>
      </c>
      <c r="L193" s="150">
        <v>0</v>
      </c>
      <c r="M193" s="150">
        <v>0</v>
      </c>
      <c r="N193" s="150">
        <v>0</v>
      </c>
      <c r="O193" s="150">
        <v>6.49399</v>
      </c>
      <c r="P193" s="150">
        <v>3647.86073</v>
      </c>
      <c r="Q193" s="150">
        <v>0</v>
      </c>
      <c r="R193" s="151">
        <v>3647.86073</v>
      </c>
      <c r="S193" s="5"/>
      <c r="T193" s="5"/>
      <c r="U193" s="5"/>
      <c r="V193" s="5"/>
      <c r="W193" s="5"/>
      <c r="X193" s="5"/>
      <c r="Y193" s="5"/>
      <c r="Z193" s="5"/>
      <c r="AA193" s="5"/>
      <c r="AB193" s="5"/>
    </row>
    <row r="194" spans="1:28" ht="13.5">
      <c r="A194" s="147"/>
      <c r="B194" s="143" t="s">
        <v>25</v>
      </c>
      <c r="C194" s="143" t="s">
        <v>25</v>
      </c>
      <c r="D194" s="143" t="s">
        <v>25</v>
      </c>
      <c r="E194" s="143">
        <v>10</v>
      </c>
      <c r="F194" s="144">
        <v>0.01824</v>
      </c>
      <c r="G194" s="145">
        <v>0</v>
      </c>
      <c r="H194" s="145">
        <v>0.01824</v>
      </c>
      <c r="I194" s="145">
        <v>1175.51291</v>
      </c>
      <c r="J194" s="145">
        <v>25.987659999999998</v>
      </c>
      <c r="K194" s="145">
        <v>1201.5005700000002</v>
      </c>
      <c r="L194" s="145">
        <v>233.22737</v>
      </c>
      <c r="M194" s="145">
        <v>26.00906</v>
      </c>
      <c r="N194" s="145">
        <v>259.23643</v>
      </c>
      <c r="O194" s="145">
        <v>1460.75524</v>
      </c>
      <c r="P194" s="145">
        <v>34280.05887</v>
      </c>
      <c r="Q194" s="145">
        <v>0</v>
      </c>
      <c r="R194" s="146">
        <v>34280.05887</v>
      </c>
      <c r="S194" s="5"/>
      <c r="T194" s="5"/>
      <c r="U194" s="5"/>
      <c r="V194" s="5"/>
      <c r="W194" s="5"/>
      <c r="X194" s="5"/>
      <c r="Y194" s="5"/>
      <c r="Z194" s="5"/>
      <c r="AA194" s="5"/>
      <c r="AB194" s="5"/>
    </row>
    <row r="195" spans="1:28" ht="13.5">
      <c r="A195" s="147"/>
      <c r="B195" s="147"/>
      <c r="C195" s="147"/>
      <c r="D195" s="147"/>
      <c r="E195" s="148">
        <v>325</v>
      </c>
      <c r="F195" s="149">
        <v>0.00679</v>
      </c>
      <c r="G195" s="150">
        <v>0</v>
      </c>
      <c r="H195" s="150">
        <v>0.00679</v>
      </c>
      <c r="I195" s="150">
        <v>50.74867</v>
      </c>
      <c r="J195" s="150">
        <v>1.48823</v>
      </c>
      <c r="K195" s="150">
        <v>52.2369</v>
      </c>
      <c r="L195" s="150">
        <v>0</v>
      </c>
      <c r="M195" s="150">
        <v>0</v>
      </c>
      <c r="N195" s="150">
        <v>0</v>
      </c>
      <c r="O195" s="150">
        <v>52.24369</v>
      </c>
      <c r="P195" s="150">
        <v>6172.18102</v>
      </c>
      <c r="Q195" s="150">
        <v>0</v>
      </c>
      <c r="R195" s="151">
        <v>6172.18102</v>
      </c>
      <c r="S195" s="5"/>
      <c r="T195" s="5"/>
      <c r="U195" s="5"/>
      <c r="V195" s="5"/>
      <c r="W195" s="5"/>
      <c r="X195" s="5"/>
      <c r="Y195" s="5"/>
      <c r="Z195" s="5"/>
      <c r="AA195" s="5"/>
      <c r="AB195" s="5"/>
    </row>
    <row r="196" spans="1:28" ht="13.5">
      <c r="A196" s="147"/>
      <c r="B196" s="143" t="s">
        <v>26</v>
      </c>
      <c r="C196" s="143" t="s">
        <v>206</v>
      </c>
      <c r="D196" s="143" t="s">
        <v>207</v>
      </c>
      <c r="E196" s="143">
        <v>29</v>
      </c>
      <c r="F196" s="144">
        <v>1.29047</v>
      </c>
      <c r="G196" s="145">
        <v>0</v>
      </c>
      <c r="H196" s="145">
        <v>1.29047</v>
      </c>
      <c r="I196" s="145">
        <v>1828.75397</v>
      </c>
      <c r="J196" s="145">
        <v>6.63668</v>
      </c>
      <c r="K196" s="145">
        <v>1835.3906499999998</v>
      </c>
      <c r="L196" s="145">
        <v>1281.6323200000002</v>
      </c>
      <c r="M196" s="145">
        <v>84.58707000000001</v>
      </c>
      <c r="N196" s="145">
        <v>1366.21939</v>
      </c>
      <c r="O196" s="145">
        <v>3202.90051</v>
      </c>
      <c r="P196" s="145">
        <v>53111.47271</v>
      </c>
      <c r="Q196" s="145">
        <v>0</v>
      </c>
      <c r="R196" s="146">
        <v>53111.47271</v>
      </c>
      <c r="S196" s="5"/>
      <c r="T196" s="5"/>
      <c r="U196" s="5"/>
      <c r="V196" s="5"/>
      <c r="W196" s="5"/>
      <c r="X196" s="5"/>
      <c r="Y196" s="5"/>
      <c r="Z196" s="5"/>
      <c r="AA196" s="5"/>
      <c r="AB196" s="5"/>
    </row>
    <row r="197" spans="1:28" ht="13.5">
      <c r="A197" s="147"/>
      <c r="B197" s="147"/>
      <c r="C197" s="147"/>
      <c r="D197" s="147"/>
      <c r="E197" s="148">
        <v>290</v>
      </c>
      <c r="F197" s="149">
        <v>0.04819</v>
      </c>
      <c r="G197" s="150">
        <v>0</v>
      </c>
      <c r="H197" s="150">
        <v>0.04819</v>
      </c>
      <c r="I197" s="150">
        <v>45.49646</v>
      </c>
      <c r="J197" s="150">
        <v>0</v>
      </c>
      <c r="K197" s="150">
        <v>45.49646</v>
      </c>
      <c r="L197" s="150">
        <v>0</v>
      </c>
      <c r="M197" s="150">
        <v>0</v>
      </c>
      <c r="N197" s="150">
        <v>0</v>
      </c>
      <c r="O197" s="150">
        <v>45.544650000000004</v>
      </c>
      <c r="P197" s="150">
        <v>4715.87542</v>
      </c>
      <c r="Q197" s="150">
        <v>0</v>
      </c>
      <c r="R197" s="151">
        <v>4715.87542</v>
      </c>
      <c r="S197" s="5"/>
      <c r="T197" s="5"/>
      <c r="U197" s="5"/>
      <c r="V197" s="5"/>
      <c r="W197" s="5"/>
      <c r="X197" s="5"/>
      <c r="Y197" s="5"/>
      <c r="Z197" s="5"/>
      <c r="AA197" s="5"/>
      <c r="AB197" s="5"/>
    </row>
    <row r="198" spans="1:28" ht="13.5">
      <c r="A198" s="147"/>
      <c r="B198" s="147"/>
      <c r="C198" s="143" t="s">
        <v>208</v>
      </c>
      <c r="D198" s="143" t="s">
        <v>208</v>
      </c>
      <c r="E198" s="143">
        <v>224</v>
      </c>
      <c r="F198" s="144">
        <v>5.9999999999999995E-05</v>
      </c>
      <c r="G198" s="145">
        <v>0</v>
      </c>
      <c r="H198" s="145">
        <v>5.9999999999999995E-05</v>
      </c>
      <c r="I198" s="145">
        <v>857.80388</v>
      </c>
      <c r="J198" s="145">
        <v>27.588150000000002</v>
      </c>
      <c r="K198" s="145">
        <v>885.39203</v>
      </c>
      <c r="L198" s="145">
        <v>25.17869</v>
      </c>
      <c r="M198" s="145">
        <v>3.85923</v>
      </c>
      <c r="N198" s="145">
        <v>29.03792</v>
      </c>
      <c r="O198" s="145">
        <v>914.43001</v>
      </c>
      <c r="P198" s="145">
        <v>9618.52175</v>
      </c>
      <c r="Q198" s="145">
        <v>0</v>
      </c>
      <c r="R198" s="146">
        <v>9618.52175</v>
      </c>
      <c r="S198" s="5"/>
      <c r="T198" s="5"/>
      <c r="U198" s="5"/>
      <c r="V198" s="5"/>
      <c r="W198" s="5"/>
      <c r="X198" s="5"/>
      <c r="Y198" s="5"/>
      <c r="Z198" s="5"/>
      <c r="AA198" s="5"/>
      <c r="AB198" s="5"/>
    </row>
    <row r="199" spans="1:28" ht="13.5">
      <c r="A199" s="143" t="s">
        <v>209</v>
      </c>
      <c r="B199" s="143" t="s">
        <v>3</v>
      </c>
      <c r="C199" s="143" t="s">
        <v>210</v>
      </c>
      <c r="D199" s="143" t="s">
        <v>210</v>
      </c>
      <c r="E199" s="143">
        <v>72</v>
      </c>
      <c r="F199" s="144">
        <v>0</v>
      </c>
      <c r="G199" s="145">
        <v>0</v>
      </c>
      <c r="H199" s="145">
        <v>0</v>
      </c>
      <c r="I199" s="145">
        <v>643.3402</v>
      </c>
      <c r="J199" s="145">
        <v>2.5000500000000003</v>
      </c>
      <c r="K199" s="145">
        <v>645.84025</v>
      </c>
      <c r="L199" s="145">
        <v>284.16071999999997</v>
      </c>
      <c r="M199" s="145">
        <v>0</v>
      </c>
      <c r="N199" s="145">
        <v>284.16071999999997</v>
      </c>
      <c r="O199" s="145">
        <v>930.0009699999999</v>
      </c>
      <c r="P199" s="145">
        <v>5277.23709</v>
      </c>
      <c r="Q199" s="145">
        <v>0</v>
      </c>
      <c r="R199" s="146">
        <v>5277.23709</v>
      </c>
      <c r="S199" s="5"/>
      <c r="T199" s="5"/>
      <c r="U199" s="5"/>
      <c r="V199" s="5"/>
      <c r="W199" s="5"/>
      <c r="X199" s="5"/>
      <c r="Y199" s="5"/>
      <c r="Z199" s="5"/>
      <c r="AA199" s="5"/>
      <c r="AB199" s="5"/>
    </row>
    <row r="200" spans="1:28" ht="13.5">
      <c r="A200" s="147"/>
      <c r="B200" s="147"/>
      <c r="C200" s="143" t="s">
        <v>102</v>
      </c>
      <c r="D200" s="143" t="s">
        <v>102</v>
      </c>
      <c r="E200" s="143">
        <v>75</v>
      </c>
      <c r="F200" s="144">
        <v>0</v>
      </c>
      <c r="G200" s="145">
        <v>0</v>
      </c>
      <c r="H200" s="145">
        <v>0</v>
      </c>
      <c r="I200" s="145">
        <v>2532.9402999999998</v>
      </c>
      <c r="J200" s="145">
        <v>6.51997</v>
      </c>
      <c r="K200" s="145">
        <v>2539.46027</v>
      </c>
      <c r="L200" s="145">
        <v>4029.54552</v>
      </c>
      <c r="M200" s="145">
        <v>0</v>
      </c>
      <c r="N200" s="145">
        <v>4029.54552</v>
      </c>
      <c r="O200" s="145">
        <v>6569.00579</v>
      </c>
      <c r="P200" s="145">
        <v>12844.76954</v>
      </c>
      <c r="Q200" s="145">
        <v>0</v>
      </c>
      <c r="R200" s="146">
        <v>12844.76954</v>
      </c>
      <c r="S200" s="5"/>
      <c r="T200" s="5"/>
      <c r="U200" s="5"/>
      <c r="V200" s="5"/>
      <c r="W200" s="5"/>
      <c r="X200" s="5"/>
      <c r="Y200" s="5"/>
      <c r="Z200" s="5"/>
      <c r="AA200" s="5"/>
      <c r="AB200" s="5"/>
    </row>
    <row r="201" spans="1:28" ht="13.5">
      <c r="A201" s="147"/>
      <c r="B201" s="147"/>
      <c r="C201" s="143" t="s">
        <v>103</v>
      </c>
      <c r="D201" s="143" t="s">
        <v>104</v>
      </c>
      <c r="E201" s="143">
        <v>58</v>
      </c>
      <c r="F201" s="144">
        <v>0</v>
      </c>
      <c r="G201" s="145">
        <v>0</v>
      </c>
      <c r="H201" s="145">
        <v>0</v>
      </c>
      <c r="I201" s="145">
        <v>3783.47335</v>
      </c>
      <c r="J201" s="145">
        <v>50.731660000000005</v>
      </c>
      <c r="K201" s="145">
        <v>3834.2050099999997</v>
      </c>
      <c r="L201" s="145">
        <v>9252.86399</v>
      </c>
      <c r="M201" s="145">
        <v>122.87534</v>
      </c>
      <c r="N201" s="145">
        <v>9375.73933</v>
      </c>
      <c r="O201" s="145">
        <v>13209.94434</v>
      </c>
      <c r="P201" s="145">
        <v>36962.43031</v>
      </c>
      <c r="Q201" s="145">
        <v>0</v>
      </c>
      <c r="R201" s="146">
        <v>36962.43031</v>
      </c>
      <c r="S201" s="5"/>
      <c r="T201" s="5"/>
      <c r="U201" s="5"/>
      <c r="V201" s="5"/>
      <c r="W201" s="5"/>
      <c r="X201" s="5"/>
      <c r="Y201" s="5"/>
      <c r="Z201" s="5"/>
      <c r="AA201" s="5"/>
      <c r="AB201" s="5"/>
    </row>
    <row r="202" spans="1:28" ht="13.5">
      <c r="A202" s="147"/>
      <c r="B202" s="147"/>
      <c r="C202" s="147"/>
      <c r="D202" s="143" t="s">
        <v>211</v>
      </c>
      <c r="E202" s="143">
        <v>42</v>
      </c>
      <c r="F202" s="144">
        <v>0</v>
      </c>
      <c r="G202" s="145">
        <v>0</v>
      </c>
      <c r="H202" s="145">
        <v>0</v>
      </c>
      <c r="I202" s="145">
        <v>1445.5073799999998</v>
      </c>
      <c r="J202" s="145">
        <v>0</v>
      </c>
      <c r="K202" s="145">
        <v>1445.5073799999998</v>
      </c>
      <c r="L202" s="145">
        <v>1201.04926</v>
      </c>
      <c r="M202" s="145">
        <v>0</v>
      </c>
      <c r="N202" s="145">
        <v>1201.04926</v>
      </c>
      <c r="O202" s="145">
        <v>2646.5566400000002</v>
      </c>
      <c r="P202" s="145">
        <v>11896.8717</v>
      </c>
      <c r="Q202" s="145">
        <v>0</v>
      </c>
      <c r="R202" s="146">
        <v>11896.8717</v>
      </c>
      <c r="S202" s="5"/>
      <c r="T202" s="5"/>
      <c r="U202" s="5"/>
      <c r="V202" s="5"/>
      <c r="W202" s="5"/>
      <c r="X202" s="5"/>
      <c r="Y202" s="5"/>
      <c r="Z202" s="5"/>
      <c r="AA202" s="5"/>
      <c r="AB202" s="5"/>
    </row>
    <row r="203" spans="1:28" ht="13.5">
      <c r="A203" s="147"/>
      <c r="B203" s="147"/>
      <c r="C203" s="143" t="s">
        <v>212</v>
      </c>
      <c r="D203" s="143" t="s">
        <v>212</v>
      </c>
      <c r="E203" s="143">
        <v>77</v>
      </c>
      <c r="F203" s="144">
        <v>0</v>
      </c>
      <c r="G203" s="145">
        <v>0</v>
      </c>
      <c r="H203" s="145">
        <v>0</v>
      </c>
      <c r="I203" s="145">
        <v>394.39707</v>
      </c>
      <c r="J203" s="145">
        <v>0.0010500000000000002</v>
      </c>
      <c r="K203" s="145">
        <v>394.39812</v>
      </c>
      <c r="L203" s="145">
        <v>329.69604</v>
      </c>
      <c r="M203" s="145">
        <v>0</v>
      </c>
      <c r="N203" s="145">
        <v>329.69604</v>
      </c>
      <c r="O203" s="145">
        <v>724.09416</v>
      </c>
      <c r="P203" s="145">
        <v>2347.84781</v>
      </c>
      <c r="Q203" s="145">
        <v>0</v>
      </c>
      <c r="R203" s="146">
        <v>2347.84781</v>
      </c>
      <c r="S203" s="5"/>
      <c r="T203" s="5"/>
      <c r="U203" s="5"/>
      <c r="V203" s="5"/>
      <c r="W203" s="5"/>
      <c r="X203" s="5"/>
      <c r="Y203" s="5"/>
      <c r="Z203" s="5"/>
      <c r="AA203" s="5"/>
      <c r="AB203" s="5"/>
    </row>
    <row r="204" spans="1:28" ht="13.5">
      <c r="A204" s="147"/>
      <c r="B204" s="143" t="s">
        <v>5</v>
      </c>
      <c r="C204" s="143" t="s">
        <v>5</v>
      </c>
      <c r="D204" s="143" t="s">
        <v>5</v>
      </c>
      <c r="E204" s="143">
        <v>7</v>
      </c>
      <c r="F204" s="144">
        <v>0</v>
      </c>
      <c r="G204" s="145">
        <v>0</v>
      </c>
      <c r="H204" s="145">
        <v>0</v>
      </c>
      <c r="I204" s="145">
        <v>4628.67468</v>
      </c>
      <c r="J204" s="145">
        <v>0.73014</v>
      </c>
      <c r="K204" s="145">
        <v>4629.404820000001</v>
      </c>
      <c r="L204" s="145">
        <v>14775.32577</v>
      </c>
      <c r="M204" s="145">
        <v>0</v>
      </c>
      <c r="N204" s="145">
        <v>14775.32577</v>
      </c>
      <c r="O204" s="145">
        <v>19404.73059</v>
      </c>
      <c r="P204" s="145">
        <v>39192.23359</v>
      </c>
      <c r="Q204" s="145">
        <v>1.71375</v>
      </c>
      <c r="R204" s="146">
        <v>39193.947340000006</v>
      </c>
      <c r="S204" s="5"/>
      <c r="T204" s="5"/>
      <c r="U204" s="5"/>
      <c r="V204" s="5"/>
      <c r="W204" s="5"/>
      <c r="X204" s="5"/>
      <c r="Y204" s="5"/>
      <c r="Z204" s="5"/>
      <c r="AA204" s="5"/>
      <c r="AB204" s="5"/>
    </row>
    <row r="205" spans="1:28" ht="13.5">
      <c r="A205" s="147"/>
      <c r="B205" s="147"/>
      <c r="C205" s="147"/>
      <c r="D205" s="147"/>
      <c r="E205" s="148">
        <v>24</v>
      </c>
      <c r="F205" s="149">
        <v>0</v>
      </c>
      <c r="G205" s="150">
        <v>0</v>
      </c>
      <c r="H205" s="150">
        <v>0</v>
      </c>
      <c r="I205" s="150">
        <v>6934.78848</v>
      </c>
      <c r="J205" s="150">
        <v>30.10043</v>
      </c>
      <c r="K205" s="150">
        <v>6964.888910000001</v>
      </c>
      <c r="L205" s="150">
        <v>9823.94073</v>
      </c>
      <c r="M205" s="150">
        <v>0</v>
      </c>
      <c r="N205" s="150">
        <v>9823.94073</v>
      </c>
      <c r="O205" s="150">
        <v>16788.82964</v>
      </c>
      <c r="P205" s="150">
        <v>79670.69708</v>
      </c>
      <c r="Q205" s="150">
        <v>0</v>
      </c>
      <c r="R205" s="151">
        <v>79670.69708</v>
      </c>
      <c r="S205" s="5"/>
      <c r="T205" s="5"/>
      <c r="U205" s="5"/>
      <c r="V205" s="5"/>
      <c r="W205" s="5"/>
      <c r="X205" s="5"/>
      <c r="Y205" s="5"/>
      <c r="Z205" s="5"/>
      <c r="AA205" s="5"/>
      <c r="AB205" s="5"/>
    </row>
    <row r="206" spans="1:28" ht="13.5">
      <c r="A206" s="147"/>
      <c r="B206" s="147"/>
      <c r="C206" s="147"/>
      <c r="D206" s="147"/>
      <c r="E206" s="148">
        <v>29</v>
      </c>
      <c r="F206" s="149">
        <v>0</v>
      </c>
      <c r="G206" s="150">
        <v>0</v>
      </c>
      <c r="H206" s="150">
        <v>0</v>
      </c>
      <c r="I206" s="150">
        <v>2027.02325</v>
      </c>
      <c r="J206" s="150">
        <v>35.13583</v>
      </c>
      <c r="K206" s="150">
        <v>2062.15908</v>
      </c>
      <c r="L206" s="150">
        <v>2997.2927200000004</v>
      </c>
      <c r="M206" s="150">
        <v>0</v>
      </c>
      <c r="N206" s="150">
        <v>2997.2927200000004</v>
      </c>
      <c r="O206" s="150">
        <v>5059.4518</v>
      </c>
      <c r="P206" s="150">
        <v>47750.028130000006</v>
      </c>
      <c r="Q206" s="150">
        <v>0</v>
      </c>
      <c r="R206" s="151">
        <v>47750.028130000006</v>
      </c>
      <c r="S206" s="5"/>
      <c r="T206" s="5"/>
      <c r="U206" s="5"/>
      <c r="V206" s="5"/>
      <c r="W206" s="5"/>
      <c r="X206" s="5"/>
      <c r="Y206" s="5"/>
      <c r="Z206" s="5"/>
      <c r="AA206" s="5"/>
      <c r="AB206" s="5"/>
    </row>
    <row r="207" spans="1:28" ht="13.5">
      <c r="A207" s="147"/>
      <c r="B207" s="147"/>
      <c r="C207" s="147"/>
      <c r="D207" s="147"/>
      <c r="E207" s="148">
        <v>79</v>
      </c>
      <c r="F207" s="149">
        <v>0</v>
      </c>
      <c r="G207" s="150">
        <v>0</v>
      </c>
      <c r="H207" s="150">
        <v>0</v>
      </c>
      <c r="I207" s="150">
        <v>12841.37294</v>
      </c>
      <c r="J207" s="150">
        <v>290.56237</v>
      </c>
      <c r="K207" s="150">
        <v>13131.93531</v>
      </c>
      <c r="L207" s="150">
        <v>167824.12651</v>
      </c>
      <c r="M207" s="150">
        <v>329.5148</v>
      </c>
      <c r="N207" s="150">
        <v>168153.64131</v>
      </c>
      <c r="O207" s="150">
        <v>181285.57662</v>
      </c>
      <c r="P207" s="150">
        <v>55277.80749</v>
      </c>
      <c r="Q207" s="150">
        <v>0</v>
      </c>
      <c r="R207" s="151">
        <v>55277.80749</v>
      </c>
      <c r="S207" s="5"/>
      <c r="T207" s="5"/>
      <c r="U207" s="5"/>
      <c r="V207" s="5"/>
      <c r="W207" s="5"/>
      <c r="X207" s="5"/>
      <c r="Y207" s="5"/>
      <c r="Z207" s="5"/>
      <c r="AA207" s="5"/>
      <c r="AB207" s="5"/>
    </row>
    <row r="208" spans="1:28" ht="13.5">
      <c r="A208" s="147"/>
      <c r="B208" s="147"/>
      <c r="C208" s="147"/>
      <c r="D208" s="143" t="s">
        <v>107</v>
      </c>
      <c r="E208" s="143">
        <v>14</v>
      </c>
      <c r="F208" s="144">
        <v>0</v>
      </c>
      <c r="G208" s="145">
        <v>0</v>
      </c>
      <c r="H208" s="145">
        <v>0</v>
      </c>
      <c r="I208" s="145">
        <v>9080.22476</v>
      </c>
      <c r="J208" s="145">
        <v>1.39778</v>
      </c>
      <c r="K208" s="145">
        <v>9081.622539999998</v>
      </c>
      <c r="L208" s="145">
        <v>23029.22079</v>
      </c>
      <c r="M208" s="145">
        <v>0</v>
      </c>
      <c r="N208" s="145">
        <v>23029.22079</v>
      </c>
      <c r="O208" s="145">
        <v>32110.84333</v>
      </c>
      <c r="P208" s="145">
        <v>47063.859469999996</v>
      </c>
      <c r="Q208" s="145">
        <v>0</v>
      </c>
      <c r="R208" s="146">
        <v>47063.859469999996</v>
      </c>
      <c r="S208" s="5"/>
      <c r="T208" s="5"/>
      <c r="U208" s="5"/>
      <c r="V208" s="5"/>
      <c r="W208" s="5"/>
      <c r="X208" s="5"/>
      <c r="Y208" s="5"/>
      <c r="Z208" s="5"/>
      <c r="AA208" s="5"/>
      <c r="AB208" s="5"/>
    </row>
    <row r="209" spans="1:28" ht="13.5">
      <c r="A209" s="147"/>
      <c r="B209" s="147"/>
      <c r="C209" s="147"/>
      <c r="D209" s="143" t="s">
        <v>213</v>
      </c>
      <c r="E209" s="143">
        <v>36</v>
      </c>
      <c r="F209" s="144">
        <v>0</v>
      </c>
      <c r="G209" s="145">
        <v>0</v>
      </c>
      <c r="H209" s="145">
        <v>0</v>
      </c>
      <c r="I209" s="145">
        <v>2709.50408</v>
      </c>
      <c r="J209" s="145">
        <v>130.35039</v>
      </c>
      <c r="K209" s="145">
        <v>2839.85447</v>
      </c>
      <c r="L209" s="145">
        <v>3246.34561</v>
      </c>
      <c r="M209" s="145">
        <v>0</v>
      </c>
      <c r="N209" s="145">
        <v>3246.34561</v>
      </c>
      <c r="O209" s="145">
        <v>6086.2000800000005</v>
      </c>
      <c r="P209" s="145">
        <v>65296.49988</v>
      </c>
      <c r="Q209" s="145">
        <v>0</v>
      </c>
      <c r="R209" s="146">
        <v>65296.49988</v>
      </c>
      <c r="S209" s="5"/>
      <c r="T209" s="5"/>
      <c r="U209" s="5"/>
      <c r="V209" s="5"/>
      <c r="W209" s="5"/>
      <c r="X209" s="5"/>
      <c r="Y209" s="5"/>
      <c r="Z209" s="5"/>
      <c r="AA209" s="5"/>
      <c r="AB209" s="5"/>
    </row>
    <row r="210" spans="1:28" ht="13.5">
      <c r="A210" s="147"/>
      <c r="B210" s="147"/>
      <c r="C210" s="147"/>
      <c r="D210" s="143" t="s">
        <v>108</v>
      </c>
      <c r="E210" s="143">
        <v>2</v>
      </c>
      <c r="F210" s="144">
        <v>0</v>
      </c>
      <c r="G210" s="145">
        <v>0</v>
      </c>
      <c r="H210" s="145">
        <v>0</v>
      </c>
      <c r="I210" s="145">
        <v>5942.9096</v>
      </c>
      <c r="J210" s="145">
        <v>1.47469</v>
      </c>
      <c r="K210" s="145">
        <v>5944.38429</v>
      </c>
      <c r="L210" s="145">
        <v>11366.55452</v>
      </c>
      <c r="M210" s="145">
        <v>0</v>
      </c>
      <c r="N210" s="145">
        <v>11366.55452</v>
      </c>
      <c r="O210" s="145">
        <v>17310.93881</v>
      </c>
      <c r="P210" s="145">
        <v>53904.34762</v>
      </c>
      <c r="Q210" s="145">
        <v>0</v>
      </c>
      <c r="R210" s="146">
        <v>53904.34762</v>
      </c>
      <c r="S210" s="5"/>
      <c r="T210" s="5"/>
      <c r="U210" s="5"/>
      <c r="V210" s="5"/>
      <c r="W210" s="5"/>
      <c r="X210" s="5"/>
      <c r="Y210" s="5"/>
      <c r="Z210" s="5"/>
      <c r="AA210" s="5"/>
      <c r="AB210" s="5"/>
    </row>
    <row r="211" spans="1:28" ht="13.5">
      <c r="A211" s="147"/>
      <c r="B211" s="147"/>
      <c r="C211" s="147"/>
      <c r="D211" s="143" t="s">
        <v>163</v>
      </c>
      <c r="E211" s="143">
        <v>5</v>
      </c>
      <c r="F211" s="144">
        <v>0</v>
      </c>
      <c r="G211" s="145">
        <v>0</v>
      </c>
      <c r="H211" s="145">
        <v>0</v>
      </c>
      <c r="I211" s="145">
        <v>5377.19151</v>
      </c>
      <c r="J211" s="145">
        <v>37.44722</v>
      </c>
      <c r="K211" s="145">
        <v>5414.638730000001</v>
      </c>
      <c r="L211" s="145">
        <v>9103.80545</v>
      </c>
      <c r="M211" s="145">
        <v>0</v>
      </c>
      <c r="N211" s="145">
        <v>9103.80545</v>
      </c>
      <c r="O211" s="145">
        <v>14518.44418</v>
      </c>
      <c r="P211" s="145">
        <v>68556.14455</v>
      </c>
      <c r="Q211" s="145">
        <v>0</v>
      </c>
      <c r="R211" s="146">
        <v>68556.14455</v>
      </c>
      <c r="S211" s="5"/>
      <c r="T211" s="5"/>
      <c r="U211" s="5"/>
      <c r="V211" s="5"/>
      <c r="W211" s="5"/>
      <c r="X211" s="5"/>
      <c r="Y211" s="5"/>
      <c r="Z211" s="5"/>
      <c r="AA211" s="5"/>
      <c r="AB211" s="5"/>
    </row>
    <row r="212" spans="1:28" ht="13.5">
      <c r="A212" s="147"/>
      <c r="B212" s="147"/>
      <c r="C212" s="147"/>
      <c r="D212" s="143" t="s">
        <v>214</v>
      </c>
      <c r="E212" s="143">
        <v>22</v>
      </c>
      <c r="F212" s="144">
        <v>0</v>
      </c>
      <c r="G212" s="145">
        <v>0</v>
      </c>
      <c r="H212" s="145">
        <v>0</v>
      </c>
      <c r="I212" s="145">
        <v>3887.79996</v>
      </c>
      <c r="J212" s="145">
        <v>47.52077</v>
      </c>
      <c r="K212" s="145">
        <v>3935.32073</v>
      </c>
      <c r="L212" s="145">
        <v>4670.46588</v>
      </c>
      <c r="M212" s="145">
        <v>0</v>
      </c>
      <c r="N212" s="145">
        <v>4670.46588</v>
      </c>
      <c r="O212" s="145">
        <v>8605.78661</v>
      </c>
      <c r="P212" s="145">
        <v>75067.26920000001</v>
      </c>
      <c r="Q212" s="145">
        <v>0</v>
      </c>
      <c r="R212" s="146">
        <v>75067.26920000001</v>
      </c>
      <c r="S212" s="5"/>
      <c r="T212" s="5"/>
      <c r="U212" s="5"/>
      <c r="V212" s="5"/>
      <c r="W212" s="5"/>
      <c r="X212" s="5"/>
      <c r="Y212" s="5"/>
      <c r="Z212" s="5"/>
      <c r="AA212" s="5"/>
      <c r="AB212" s="5"/>
    </row>
    <row r="213" spans="1:28" ht="13.5">
      <c r="A213" s="147"/>
      <c r="B213" s="147"/>
      <c r="C213" s="147"/>
      <c r="D213" s="143" t="s">
        <v>215</v>
      </c>
      <c r="E213" s="143">
        <v>26</v>
      </c>
      <c r="F213" s="144">
        <v>0</v>
      </c>
      <c r="G213" s="145">
        <v>0</v>
      </c>
      <c r="H213" s="145">
        <v>0</v>
      </c>
      <c r="I213" s="145">
        <v>2549.1881000000003</v>
      </c>
      <c r="J213" s="145">
        <v>2.04797</v>
      </c>
      <c r="K213" s="145">
        <v>2551.23607</v>
      </c>
      <c r="L213" s="145">
        <v>2960.96846</v>
      </c>
      <c r="M213" s="145">
        <v>0</v>
      </c>
      <c r="N213" s="145">
        <v>2960.96846</v>
      </c>
      <c r="O213" s="145">
        <v>5512.20453</v>
      </c>
      <c r="P213" s="145">
        <v>36312.134770000004</v>
      </c>
      <c r="Q213" s="145">
        <v>0</v>
      </c>
      <c r="R213" s="146">
        <v>36312.134770000004</v>
      </c>
      <c r="S213" s="5"/>
      <c r="T213" s="5"/>
      <c r="U213" s="5"/>
      <c r="V213" s="5"/>
      <c r="W213" s="5"/>
      <c r="X213" s="5"/>
      <c r="Y213" s="5"/>
      <c r="Z213" s="5"/>
      <c r="AA213" s="5"/>
      <c r="AB213" s="5"/>
    </row>
    <row r="214" spans="1:28" ht="13.5">
      <c r="A214" s="147"/>
      <c r="B214" s="147"/>
      <c r="C214" s="147"/>
      <c r="D214" s="143" t="s">
        <v>216</v>
      </c>
      <c r="E214" s="143">
        <v>54</v>
      </c>
      <c r="F214" s="144">
        <v>0</v>
      </c>
      <c r="G214" s="145">
        <v>0</v>
      </c>
      <c r="H214" s="145">
        <v>0</v>
      </c>
      <c r="I214" s="145">
        <v>2139.96055</v>
      </c>
      <c r="J214" s="145">
        <v>3.6306700000000003</v>
      </c>
      <c r="K214" s="145">
        <v>2143.5912200000002</v>
      </c>
      <c r="L214" s="145">
        <v>4795.38803</v>
      </c>
      <c r="M214" s="145">
        <v>0</v>
      </c>
      <c r="N214" s="145">
        <v>4795.38803</v>
      </c>
      <c r="O214" s="145">
        <v>6938.97925</v>
      </c>
      <c r="P214" s="145">
        <v>36027.14818</v>
      </c>
      <c r="Q214" s="145">
        <v>0</v>
      </c>
      <c r="R214" s="146">
        <v>36027.14818</v>
      </c>
      <c r="S214" s="5"/>
      <c r="T214" s="5"/>
      <c r="U214" s="5"/>
      <c r="V214" s="5"/>
      <c r="W214" s="5"/>
      <c r="X214" s="5"/>
      <c r="Y214" s="5"/>
      <c r="Z214" s="5"/>
      <c r="AA214" s="5"/>
      <c r="AB214" s="5"/>
    </row>
    <row r="215" spans="1:28" ht="13.5">
      <c r="A215" s="147"/>
      <c r="B215" s="147"/>
      <c r="C215" s="143" t="s">
        <v>109</v>
      </c>
      <c r="D215" s="143" t="s">
        <v>109</v>
      </c>
      <c r="E215" s="143">
        <v>10</v>
      </c>
      <c r="F215" s="144">
        <v>0</v>
      </c>
      <c r="G215" s="145">
        <v>0</v>
      </c>
      <c r="H215" s="145">
        <v>0</v>
      </c>
      <c r="I215" s="145">
        <v>1628.5008899999998</v>
      </c>
      <c r="J215" s="145">
        <v>0.02459</v>
      </c>
      <c r="K215" s="145">
        <v>1628.52548</v>
      </c>
      <c r="L215" s="145">
        <v>970.83132</v>
      </c>
      <c r="M215" s="145">
        <v>0</v>
      </c>
      <c r="N215" s="145">
        <v>970.83132</v>
      </c>
      <c r="O215" s="145">
        <v>2599.3568</v>
      </c>
      <c r="P215" s="145">
        <v>28543.027149999998</v>
      </c>
      <c r="Q215" s="145">
        <v>0</v>
      </c>
      <c r="R215" s="146">
        <v>28543.027149999998</v>
      </c>
      <c r="S215" s="5"/>
      <c r="T215" s="5"/>
      <c r="U215" s="5"/>
      <c r="V215" s="5"/>
      <c r="W215" s="5"/>
      <c r="X215" s="5"/>
      <c r="Y215" s="5"/>
      <c r="Z215" s="5"/>
      <c r="AA215" s="5"/>
      <c r="AB215" s="5"/>
    </row>
    <row r="216" spans="1:28" ht="13.5">
      <c r="A216" s="147"/>
      <c r="B216" s="147"/>
      <c r="C216" s="143" t="s">
        <v>110</v>
      </c>
      <c r="D216" s="143" t="s">
        <v>111</v>
      </c>
      <c r="E216" s="143">
        <v>19</v>
      </c>
      <c r="F216" s="144">
        <v>0</v>
      </c>
      <c r="G216" s="145">
        <v>0</v>
      </c>
      <c r="H216" s="145">
        <v>0</v>
      </c>
      <c r="I216" s="145">
        <v>913.62756</v>
      </c>
      <c r="J216" s="145">
        <v>0.00992</v>
      </c>
      <c r="K216" s="145">
        <v>913.63748</v>
      </c>
      <c r="L216" s="145">
        <v>689.12816</v>
      </c>
      <c r="M216" s="145">
        <v>0</v>
      </c>
      <c r="N216" s="145">
        <v>689.12816</v>
      </c>
      <c r="O216" s="145">
        <v>1602.7656399999998</v>
      </c>
      <c r="P216" s="145">
        <v>20711.758420000002</v>
      </c>
      <c r="Q216" s="145">
        <v>0</v>
      </c>
      <c r="R216" s="146">
        <v>20711.758420000002</v>
      </c>
      <c r="S216" s="5"/>
      <c r="T216" s="5"/>
      <c r="U216" s="5"/>
      <c r="V216" s="5"/>
      <c r="W216" s="5"/>
      <c r="X216" s="5"/>
      <c r="Y216" s="5"/>
      <c r="Z216" s="5"/>
      <c r="AA216" s="5"/>
      <c r="AB216" s="5"/>
    </row>
    <row r="217" spans="1:28" ht="13.5">
      <c r="A217" s="147"/>
      <c r="B217" s="147"/>
      <c r="C217" s="143" t="s">
        <v>112</v>
      </c>
      <c r="D217" s="143" t="s">
        <v>217</v>
      </c>
      <c r="E217" s="143">
        <v>20</v>
      </c>
      <c r="F217" s="144">
        <v>0</v>
      </c>
      <c r="G217" s="145">
        <v>0</v>
      </c>
      <c r="H217" s="145">
        <v>0</v>
      </c>
      <c r="I217" s="145">
        <v>0</v>
      </c>
      <c r="J217" s="145">
        <v>0</v>
      </c>
      <c r="K217" s="145">
        <v>0</v>
      </c>
      <c r="L217" s="145">
        <v>0</v>
      </c>
      <c r="M217" s="145">
        <v>0</v>
      </c>
      <c r="N217" s="145">
        <v>0</v>
      </c>
      <c r="O217" s="145">
        <v>0</v>
      </c>
      <c r="P217" s="145">
        <v>4302.19949</v>
      </c>
      <c r="Q217" s="145">
        <v>0</v>
      </c>
      <c r="R217" s="146">
        <v>4302.19949</v>
      </c>
      <c r="S217" s="5"/>
      <c r="T217" s="5"/>
      <c r="U217" s="5"/>
      <c r="V217" s="5"/>
      <c r="W217" s="5"/>
      <c r="X217" s="5"/>
      <c r="Y217" s="5"/>
      <c r="Z217" s="5"/>
      <c r="AA217" s="5"/>
      <c r="AB217" s="5"/>
    </row>
    <row r="218" spans="1:28" ht="13.5">
      <c r="A218" s="147"/>
      <c r="B218" s="147"/>
      <c r="C218" s="147"/>
      <c r="D218" s="143" t="s">
        <v>113</v>
      </c>
      <c r="E218" s="143">
        <v>4</v>
      </c>
      <c r="F218" s="144">
        <v>0</v>
      </c>
      <c r="G218" s="145">
        <v>0</v>
      </c>
      <c r="H218" s="145">
        <v>0</v>
      </c>
      <c r="I218" s="145">
        <v>1786.87267</v>
      </c>
      <c r="J218" s="145">
        <v>15.28873</v>
      </c>
      <c r="K218" s="145">
        <v>1802.1614</v>
      </c>
      <c r="L218" s="145">
        <v>2420.0009</v>
      </c>
      <c r="M218" s="145">
        <v>117.49167</v>
      </c>
      <c r="N218" s="145">
        <v>2537.49257</v>
      </c>
      <c r="O218" s="145">
        <v>4339.653969999999</v>
      </c>
      <c r="P218" s="145">
        <v>21856.24211</v>
      </c>
      <c r="Q218" s="145">
        <v>0</v>
      </c>
      <c r="R218" s="146">
        <v>21856.24211</v>
      </c>
      <c r="S218" s="5"/>
      <c r="T218" s="5"/>
      <c r="U218" s="5"/>
      <c r="V218" s="5"/>
      <c r="W218" s="5"/>
      <c r="X218" s="5"/>
      <c r="Y218" s="5"/>
      <c r="Z218" s="5"/>
      <c r="AA218" s="5"/>
      <c r="AB218" s="5"/>
    </row>
    <row r="219" spans="1:28" ht="13.5">
      <c r="A219" s="147"/>
      <c r="B219" s="147"/>
      <c r="C219" s="147"/>
      <c r="D219" s="143" t="s">
        <v>112</v>
      </c>
      <c r="E219" s="143">
        <v>21</v>
      </c>
      <c r="F219" s="144">
        <v>0</v>
      </c>
      <c r="G219" s="145">
        <v>0</v>
      </c>
      <c r="H219" s="145">
        <v>0</v>
      </c>
      <c r="I219" s="145">
        <v>0</v>
      </c>
      <c r="J219" s="145">
        <v>0</v>
      </c>
      <c r="K219" s="145">
        <v>0</v>
      </c>
      <c r="L219" s="145">
        <v>0</v>
      </c>
      <c r="M219" s="145">
        <v>0</v>
      </c>
      <c r="N219" s="145">
        <v>0</v>
      </c>
      <c r="O219" s="145">
        <v>0</v>
      </c>
      <c r="P219" s="145">
        <v>1844.80422</v>
      </c>
      <c r="Q219" s="145">
        <v>0</v>
      </c>
      <c r="R219" s="146">
        <v>1844.80422</v>
      </c>
      <c r="S219" s="5"/>
      <c r="T219" s="5"/>
      <c r="U219" s="5"/>
      <c r="V219" s="5"/>
      <c r="W219" s="5"/>
      <c r="X219" s="5"/>
      <c r="Y219" s="5"/>
      <c r="Z219" s="5"/>
      <c r="AA219" s="5"/>
      <c r="AB219" s="5"/>
    </row>
    <row r="220" spans="1:28" ht="13.5">
      <c r="A220" s="147"/>
      <c r="B220" s="143" t="s">
        <v>6</v>
      </c>
      <c r="C220" s="143" t="s">
        <v>114</v>
      </c>
      <c r="D220" s="143" t="s">
        <v>6</v>
      </c>
      <c r="E220" s="143">
        <v>110</v>
      </c>
      <c r="F220" s="144">
        <v>0</v>
      </c>
      <c r="G220" s="145">
        <v>0</v>
      </c>
      <c r="H220" s="145">
        <v>0</v>
      </c>
      <c r="I220" s="145">
        <v>1284.26395</v>
      </c>
      <c r="J220" s="145">
        <v>0</v>
      </c>
      <c r="K220" s="145">
        <v>1284.26395</v>
      </c>
      <c r="L220" s="145">
        <v>650.85997</v>
      </c>
      <c r="M220" s="145">
        <v>0</v>
      </c>
      <c r="N220" s="145">
        <v>650.85997</v>
      </c>
      <c r="O220" s="145">
        <v>1935.12392</v>
      </c>
      <c r="P220" s="145">
        <v>17228.089359999998</v>
      </c>
      <c r="Q220" s="145">
        <v>0</v>
      </c>
      <c r="R220" s="146">
        <v>17228.089359999998</v>
      </c>
      <c r="S220" s="5"/>
      <c r="T220" s="5"/>
      <c r="U220" s="5"/>
      <c r="V220" s="5"/>
      <c r="W220" s="5"/>
      <c r="X220" s="5"/>
      <c r="Y220" s="5"/>
      <c r="Z220" s="5"/>
      <c r="AA220" s="5"/>
      <c r="AB220" s="5"/>
    </row>
    <row r="221" spans="1:28" ht="13.5">
      <c r="A221" s="147"/>
      <c r="B221" s="143" t="s">
        <v>7</v>
      </c>
      <c r="C221" s="143" t="s">
        <v>7</v>
      </c>
      <c r="D221" s="143" t="s">
        <v>7</v>
      </c>
      <c r="E221" s="143">
        <v>112</v>
      </c>
      <c r="F221" s="144">
        <v>0</v>
      </c>
      <c r="G221" s="145">
        <v>0</v>
      </c>
      <c r="H221" s="145">
        <v>0</v>
      </c>
      <c r="I221" s="145">
        <v>1425.06059</v>
      </c>
      <c r="J221" s="145">
        <v>0</v>
      </c>
      <c r="K221" s="145">
        <v>1425.06059</v>
      </c>
      <c r="L221" s="145">
        <v>1336.8292099999999</v>
      </c>
      <c r="M221" s="145">
        <v>0</v>
      </c>
      <c r="N221" s="145">
        <v>1336.8292099999999</v>
      </c>
      <c r="O221" s="145">
        <v>2761.8898</v>
      </c>
      <c r="P221" s="145">
        <v>18970.756920000003</v>
      </c>
      <c r="Q221" s="145">
        <v>0</v>
      </c>
      <c r="R221" s="146">
        <v>18970.756920000003</v>
      </c>
      <c r="S221" s="5"/>
      <c r="T221" s="5"/>
      <c r="U221" s="5"/>
      <c r="V221" s="5"/>
      <c r="W221" s="5"/>
      <c r="X221" s="5"/>
      <c r="Y221" s="5"/>
      <c r="Z221" s="5"/>
      <c r="AA221" s="5"/>
      <c r="AB221" s="5"/>
    </row>
    <row r="222" spans="1:28" ht="13.5">
      <c r="A222" s="147"/>
      <c r="B222" s="147"/>
      <c r="C222" s="143" t="s">
        <v>218</v>
      </c>
      <c r="D222" s="143" t="s">
        <v>218</v>
      </c>
      <c r="E222" s="143">
        <v>108</v>
      </c>
      <c r="F222" s="144">
        <v>0</v>
      </c>
      <c r="G222" s="145">
        <v>0</v>
      </c>
      <c r="H222" s="145">
        <v>0</v>
      </c>
      <c r="I222" s="145">
        <v>1875.6666</v>
      </c>
      <c r="J222" s="145">
        <v>0.54811</v>
      </c>
      <c r="K222" s="145">
        <v>1876.21471</v>
      </c>
      <c r="L222" s="145">
        <v>247.6335</v>
      </c>
      <c r="M222" s="145">
        <v>0</v>
      </c>
      <c r="N222" s="145">
        <v>247.6335</v>
      </c>
      <c r="O222" s="145">
        <v>2123.84821</v>
      </c>
      <c r="P222" s="145">
        <v>20401.87516</v>
      </c>
      <c r="Q222" s="145">
        <v>0</v>
      </c>
      <c r="R222" s="146">
        <v>20401.87516</v>
      </c>
      <c r="S222" s="5"/>
      <c r="T222" s="5"/>
      <c r="U222" s="5"/>
      <c r="V222" s="5"/>
      <c r="W222" s="5"/>
      <c r="X222" s="5"/>
      <c r="Y222" s="5"/>
      <c r="Z222" s="5"/>
      <c r="AA222" s="5"/>
      <c r="AB222" s="5"/>
    </row>
    <row r="223" spans="1:28" ht="13.5">
      <c r="A223" s="147"/>
      <c r="B223" s="147"/>
      <c r="C223" s="143" t="s">
        <v>116</v>
      </c>
      <c r="D223" s="143" t="s">
        <v>116</v>
      </c>
      <c r="E223" s="143">
        <v>106</v>
      </c>
      <c r="F223" s="144">
        <v>0</v>
      </c>
      <c r="G223" s="145">
        <v>0</v>
      </c>
      <c r="H223" s="145">
        <v>0</v>
      </c>
      <c r="I223" s="145">
        <v>1665.94811</v>
      </c>
      <c r="J223" s="145">
        <v>0.0030099999999999997</v>
      </c>
      <c r="K223" s="145">
        <v>1665.9511200000002</v>
      </c>
      <c r="L223" s="145">
        <v>211.29584</v>
      </c>
      <c r="M223" s="145">
        <v>0</v>
      </c>
      <c r="N223" s="145">
        <v>211.29584</v>
      </c>
      <c r="O223" s="145">
        <v>1877.24696</v>
      </c>
      <c r="P223" s="145">
        <v>18288.467679999998</v>
      </c>
      <c r="Q223" s="145">
        <v>0</v>
      </c>
      <c r="R223" s="146">
        <v>18288.467679999998</v>
      </c>
      <c r="S223" s="5"/>
      <c r="T223" s="5"/>
      <c r="U223" s="5"/>
      <c r="V223" s="5"/>
      <c r="W223" s="5"/>
      <c r="X223" s="5"/>
      <c r="Y223" s="5"/>
      <c r="Z223" s="5"/>
      <c r="AA223" s="5"/>
      <c r="AB223" s="5"/>
    </row>
    <row r="224" spans="1:28" ht="13.5">
      <c r="A224" s="147"/>
      <c r="B224" s="143" t="s">
        <v>8</v>
      </c>
      <c r="C224" s="143" t="s">
        <v>117</v>
      </c>
      <c r="D224" s="143" t="s">
        <v>219</v>
      </c>
      <c r="E224" s="143">
        <v>37</v>
      </c>
      <c r="F224" s="144">
        <v>0</v>
      </c>
      <c r="G224" s="145">
        <v>0</v>
      </c>
      <c r="H224" s="145">
        <v>0</v>
      </c>
      <c r="I224" s="145">
        <v>11147.022789999999</v>
      </c>
      <c r="J224" s="145">
        <v>80.33933999999999</v>
      </c>
      <c r="K224" s="145">
        <v>11227.362130000001</v>
      </c>
      <c r="L224" s="145">
        <v>39339.32762</v>
      </c>
      <c r="M224" s="145">
        <v>90.9693</v>
      </c>
      <c r="N224" s="145">
        <v>39430.29692</v>
      </c>
      <c r="O224" s="145">
        <v>50657.659049999995</v>
      </c>
      <c r="P224" s="145">
        <v>36437.16239</v>
      </c>
      <c r="Q224" s="145">
        <v>0</v>
      </c>
      <c r="R224" s="146">
        <v>36437.16239</v>
      </c>
      <c r="S224" s="5"/>
      <c r="T224" s="5"/>
      <c r="U224" s="5"/>
      <c r="V224" s="5"/>
      <c r="W224" s="5"/>
      <c r="X224" s="5"/>
      <c r="Y224" s="5"/>
      <c r="Z224" s="5"/>
      <c r="AA224" s="5"/>
      <c r="AB224" s="5"/>
    </row>
    <row r="225" spans="1:28" ht="13.5">
      <c r="A225" s="147"/>
      <c r="B225" s="147"/>
      <c r="C225" s="147"/>
      <c r="D225" s="143" t="s">
        <v>118</v>
      </c>
      <c r="E225" s="143">
        <v>11</v>
      </c>
      <c r="F225" s="144">
        <v>0</v>
      </c>
      <c r="G225" s="145">
        <v>0</v>
      </c>
      <c r="H225" s="145">
        <v>0</v>
      </c>
      <c r="I225" s="145">
        <v>3737.48587</v>
      </c>
      <c r="J225" s="145">
        <v>29.69839</v>
      </c>
      <c r="K225" s="145">
        <v>3767.18426</v>
      </c>
      <c r="L225" s="145">
        <v>5149.1409699999995</v>
      </c>
      <c r="M225" s="145">
        <v>0</v>
      </c>
      <c r="N225" s="145">
        <v>5149.1409699999995</v>
      </c>
      <c r="O225" s="145">
        <v>8916.32523</v>
      </c>
      <c r="P225" s="145">
        <v>40334.53155</v>
      </c>
      <c r="Q225" s="145">
        <v>0</v>
      </c>
      <c r="R225" s="146">
        <v>40334.53155</v>
      </c>
      <c r="S225" s="5"/>
      <c r="T225" s="5"/>
      <c r="U225" s="5"/>
      <c r="V225" s="5"/>
      <c r="W225" s="5"/>
      <c r="X225" s="5"/>
      <c r="Y225" s="5"/>
      <c r="Z225" s="5"/>
      <c r="AA225" s="5"/>
      <c r="AB225" s="5"/>
    </row>
    <row r="226" spans="1:28" ht="13.5">
      <c r="A226" s="147"/>
      <c r="B226" s="147"/>
      <c r="C226" s="147"/>
      <c r="D226" s="147"/>
      <c r="E226" s="148">
        <v>32</v>
      </c>
      <c r="F226" s="149">
        <v>0</v>
      </c>
      <c r="G226" s="150">
        <v>0</v>
      </c>
      <c r="H226" s="150">
        <v>0</v>
      </c>
      <c r="I226" s="150">
        <v>1673.61084</v>
      </c>
      <c r="J226" s="150">
        <v>1.08739</v>
      </c>
      <c r="K226" s="150">
        <v>1674.69823</v>
      </c>
      <c r="L226" s="150">
        <v>735.52296</v>
      </c>
      <c r="M226" s="150">
        <v>0</v>
      </c>
      <c r="N226" s="150">
        <v>735.52296</v>
      </c>
      <c r="O226" s="150">
        <v>2410.2211899999998</v>
      </c>
      <c r="P226" s="150">
        <v>31103.669690000002</v>
      </c>
      <c r="Q226" s="150">
        <v>0</v>
      </c>
      <c r="R226" s="151">
        <v>31103.669690000002</v>
      </c>
      <c r="S226" s="5"/>
      <c r="T226" s="5"/>
      <c r="U226" s="5"/>
      <c r="V226" s="5"/>
      <c r="W226" s="5"/>
      <c r="X226" s="5"/>
      <c r="Y226" s="5"/>
      <c r="Z226" s="5"/>
      <c r="AA226" s="5"/>
      <c r="AB226" s="5"/>
    </row>
    <row r="227" spans="1:28" ht="13.5">
      <c r="A227" s="147"/>
      <c r="B227" s="147"/>
      <c r="C227" s="147"/>
      <c r="D227" s="147"/>
      <c r="E227" s="148">
        <v>89</v>
      </c>
      <c r="F227" s="149">
        <v>0</v>
      </c>
      <c r="G227" s="150">
        <v>0</v>
      </c>
      <c r="H227" s="150">
        <v>0</v>
      </c>
      <c r="I227" s="150">
        <v>0</v>
      </c>
      <c r="J227" s="150">
        <v>0</v>
      </c>
      <c r="K227" s="150">
        <v>0</v>
      </c>
      <c r="L227" s="150">
        <v>0</v>
      </c>
      <c r="M227" s="150">
        <v>0</v>
      </c>
      <c r="N227" s="150">
        <v>0</v>
      </c>
      <c r="O227" s="150">
        <v>0</v>
      </c>
      <c r="P227" s="150">
        <v>7007.49974</v>
      </c>
      <c r="Q227" s="150">
        <v>0</v>
      </c>
      <c r="R227" s="151">
        <v>7007.49974</v>
      </c>
      <c r="S227" s="5"/>
      <c r="T227" s="5"/>
      <c r="U227" s="5"/>
      <c r="V227" s="5"/>
      <c r="W227" s="5"/>
      <c r="X227" s="5"/>
      <c r="Y227" s="5"/>
      <c r="Z227" s="5"/>
      <c r="AA227" s="5"/>
      <c r="AB227" s="5"/>
    </row>
    <row r="228" spans="1:28" ht="13.5">
      <c r="A228" s="147"/>
      <c r="B228" s="143" t="s">
        <v>9</v>
      </c>
      <c r="C228" s="143" t="s">
        <v>9</v>
      </c>
      <c r="D228" s="143" t="s">
        <v>9</v>
      </c>
      <c r="E228" s="143">
        <v>34</v>
      </c>
      <c r="F228" s="144">
        <v>0</v>
      </c>
      <c r="G228" s="145">
        <v>0</v>
      </c>
      <c r="H228" s="145">
        <v>0</v>
      </c>
      <c r="I228" s="145">
        <v>2962.16084</v>
      </c>
      <c r="J228" s="145">
        <v>0.08379</v>
      </c>
      <c r="K228" s="145">
        <v>2962.2446299999997</v>
      </c>
      <c r="L228" s="145">
        <v>3790.7198399999997</v>
      </c>
      <c r="M228" s="145">
        <v>0</v>
      </c>
      <c r="N228" s="145">
        <v>3790.7198399999997</v>
      </c>
      <c r="O228" s="145">
        <v>6752.96447</v>
      </c>
      <c r="P228" s="145">
        <v>28045.60094</v>
      </c>
      <c r="Q228" s="145">
        <v>0</v>
      </c>
      <c r="R228" s="146">
        <v>28045.60094</v>
      </c>
      <c r="S228" s="5"/>
      <c r="T228" s="5"/>
      <c r="U228" s="5"/>
      <c r="V228" s="5"/>
      <c r="W228" s="5"/>
      <c r="X228" s="5"/>
      <c r="Y228" s="5"/>
      <c r="Z228" s="5"/>
      <c r="AA228" s="5"/>
      <c r="AB228" s="5"/>
    </row>
    <row r="229" spans="1:28" ht="13.5">
      <c r="A229" s="147"/>
      <c r="B229" s="147"/>
      <c r="C229" s="147"/>
      <c r="D229" s="143" t="s">
        <v>220</v>
      </c>
      <c r="E229" s="143">
        <v>114</v>
      </c>
      <c r="F229" s="144">
        <v>0</v>
      </c>
      <c r="G229" s="145">
        <v>0</v>
      </c>
      <c r="H229" s="145">
        <v>0</v>
      </c>
      <c r="I229" s="145">
        <v>1108.7469099999998</v>
      </c>
      <c r="J229" s="145">
        <v>7.970689999999999</v>
      </c>
      <c r="K229" s="145">
        <v>1116.7176000000002</v>
      </c>
      <c r="L229" s="145">
        <v>1023.8</v>
      </c>
      <c r="M229" s="145">
        <v>0</v>
      </c>
      <c r="N229" s="145">
        <v>1023.8</v>
      </c>
      <c r="O229" s="145">
        <v>2140.5176</v>
      </c>
      <c r="P229" s="145">
        <v>10582.522429999999</v>
      </c>
      <c r="Q229" s="145">
        <v>0</v>
      </c>
      <c r="R229" s="146">
        <v>10582.522429999999</v>
      </c>
      <c r="S229" s="5"/>
      <c r="T229" s="5"/>
      <c r="U229" s="5"/>
      <c r="V229" s="5"/>
      <c r="W229" s="5"/>
      <c r="X229" s="5"/>
      <c r="Y229" s="5"/>
      <c r="Z229" s="5"/>
      <c r="AA229" s="5"/>
      <c r="AB229" s="5"/>
    </row>
    <row r="230" spans="1:28" ht="13.5">
      <c r="A230" s="147"/>
      <c r="B230" s="143" t="s">
        <v>123</v>
      </c>
      <c r="C230" s="143" t="s">
        <v>123</v>
      </c>
      <c r="D230" s="143" t="s">
        <v>123</v>
      </c>
      <c r="E230" s="143">
        <v>109</v>
      </c>
      <c r="F230" s="144">
        <v>0</v>
      </c>
      <c r="G230" s="145">
        <v>0</v>
      </c>
      <c r="H230" s="145">
        <v>0</v>
      </c>
      <c r="I230" s="145">
        <v>2866.3716400000003</v>
      </c>
      <c r="J230" s="145">
        <v>4.55254</v>
      </c>
      <c r="K230" s="145">
        <v>2870.92418</v>
      </c>
      <c r="L230" s="145">
        <v>1386.43072</v>
      </c>
      <c r="M230" s="145">
        <v>0</v>
      </c>
      <c r="N230" s="145">
        <v>1386.43072</v>
      </c>
      <c r="O230" s="145">
        <v>4257.3549</v>
      </c>
      <c r="P230" s="145">
        <v>15354.97517</v>
      </c>
      <c r="Q230" s="145">
        <v>0</v>
      </c>
      <c r="R230" s="146">
        <v>15354.97517</v>
      </c>
      <c r="S230" s="5"/>
      <c r="T230" s="5"/>
      <c r="U230" s="5"/>
      <c r="V230" s="5"/>
      <c r="W230" s="5"/>
      <c r="X230" s="5"/>
      <c r="Y230" s="5"/>
      <c r="Z230" s="5"/>
      <c r="AA230" s="5"/>
      <c r="AB230" s="5"/>
    </row>
    <row r="231" spans="1:28" ht="13.5">
      <c r="A231" s="147"/>
      <c r="B231" s="147"/>
      <c r="C231" s="143" t="s">
        <v>124</v>
      </c>
      <c r="D231" s="143" t="s">
        <v>125</v>
      </c>
      <c r="E231" s="143">
        <v>111</v>
      </c>
      <c r="F231" s="144">
        <v>0</v>
      </c>
      <c r="G231" s="145">
        <v>0</v>
      </c>
      <c r="H231" s="145">
        <v>0</v>
      </c>
      <c r="I231" s="145">
        <v>860.2495600000001</v>
      </c>
      <c r="J231" s="145">
        <v>4E-05</v>
      </c>
      <c r="K231" s="145">
        <v>860.2496</v>
      </c>
      <c r="L231" s="145">
        <v>85.051</v>
      </c>
      <c r="M231" s="145">
        <v>0</v>
      </c>
      <c r="N231" s="145">
        <v>85.051</v>
      </c>
      <c r="O231" s="145">
        <v>945.3006</v>
      </c>
      <c r="P231" s="145">
        <v>14693.518810000001</v>
      </c>
      <c r="Q231" s="145">
        <v>0</v>
      </c>
      <c r="R231" s="146">
        <v>14693.518810000001</v>
      </c>
      <c r="S231" s="5"/>
      <c r="T231" s="5"/>
      <c r="U231" s="5"/>
      <c r="V231" s="5"/>
      <c r="W231" s="5"/>
      <c r="X231" s="5"/>
      <c r="Y231" s="5"/>
      <c r="Z231" s="5"/>
      <c r="AA231" s="5"/>
      <c r="AB231" s="5"/>
    </row>
    <row r="232" spans="1:28" ht="13.5">
      <c r="A232" s="147"/>
      <c r="B232" s="143" t="s">
        <v>12</v>
      </c>
      <c r="C232" s="143" t="s">
        <v>126</v>
      </c>
      <c r="D232" s="143" t="s">
        <v>127</v>
      </c>
      <c r="E232" s="143">
        <v>44</v>
      </c>
      <c r="F232" s="144">
        <v>0</v>
      </c>
      <c r="G232" s="145">
        <v>0</v>
      </c>
      <c r="H232" s="145">
        <v>0</v>
      </c>
      <c r="I232" s="145">
        <v>1967.7603000000001</v>
      </c>
      <c r="J232" s="145">
        <v>0.01651</v>
      </c>
      <c r="K232" s="145">
        <v>1967.77681</v>
      </c>
      <c r="L232" s="145">
        <v>1879.94603</v>
      </c>
      <c r="M232" s="145">
        <v>0</v>
      </c>
      <c r="N232" s="145">
        <v>1879.94603</v>
      </c>
      <c r="O232" s="145">
        <v>3847.72284</v>
      </c>
      <c r="P232" s="145">
        <v>13472.79665</v>
      </c>
      <c r="Q232" s="145">
        <v>0</v>
      </c>
      <c r="R232" s="146">
        <v>13472.79665</v>
      </c>
      <c r="S232" s="5"/>
      <c r="T232" s="5"/>
      <c r="U232" s="5"/>
      <c r="V232" s="5"/>
      <c r="W232" s="5"/>
      <c r="X232" s="5"/>
      <c r="Y232" s="5"/>
      <c r="Z232" s="5"/>
      <c r="AA232" s="5"/>
      <c r="AB232" s="5"/>
    </row>
    <row r="233" spans="1:28" ht="13.5">
      <c r="A233" s="147"/>
      <c r="B233" s="147"/>
      <c r="C233" s="143" t="s">
        <v>12</v>
      </c>
      <c r="D233" s="143" t="s">
        <v>12</v>
      </c>
      <c r="E233" s="143">
        <v>41</v>
      </c>
      <c r="F233" s="144">
        <v>0</v>
      </c>
      <c r="G233" s="145">
        <v>0</v>
      </c>
      <c r="H233" s="145">
        <v>0</v>
      </c>
      <c r="I233" s="145">
        <v>1262.25941</v>
      </c>
      <c r="J233" s="145">
        <v>9.1285</v>
      </c>
      <c r="K233" s="145">
        <v>1271.38791</v>
      </c>
      <c r="L233" s="145">
        <v>722.45991</v>
      </c>
      <c r="M233" s="145">
        <v>0</v>
      </c>
      <c r="N233" s="145">
        <v>722.45991</v>
      </c>
      <c r="O233" s="145">
        <v>1993.84782</v>
      </c>
      <c r="P233" s="145">
        <v>8501.79592</v>
      </c>
      <c r="Q233" s="145">
        <v>0</v>
      </c>
      <c r="R233" s="146">
        <v>8501.79592</v>
      </c>
      <c r="S233" s="5"/>
      <c r="T233" s="5"/>
      <c r="U233" s="5"/>
      <c r="V233" s="5"/>
      <c r="W233" s="5"/>
      <c r="X233" s="5"/>
      <c r="Y233" s="5"/>
      <c r="Z233" s="5"/>
      <c r="AA233" s="5"/>
      <c r="AB233" s="5"/>
    </row>
    <row r="234" spans="1:28" ht="13.5">
      <c r="A234" s="147"/>
      <c r="B234" s="147"/>
      <c r="C234" s="147"/>
      <c r="D234" s="147"/>
      <c r="E234" s="148">
        <v>93</v>
      </c>
      <c r="F234" s="149">
        <v>0</v>
      </c>
      <c r="G234" s="150">
        <v>0</v>
      </c>
      <c r="H234" s="150">
        <v>0</v>
      </c>
      <c r="I234" s="150">
        <v>3177.77568</v>
      </c>
      <c r="J234" s="150">
        <v>1.34426</v>
      </c>
      <c r="K234" s="150">
        <v>3179.11994</v>
      </c>
      <c r="L234" s="150">
        <v>4555.4648799999995</v>
      </c>
      <c r="M234" s="150">
        <v>0</v>
      </c>
      <c r="N234" s="150">
        <v>4555.4648799999995</v>
      </c>
      <c r="O234" s="150">
        <v>7734.58482</v>
      </c>
      <c r="P234" s="150">
        <v>22888.184839999998</v>
      </c>
      <c r="Q234" s="150">
        <v>0</v>
      </c>
      <c r="R234" s="151">
        <v>22888.184839999998</v>
      </c>
      <c r="S234" s="5"/>
      <c r="T234" s="5"/>
      <c r="U234" s="5"/>
      <c r="V234" s="5"/>
      <c r="W234" s="5"/>
      <c r="X234" s="5"/>
      <c r="Y234" s="5"/>
      <c r="Z234" s="5"/>
      <c r="AA234" s="5"/>
      <c r="AB234" s="5"/>
    </row>
    <row r="235" spans="1:28" ht="13.5">
      <c r="A235" s="147"/>
      <c r="B235" s="147"/>
      <c r="C235" s="143" t="s">
        <v>130</v>
      </c>
      <c r="D235" s="143" t="s">
        <v>130</v>
      </c>
      <c r="E235" s="143">
        <v>67</v>
      </c>
      <c r="F235" s="144">
        <v>0</v>
      </c>
      <c r="G235" s="145">
        <v>0</v>
      </c>
      <c r="H235" s="145">
        <v>0</v>
      </c>
      <c r="I235" s="145">
        <v>1561.1293400000002</v>
      </c>
      <c r="J235" s="145">
        <v>8.09366</v>
      </c>
      <c r="K235" s="145">
        <v>1569.223</v>
      </c>
      <c r="L235" s="145">
        <v>2003.24327</v>
      </c>
      <c r="M235" s="145">
        <v>0</v>
      </c>
      <c r="N235" s="145">
        <v>2003.24327</v>
      </c>
      <c r="O235" s="145">
        <v>3572.46627</v>
      </c>
      <c r="P235" s="145">
        <v>15844.2423</v>
      </c>
      <c r="Q235" s="145">
        <v>0</v>
      </c>
      <c r="R235" s="146">
        <v>15844.2423</v>
      </c>
      <c r="S235" s="5"/>
      <c r="T235" s="5"/>
      <c r="U235" s="5"/>
      <c r="V235" s="5"/>
      <c r="W235" s="5"/>
      <c r="X235" s="5"/>
      <c r="Y235" s="5"/>
      <c r="Z235" s="5"/>
      <c r="AA235" s="5"/>
      <c r="AB235" s="5"/>
    </row>
    <row r="236" spans="1:28" ht="13.5">
      <c r="A236" s="147"/>
      <c r="B236" s="143" t="s">
        <v>131</v>
      </c>
      <c r="C236" s="143" t="s">
        <v>132</v>
      </c>
      <c r="D236" s="143" t="s">
        <v>132</v>
      </c>
      <c r="E236" s="143">
        <v>96</v>
      </c>
      <c r="F236" s="144">
        <v>0</v>
      </c>
      <c r="G236" s="145">
        <v>0</v>
      </c>
      <c r="H236" s="145">
        <v>0</v>
      </c>
      <c r="I236" s="145">
        <v>714.2102199999999</v>
      </c>
      <c r="J236" s="145">
        <v>0.00033</v>
      </c>
      <c r="K236" s="145">
        <v>714.21055</v>
      </c>
      <c r="L236" s="145">
        <v>148.56219000000002</v>
      </c>
      <c r="M236" s="145">
        <v>0</v>
      </c>
      <c r="N236" s="145">
        <v>148.56219000000002</v>
      </c>
      <c r="O236" s="145">
        <v>862.77274</v>
      </c>
      <c r="P236" s="145">
        <v>11100.54151</v>
      </c>
      <c r="Q236" s="145">
        <v>0</v>
      </c>
      <c r="R236" s="146">
        <v>11100.54151</v>
      </c>
      <c r="S236" s="5"/>
      <c r="T236" s="5"/>
      <c r="U236" s="5"/>
      <c r="V236" s="5"/>
      <c r="W236" s="5"/>
      <c r="X236" s="5"/>
      <c r="Y236" s="5"/>
      <c r="Z236" s="5"/>
      <c r="AA236" s="5"/>
      <c r="AB236" s="5"/>
    </row>
    <row r="237" spans="1:28" ht="13.5">
      <c r="A237" s="147"/>
      <c r="B237" s="147"/>
      <c r="C237" s="143" t="s">
        <v>134</v>
      </c>
      <c r="D237" s="143" t="s">
        <v>135</v>
      </c>
      <c r="E237" s="143">
        <v>49</v>
      </c>
      <c r="F237" s="144">
        <v>0</v>
      </c>
      <c r="G237" s="145">
        <v>0</v>
      </c>
      <c r="H237" s="145">
        <v>0</v>
      </c>
      <c r="I237" s="145">
        <v>1127.7236</v>
      </c>
      <c r="J237" s="145">
        <v>0</v>
      </c>
      <c r="K237" s="145">
        <v>1127.7236</v>
      </c>
      <c r="L237" s="145">
        <v>962.66595</v>
      </c>
      <c r="M237" s="145">
        <v>0</v>
      </c>
      <c r="N237" s="145">
        <v>962.66595</v>
      </c>
      <c r="O237" s="145">
        <v>2090.38955</v>
      </c>
      <c r="P237" s="145">
        <v>5233.87804</v>
      </c>
      <c r="Q237" s="145">
        <v>0</v>
      </c>
      <c r="R237" s="146">
        <v>5233.87804</v>
      </c>
      <c r="S237" s="5"/>
      <c r="T237" s="5"/>
      <c r="U237" s="5"/>
      <c r="V237" s="5"/>
      <c r="W237" s="5"/>
      <c r="X237" s="5"/>
      <c r="Y237" s="5"/>
      <c r="Z237" s="5"/>
      <c r="AA237" s="5"/>
      <c r="AB237" s="5"/>
    </row>
    <row r="238" spans="1:28" ht="13.5">
      <c r="A238" s="147"/>
      <c r="B238" s="147"/>
      <c r="C238" s="147"/>
      <c r="D238" s="143" t="s">
        <v>134</v>
      </c>
      <c r="E238" s="143">
        <v>56</v>
      </c>
      <c r="F238" s="144">
        <v>0</v>
      </c>
      <c r="G238" s="145">
        <v>0</v>
      </c>
      <c r="H238" s="145">
        <v>0</v>
      </c>
      <c r="I238" s="145">
        <v>1103.79303</v>
      </c>
      <c r="J238" s="145">
        <v>9.918790000000001</v>
      </c>
      <c r="K238" s="145">
        <v>1113.71182</v>
      </c>
      <c r="L238" s="145">
        <v>870.4836</v>
      </c>
      <c r="M238" s="145">
        <v>0</v>
      </c>
      <c r="N238" s="145">
        <v>870.4836</v>
      </c>
      <c r="O238" s="145">
        <v>1984.19542</v>
      </c>
      <c r="P238" s="145">
        <v>11743.0672</v>
      </c>
      <c r="Q238" s="145">
        <v>0</v>
      </c>
      <c r="R238" s="146">
        <v>11743.0672</v>
      </c>
      <c r="S238" s="5"/>
      <c r="T238" s="5"/>
      <c r="U238" s="5"/>
      <c r="V238" s="5"/>
      <c r="W238" s="5"/>
      <c r="X238" s="5"/>
      <c r="Y238" s="5"/>
      <c r="Z238" s="5"/>
      <c r="AA238" s="5"/>
      <c r="AB238" s="5"/>
    </row>
    <row r="239" spans="1:28" ht="13.5">
      <c r="A239" s="147"/>
      <c r="B239" s="147"/>
      <c r="C239" s="143" t="s">
        <v>136</v>
      </c>
      <c r="D239" s="143" t="s">
        <v>136</v>
      </c>
      <c r="E239" s="143">
        <v>60</v>
      </c>
      <c r="F239" s="144">
        <v>0</v>
      </c>
      <c r="G239" s="145">
        <v>0</v>
      </c>
      <c r="H239" s="145">
        <v>0</v>
      </c>
      <c r="I239" s="145">
        <v>448.413</v>
      </c>
      <c r="J239" s="145">
        <v>0.02828</v>
      </c>
      <c r="K239" s="145">
        <v>448.44128</v>
      </c>
      <c r="L239" s="145">
        <v>328.42732</v>
      </c>
      <c r="M239" s="145">
        <v>0</v>
      </c>
      <c r="N239" s="145">
        <v>328.42732</v>
      </c>
      <c r="O239" s="145">
        <v>776.8686</v>
      </c>
      <c r="P239" s="145">
        <v>2315.1776</v>
      </c>
      <c r="Q239" s="145">
        <v>0</v>
      </c>
      <c r="R239" s="146">
        <v>2315.1776</v>
      </c>
      <c r="S239" s="5"/>
      <c r="T239" s="5"/>
      <c r="U239" s="5"/>
      <c r="V239" s="5"/>
      <c r="W239" s="5"/>
      <c r="X239" s="5"/>
      <c r="Y239" s="5"/>
      <c r="Z239" s="5"/>
      <c r="AA239" s="5"/>
      <c r="AB239" s="5"/>
    </row>
    <row r="240" spans="1:28" ht="13.5">
      <c r="A240" s="147"/>
      <c r="B240" s="143" t="s">
        <v>14</v>
      </c>
      <c r="C240" s="143" t="s">
        <v>137</v>
      </c>
      <c r="D240" s="143" t="s">
        <v>138</v>
      </c>
      <c r="E240" s="143">
        <v>61</v>
      </c>
      <c r="F240" s="144">
        <v>0</v>
      </c>
      <c r="G240" s="145">
        <v>0</v>
      </c>
      <c r="H240" s="145">
        <v>0</v>
      </c>
      <c r="I240" s="145">
        <v>574.7615999999999</v>
      </c>
      <c r="J240" s="145">
        <v>0</v>
      </c>
      <c r="K240" s="145">
        <v>574.7615999999999</v>
      </c>
      <c r="L240" s="145">
        <v>251.70866</v>
      </c>
      <c r="M240" s="145">
        <v>0</v>
      </c>
      <c r="N240" s="145">
        <v>251.70866</v>
      </c>
      <c r="O240" s="145">
        <v>826.47026</v>
      </c>
      <c r="P240" s="145">
        <v>5898.16593</v>
      </c>
      <c r="Q240" s="145">
        <v>0</v>
      </c>
      <c r="R240" s="146">
        <v>5898.16593</v>
      </c>
      <c r="S240" s="5"/>
      <c r="T240" s="5"/>
      <c r="U240" s="5"/>
      <c r="V240" s="5"/>
      <c r="W240" s="5"/>
      <c r="X240" s="5"/>
      <c r="Y240" s="5"/>
      <c r="Z240" s="5"/>
      <c r="AA240" s="5"/>
      <c r="AB240" s="5"/>
    </row>
    <row r="241" spans="1:28" ht="13.5">
      <c r="A241" s="147"/>
      <c r="B241" s="147"/>
      <c r="C241" s="143" t="s">
        <v>139</v>
      </c>
      <c r="D241" s="143" t="s">
        <v>139</v>
      </c>
      <c r="E241" s="143">
        <v>103</v>
      </c>
      <c r="F241" s="144">
        <v>0</v>
      </c>
      <c r="G241" s="145">
        <v>0</v>
      </c>
      <c r="H241" s="145">
        <v>0</v>
      </c>
      <c r="I241" s="145">
        <v>1115.14282</v>
      </c>
      <c r="J241" s="145">
        <v>0.00232</v>
      </c>
      <c r="K241" s="145">
        <v>1115.1451399999999</v>
      </c>
      <c r="L241" s="145">
        <v>611.6153499999999</v>
      </c>
      <c r="M241" s="145">
        <v>0</v>
      </c>
      <c r="N241" s="145">
        <v>611.6153499999999</v>
      </c>
      <c r="O241" s="145">
        <v>1726.76049</v>
      </c>
      <c r="P241" s="145">
        <v>14559.1885</v>
      </c>
      <c r="Q241" s="145">
        <v>0</v>
      </c>
      <c r="R241" s="146">
        <v>14559.1885</v>
      </c>
      <c r="S241" s="5"/>
      <c r="T241" s="5"/>
      <c r="U241" s="5"/>
      <c r="V241" s="5"/>
      <c r="W241" s="5"/>
      <c r="X241" s="5"/>
      <c r="Y241" s="5"/>
      <c r="Z241" s="5"/>
      <c r="AA241" s="5"/>
      <c r="AB241" s="5"/>
    </row>
    <row r="242" spans="1:28" ht="13.5">
      <c r="A242" s="147"/>
      <c r="B242" s="147"/>
      <c r="C242" s="143" t="s">
        <v>140</v>
      </c>
      <c r="D242" s="143" t="s">
        <v>141</v>
      </c>
      <c r="E242" s="143">
        <v>66</v>
      </c>
      <c r="F242" s="144">
        <v>0</v>
      </c>
      <c r="G242" s="145">
        <v>0</v>
      </c>
      <c r="H242" s="145">
        <v>0</v>
      </c>
      <c r="I242" s="145">
        <v>848.7334599999999</v>
      </c>
      <c r="J242" s="145">
        <v>0.00116</v>
      </c>
      <c r="K242" s="145">
        <v>848.73462</v>
      </c>
      <c r="L242" s="145">
        <v>538.8174200000001</v>
      </c>
      <c r="M242" s="145">
        <v>0</v>
      </c>
      <c r="N242" s="145">
        <v>538.8174200000001</v>
      </c>
      <c r="O242" s="145">
        <v>1387.55204</v>
      </c>
      <c r="P242" s="145">
        <v>8985.82718</v>
      </c>
      <c r="Q242" s="145">
        <v>0</v>
      </c>
      <c r="R242" s="146">
        <v>8985.82718</v>
      </c>
      <c r="S242" s="5"/>
      <c r="T242" s="5"/>
      <c r="U242" s="5"/>
      <c r="V242" s="5"/>
      <c r="W242" s="5"/>
      <c r="X242" s="5"/>
      <c r="Y242" s="5"/>
      <c r="Z242" s="5"/>
      <c r="AA242" s="5"/>
      <c r="AB242" s="5"/>
    </row>
    <row r="243" spans="1:28" ht="13.5">
      <c r="A243" s="147"/>
      <c r="B243" s="147"/>
      <c r="C243" s="147"/>
      <c r="D243" s="143" t="s">
        <v>221</v>
      </c>
      <c r="E243" s="143">
        <v>87</v>
      </c>
      <c r="F243" s="144">
        <v>0</v>
      </c>
      <c r="G243" s="145">
        <v>0</v>
      </c>
      <c r="H243" s="145">
        <v>0</v>
      </c>
      <c r="I243" s="145">
        <v>220.16072</v>
      </c>
      <c r="J243" s="145">
        <v>0</v>
      </c>
      <c r="K243" s="145">
        <v>220.16072</v>
      </c>
      <c r="L243" s="145">
        <v>0</v>
      </c>
      <c r="M243" s="145">
        <v>0</v>
      </c>
      <c r="N243" s="145">
        <v>0</v>
      </c>
      <c r="O243" s="145">
        <v>220.16072</v>
      </c>
      <c r="P243" s="145">
        <v>7910.2165700000005</v>
      </c>
      <c r="Q243" s="145">
        <v>0</v>
      </c>
      <c r="R243" s="146">
        <v>7910.2165700000005</v>
      </c>
      <c r="S243" s="5"/>
      <c r="T243" s="5"/>
      <c r="U243" s="5"/>
      <c r="V243" s="5"/>
      <c r="W243" s="5"/>
      <c r="X243" s="5"/>
      <c r="Y243" s="5"/>
      <c r="Z243" s="5"/>
      <c r="AA243" s="5"/>
      <c r="AB243" s="5"/>
    </row>
    <row r="244" spans="1:28" ht="13.5">
      <c r="A244" s="147"/>
      <c r="B244" s="147"/>
      <c r="C244" s="147"/>
      <c r="D244" s="147"/>
      <c r="E244" s="148">
        <v>94</v>
      </c>
      <c r="F244" s="149">
        <v>0</v>
      </c>
      <c r="G244" s="150">
        <v>0</v>
      </c>
      <c r="H244" s="150">
        <v>0</v>
      </c>
      <c r="I244" s="150">
        <v>1440.5925300000001</v>
      </c>
      <c r="J244" s="150">
        <v>5.14457</v>
      </c>
      <c r="K244" s="150">
        <v>1445.7371</v>
      </c>
      <c r="L244" s="150">
        <v>3388.22969</v>
      </c>
      <c r="M244" s="150">
        <v>0</v>
      </c>
      <c r="N244" s="150">
        <v>3388.22969</v>
      </c>
      <c r="O244" s="150">
        <v>4833.96679</v>
      </c>
      <c r="P244" s="150">
        <v>14205.91755</v>
      </c>
      <c r="Q244" s="150">
        <v>0</v>
      </c>
      <c r="R244" s="151">
        <v>14205.91755</v>
      </c>
      <c r="S244" s="5"/>
      <c r="T244" s="5"/>
      <c r="U244" s="5"/>
      <c r="V244" s="5"/>
      <c r="W244" s="5"/>
      <c r="X244" s="5"/>
      <c r="Y244" s="5"/>
      <c r="Z244" s="5"/>
      <c r="AA244" s="5"/>
      <c r="AB244" s="5"/>
    </row>
    <row r="245" spans="1:28" ht="13.5">
      <c r="A245" s="147"/>
      <c r="B245" s="147"/>
      <c r="C245" s="147"/>
      <c r="D245" s="143" t="s">
        <v>140</v>
      </c>
      <c r="E245" s="143">
        <v>39</v>
      </c>
      <c r="F245" s="144">
        <v>0</v>
      </c>
      <c r="G245" s="145">
        <v>0</v>
      </c>
      <c r="H245" s="145">
        <v>0</v>
      </c>
      <c r="I245" s="145">
        <v>1238.89015</v>
      </c>
      <c r="J245" s="145">
        <v>0.36239</v>
      </c>
      <c r="K245" s="145">
        <v>1239.25254</v>
      </c>
      <c r="L245" s="145">
        <v>912.29618</v>
      </c>
      <c r="M245" s="145">
        <v>0</v>
      </c>
      <c r="N245" s="145">
        <v>912.29618</v>
      </c>
      <c r="O245" s="145">
        <v>2151.5487200000002</v>
      </c>
      <c r="P245" s="145">
        <v>10744.01822</v>
      </c>
      <c r="Q245" s="145">
        <v>0</v>
      </c>
      <c r="R245" s="146">
        <v>10744.01822</v>
      </c>
      <c r="S245" s="5"/>
      <c r="T245" s="5"/>
      <c r="U245" s="5"/>
      <c r="V245" s="5"/>
      <c r="W245" s="5"/>
      <c r="X245" s="5"/>
      <c r="Y245" s="5"/>
      <c r="Z245" s="5"/>
      <c r="AA245" s="5"/>
      <c r="AB245" s="5"/>
    </row>
    <row r="246" spans="1:28" ht="13.5">
      <c r="A246" s="147"/>
      <c r="B246" s="147"/>
      <c r="C246" s="147"/>
      <c r="D246" s="147"/>
      <c r="E246" s="148">
        <v>40</v>
      </c>
      <c r="F246" s="149">
        <v>0</v>
      </c>
      <c r="G246" s="150">
        <v>0</v>
      </c>
      <c r="H246" s="150">
        <v>0</v>
      </c>
      <c r="I246" s="150">
        <v>4213.6266399999995</v>
      </c>
      <c r="J246" s="150">
        <v>76.69991</v>
      </c>
      <c r="K246" s="150">
        <v>4290.32655</v>
      </c>
      <c r="L246" s="150">
        <v>19223.645760000003</v>
      </c>
      <c r="M246" s="150">
        <v>18.105</v>
      </c>
      <c r="N246" s="150">
        <v>19241.750760000003</v>
      </c>
      <c r="O246" s="150">
        <v>23532.077309999997</v>
      </c>
      <c r="P246" s="150">
        <v>41662.488549999995</v>
      </c>
      <c r="Q246" s="150">
        <v>0</v>
      </c>
      <c r="R246" s="151">
        <v>41662.488549999995</v>
      </c>
      <c r="S246" s="5"/>
      <c r="T246" s="5"/>
      <c r="U246" s="5"/>
      <c r="V246" s="5"/>
      <c r="W246" s="5"/>
      <c r="X246" s="5"/>
      <c r="Y246" s="5"/>
      <c r="Z246" s="5"/>
      <c r="AA246" s="5"/>
      <c r="AB246" s="5"/>
    </row>
    <row r="247" spans="1:28" ht="13.5">
      <c r="A247" s="147"/>
      <c r="B247" s="147"/>
      <c r="C247" s="143" t="s">
        <v>142</v>
      </c>
      <c r="D247" s="143" t="s">
        <v>142</v>
      </c>
      <c r="E247" s="143">
        <v>71</v>
      </c>
      <c r="F247" s="144">
        <v>0</v>
      </c>
      <c r="G247" s="145">
        <v>0</v>
      </c>
      <c r="H247" s="145">
        <v>0</v>
      </c>
      <c r="I247" s="145">
        <v>597.88334</v>
      </c>
      <c r="J247" s="145">
        <v>0.8047300000000001</v>
      </c>
      <c r="K247" s="145">
        <v>598.6880699999999</v>
      </c>
      <c r="L247" s="145">
        <v>196.23053</v>
      </c>
      <c r="M247" s="145">
        <v>0</v>
      </c>
      <c r="N247" s="145">
        <v>196.23053</v>
      </c>
      <c r="O247" s="145">
        <v>794.9186</v>
      </c>
      <c r="P247" s="145">
        <v>5756.98495</v>
      </c>
      <c r="Q247" s="145">
        <v>0</v>
      </c>
      <c r="R247" s="146">
        <v>5756.98495</v>
      </c>
      <c r="S247" s="5"/>
      <c r="T247" s="5"/>
      <c r="U247" s="5"/>
      <c r="V247" s="5"/>
      <c r="W247" s="5"/>
      <c r="X247" s="5"/>
      <c r="Y247" s="5"/>
      <c r="Z247" s="5"/>
      <c r="AA247" s="5"/>
      <c r="AB247" s="5"/>
    </row>
    <row r="248" spans="1:28" ht="13.5">
      <c r="A248" s="147"/>
      <c r="B248" s="147"/>
      <c r="C248" s="143" t="s">
        <v>143</v>
      </c>
      <c r="D248" s="143" t="s">
        <v>143</v>
      </c>
      <c r="E248" s="143">
        <v>68</v>
      </c>
      <c r="F248" s="144">
        <v>0</v>
      </c>
      <c r="G248" s="145">
        <v>0</v>
      </c>
      <c r="H248" s="145">
        <v>0</v>
      </c>
      <c r="I248" s="145">
        <v>73.49100999999999</v>
      </c>
      <c r="J248" s="145">
        <v>0</v>
      </c>
      <c r="K248" s="145">
        <v>73.49100999999999</v>
      </c>
      <c r="L248" s="145">
        <v>0.12815000000000001</v>
      </c>
      <c r="M248" s="145">
        <v>0</v>
      </c>
      <c r="N248" s="145">
        <v>0.12815000000000001</v>
      </c>
      <c r="O248" s="145">
        <v>73.61916000000001</v>
      </c>
      <c r="P248" s="145">
        <v>0</v>
      </c>
      <c r="Q248" s="145">
        <v>0</v>
      </c>
      <c r="R248" s="146">
        <v>0</v>
      </c>
      <c r="S248" s="5"/>
      <c r="T248" s="5"/>
      <c r="U248" s="5"/>
      <c r="V248" s="5"/>
      <c r="W248" s="5"/>
      <c r="X248" s="5"/>
      <c r="Y248" s="5"/>
      <c r="Z248" s="5"/>
      <c r="AA248" s="5"/>
      <c r="AB248" s="5"/>
    </row>
    <row r="249" spans="1:28" ht="13.5">
      <c r="A249" s="147"/>
      <c r="B249" s="143" t="s">
        <v>15</v>
      </c>
      <c r="C249" s="143" t="s">
        <v>144</v>
      </c>
      <c r="D249" s="143" t="s">
        <v>144</v>
      </c>
      <c r="E249" s="143">
        <v>46</v>
      </c>
      <c r="F249" s="144">
        <v>0</v>
      </c>
      <c r="G249" s="145">
        <v>0</v>
      </c>
      <c r="H249" s="145">
        <v>0</v>
      </c>
      <c r="I249" s="145">
        <v>2808.68586</v>
      </c>
      <c r="J249" s="145">
        <v>0.06489</v>
      </c>
      <c r="K249" s="145">
        <v>2808.75075</v>
      </c>
      <c r="L249" s="145">
        <v>5509.41379</v>
      </c>
      <c r="M249" s="145">
        <v>0</v>
      </c>
      <c r="N249" s="145">
        <v>5509.41379</v>
      </c>
      <c r="O249" s="145">
        <v>8318.16454</v>
      </c>
      <c r="P249" s="145">
        <v>40095.836520000004</v>
      </c>
      <c r="Q249" s="145">
        <v>0</v>
      </c>
      <c r="R249" s="146">
        <v>40095.836520000004</v>
      </c>
      <c r="S249" s="5"/>
      <c r="T249" s="5"/>
      <c r="U249" s="5"/>
      <c r="V249" s="5"/>
      <c r="W249" s="5"/>
      <c r="X249" s="5"/>
      <c r="Y249" s="5"/>
      <c r="Z249" s="5"/>
      <c r="AA249" s="5"/>
      <c r="AB249" s="5"/>
    </row>
    <row r="250" spans="1:28" ht="13.5">
      <c r="A250" s="147"/>
      <c r="B250" s="147"/>
      <c r="C250" s="147"/>
      <c r="D250" s="143" t="s">
        <v>145</v>
      </c>
      <c r="E250" s="143">
        <v>63</v>
      </c>
      <c r="F250" s="144">
        <v>0</v>
      </c>
      <c r="G250" s="145">
        <v>0</v>
      </c>
      <c r="H250" s="145">
        <v>0</v>
      </c>
      <c r="I250" s="145">
        <v>1929.93705</v>
      </c>
      <c r="J250" s="145">
        <v>4.417479999999999</v>
      </c>
      <c r="K250" s="145">
        <v>1934.35453</v>
      </c>
      <c r="L250" s="145">
        <v>950.9728299999999</v>
      </c>
      <c r="M250" s="145">
        <v>0</v>
      </c>
      <c r="N250" s="145">
        <v>950.9728299999999</v>
      </c>
      <c r="O250" s="145">
        <v>2885.3273599999998</v>
      </c>
      <c r="P250" s="145">
        <v>37209.745729999995</v>
      </c>
      <c r="Q250" s="145">
        <v>0</v>
      </c>
      <c r="R250" s="146">
        <v>37209.745729999995</v>
      </c>
      <c r="S250" s="5"/>
      <c r="T250" s="5"/>
      <c r="U250" s="5"/>
      <c r="V250" s="5"/>
      <c r="W250" s="5"/>
      <c r="X250" s="5"/>
      <c r="Y250" s="5"/>
      <c r="Z250" s="5"/>
      <c r="AA250" s="5"/>
      <c r="AB250" s="5"/>
    </row>
    <row r="251" spans="1:28" ht="13.5">
      <c r="A251" s="147"/>
      <c r="B251" s="147"/>
      <c r="C251" s="147"/>
      <c r="D251" s="143" t="s">
        <v>159</v>
      </c>
      <c r="E251" s="143">
        <v>86</v>
      </c>
      <c r="F251" s="144">
        <v>0</v>
      </c>
      <c r="G251" s="145">
        <v>0</v>
      </c>
      <c r="H251" s="145">
        <v>0</v>
      </c>
      <c r="I251" s="145">
        <v>263.915</v>
      </c>
      <c r="J251" s="145">
        <v>0</v>
      </c>
      <c r="K251" s="145">
        <v>263.915</v>
      </c>
      <c r="L251" s="145">
        <v>0</v>
      </c>
      <c r="M251" s="145">
        <v>0</v>
      </c>
      <c r="N251" s="145">
        <v>0</v>
      </c>
      <c r="O251" s="145">
        <v>263.915</v>
      </c>
      <c r="P251" s="145">
        <v>9723.80978</v>
      </c>
      <c r="Q251" s="145">
        <v>0</v>
      </c>
      <c r="R251" s="146">
        <v>9723.80978</v>
      </c>
      <c r="S251" s="5"/>
      <c r="T251" s="5"/>
      <c r="U251" s="5"/>
      <c r="V251" s="5"/>
      <c r="W251" s="5"/>
      <c r="X251" s="5"/>
      <c r="Y251" s="5"/>
      <c r="Z251" s="5"/>
      <c r="AA251" s="5"/>
      <c r="AB251" s="5"/>
    </row>
    <row r="252" spans="1:28" ht="13.5">
      <c r="A252" s="147"/>
      <c r="B252" s="147"/>
      <c r="C252" s="143" t="s">
        <v>15</v>
      </c>
      <c r="D252" s="143" t="s">
        <v>15</v>
      </c>
      <c r="E252" s="143">
        <v>59</v>
      </c>
      <c r="F252" s="144">
        <v>0</v>
      </c>
      <c r="G252" s="145">
        <v>0</v>
      </c>
      <c r="H252" s="145">
        <v>0</v>
      </c>
      <c r="I252" s="145">
        <v>1389.9963</v>
      </c>
      <c r="J252" s="145">
        <v>0.00022</v>
      </c>
      <c r="K252" s="145">
        <v>1389.99652</v>
      </c>
      <c r="L252" s="145">
        <v>278.72881</v>
      </c>
      <c r="M252" s="145">
        <v>0</v>
      </c>
      <c r="N252" s="145">
        <v>278.72881</v>
      </c>
      <c r="O252" s="145">
        <v>1668.72533</v>
      </c>
      <c r="P252" s="145">
        <v>8696.619630000001</v>
      </c>
      <c r="Q252" s="145">
        <v>0</v>
      </c>
      <c r="R252" s="146">
        <v>8696.619630000001</v>
      </c>
      <c r="S252" s="5"/>
      <c r="T252" s="5"/>
      <c r="U252" s="5"/>
      <c r="V252" s="5"/>
      <c r="W252" s="5"/>
      <c r="X252" s="5"/>
      <c r="Y252" s="5"/>
      <c r="Z252" s="5"/>
      <c r="AA252" s="5"/>
      <c r="AB252" s="5"/>
    </row>
    <row r="253" spans="1:28" ht="13.5">
      <c r="A253" s="147"/>
      <c r="B253" s="147"/>
      <c r="C253" s="147"/>
      <c r="D253" s="143" t="s">
        <v>222</v>
      </c>
      <c r="E253" s="143">
        <v>70</v>
      </c>
      <c r="F253" s="144">
        <v>0</v>
      </c>
      <c r="G253" s="145">
        <v>0</v>
      </c>
      <c r="H253" s="145">
        <v>0</v>
      </c>
      <c r="I253" s="145">
        <v>638.3520699999999</v>
      </c>
      <c r="J253" s="145">
        <v>0</v>
      </c>
      <c r="K253" s="145">
        <v>638.3520699999999</v>
      </c>
      <c r="L253" s="145">
        <v>53.24533</v>
      </c>
      <c r="M253" s="145">
        <v>0</v>
      </c>
      <c r="N253" s="145">
        <v>53.24533</v>
      </c>
      <c r="O253" s="145">
        <v>691.5974</v>
      </c>
      <c r="P253" s="145">
        <v>4907.36041</v>
      </c>
      <c r="Q253" s="145">
        <v>0</v>
      </c>
      <c r="R253" s="146">
        <v>4907.36041</v>
      </c>
      <c r="S253" s="5"/>
      <c r="T253" s="5"/>
      <c r="U253" s="5"/>
      <c r="V253" s="5"/>
      <c r="W253" s="5"/>
      <c r="X253" s="5"/>
      <c r="Y253" s="5"/>
      <c r="Z253" s="5"/>
      <c r="AA253" s="5"/>
      <c r="AB253" s="5"/>
    </row>
    <row r="254" spans="1:28" ht="13.5">
      <c r="A254" s="147"/>
      <c r="B254" s="147"/>
      <c r="C254" s="143" t="s">
        <v>146</v>
      </c>
      <c r="D254" s="143" t="s">
        <v>146</v>
      </c>
      <c r="E254" s="143">
        <v>69</v>
      </c>
      <c r="F254" s="144">
        <v>0</v>
      </c>
      <c r="G254" s="145">
        <v>0</v>
      </c>
      <c r="H254" s="145">
        <v>0</v>
      </c>
      <c r="I254" s="145">
        <v>916.68932</v>
      </c>
      <c r="J254" s="145">
        <v>3.65098</v>
      </c>
      <c r="K254" s="145">
        <v>920.3403000000001</v>
      </c>
      <c r="L254" s="145">
        <v>188.36645000000001</v>
      </c>
      <c r="M254" s="145">
        <v>0</v>
      </c>
      <c r="N254" s="145">
        <v>188.36645000000001</v>
      </c>
      <c r="O254" s="145">
        <v>1108.70675</v>
      </c>
      <c r="P254" s="145">
        <v>10807.13198</v>
      </c>
      <c r="Q254" s="145">
        <v>0</v>
      </c>
      <c r="R254" s="146">
        <v>10807.13198</v>
      </c>
      <c r="S254" s="5"/>
      <c r="T254" s="5"/>
      <c r="U254" s="5"/>
      <c r="V254" s="5"/>
      <c r="W254" s="5"/>
      <c r="X254" s="5"/>
      <c r="Y254" s="5"/>
      <c r="Z254" s="5"/>
      <c r="AA254" s="5"/>
      <c r="AB254" s="5"/>
    </row>
    <row r="255" spans="1:28" ht="13.5">
      <c r="A255" s="147"/>
      <c r="B255" s="143" t="s">
        <v>16</v>
      </c>
      <c r="C255" s="143" t="s">
        <v>148</v>
      </c>
      <c r="D255" s="143" t="s">
        <v>148</v>
      </c>
      <c r="E255" s="143">
        <v>92</v>
      </c>
      <c r="F255" s="144">
        <v>0</v>
      </c>
      <c r="G255" s="145">
        <v>0</v>
      </c>
      <c r="H255" s="145">
        <v>0</v>
      </c>
      <c r="I255" s="145">
        <v>771.3569399999999</v>
      </c>
      <c r="J255" s="145">
        <v>0</v>
      </c>
      <c r="K255" s="145">
        <v>771.3569399999999</v>
      </c>
      <c r="L255" s="145">
        <v>518.17514</v>
      </c>
      <c r="M255" s="145">
        <v>0</v>
      </c>
      <c r="N255" s="145">
        <v>518.17514</v>
      </c>
      <c r="O255" s="145">
        <v>1289.5320800000002</v>
      </c>
      <c r="P255" s="145">
        <v>4561.75874</v>
      </c>
      <c r="Q255" s="145">
        <v>0</v>
      </c>
      <c r="R255" s="146">
        <v>4561.75874</v>
      </c>
      <c r="S255" s="5"/>
      <c r="T255" s="5"/>
      <c r="U255" s="5"/>
      <c r="V255" s="5"/>
      <c r="W255" s="5"/>
      <c r="X255" s="5"/>
      <c r="Y255" s="5"/>
      <c r="Z255" s="5"/>
      <c r="AA255" s="5"/>
      <c r="AB255" s="5"/>
    </row>
    <row r="256" spans="1:28" ht="13.5">
      <c r="A256" s="147"/>
      <c r="B256" s="147"/>
      <c r="C256" s="143" t="s">
        <v>149</v>
      </c>
      <c r="D256" s="143" t="s">
        <v>150</v>
      </c>
      <c r="E256" s="143">
        <v>45</v>
      </c>
      <c r="F256" s="144">
        <v>0</v>
      </c>
      <c r="G256" s="145">
        <v>0</v>
      </c>
      <c r="H256" s="145">
        <v>0</v>
      </c>
      <c r="I256" s="145">
        <v>1086.9013</v>
      </c>
      <c r="J256" s="145">
        <v>0</v>
      </c>
      <c r="K256" s="145">
        <v>1086.9013</v>
      </c>
      <c r="L256" s="145">
        <v>425.87448</v>
      </c>
      <c r="M256" s="145">
        <v>0</v>
      </c>
      <c r="N256" s="145">
        <v>425.87448</v>
      </c>
      <c r="O256" s="145">
        <v>1512.77578</v>
      </c>
      <c r="P256" s="145">
        <v>6393.49111</v>
      </c>
      <c r="Q256" s="145">
        <v>0</v>
      </c>
      <c r="R256" s="146">
        <v>6393.49111</v>
      </c>
      <c r="S256" s="5"/>
      <c r="T256" s="5"/>
      <c r="U256" s="5"/>
      <c r="V256" s="5"/>
      <c r="W256" s="5"/>
      <c r="X256" s="5"/>
      <c r="Y256" s="5"/>
      <c r="Z256" s="5"/>
      <c r="AA256" s="5"/>
      <c r="AB256" s="5"/>
    </row>
    <row r="257" spans="1:28" ht="13.5">
      <c r="A257" s="147"/>
      <c r="B257" s="147"/>
      <c r="C257" s="143" t="s">
        <v>151</v>
      </c>
      <c r="D257" s="143" t="s">
        <v>151</v>
      </c>
      <c r="E257" s="143">
        <v>91</v>
      </c>
      <c r="F257" s="144">
        <v>0</v>
      </c>
      <c r="G257" s="145">
        <v>0</v>
      </c>
      <c r="H257" s="145">
        <v>0</v>
      </c>
      <c r="I257" s="145">
        <v>944.56487</v>
      </c>
      <c r="J257" s="145">
        <v>0.03621</v>
      </c>
      <c r="K257" s="145">
        <v>944.6010799999999</v>
      </c>
      <c r="L257" s="145">
        <v>893.7863199999999</v>
      </c>
      <c r="M257" s="145">
        <v>0</v>
      </c>
      <c r="N257" s="145">
        <v>893.7863199999999</v>
      </c>
      <c r="O257" s="145">
        <v>1838.3873999999998</v>
      </c>
      <c r="P257" s="145">
        <v>4615.61092</v>
      </c>
      <c r="Q257" s="145">
        <v>0</v>
      </c>
      <c r="R257" s="146">
        <v>4615.61092</v>
      </c>
      <c r="S257" s="5"/>
      <c r="T257" s="5"/>
      <c r="U257" s="5"/>
      <c r="V257" s="5"/>
      <c r="W257" s="5"/>
      <c r="X257" s="5"/>
      <c r="Y257" s="5"/>
      <c r="Z257" s="5"/>
      <c r="AA257" s="5"/>
      <c r="AB257" s="5"/>
    </row>
    <row r="258" spans="1:28" ht="13.5">
      <c r="A258" s="147"/>
      <c r="B258" s="147"/>
      <c r="C258" s="143" t="s">
        <v>152</v>
      </c>
      <c r="D258" s="143" t="s">
        <v>153</v>
      </c>
      <c r="E258" s="143">
        <v>90</v>
      </c>
      <c r="F258" s="144">
        <v>0</v>
      </c>
      <c r="G258" s="145">
        <v>0</v>
      </c>
      <c r="H258" s="145">
        <v>0</v>
      </c>
      <c r="I258" s="145">
        <v>1094.63653</v>
      </c>
      <c r="J258" s="145">
        <v>0</v>
      </c>
      <c r="K258" s="145">
        <v>1094.63653</v>
      </c>
      <c r="L258" s="145">
        <v>1876.18694</v>
      </c>
      <c r="M258" s="145">
        <v>0</v>
      </c>
      <c r="N258" s="145">
        <v>1876.18694</v>
      </c>
      <c r="O258" s="145">
        <v>2970.8234700000003</v>
      </c>
      <c r="P258" s="145">
        <v>4882.6629299999995</v>
      </c>
      <c r="Q258" s="145">
        <v>0</v>
      </c>
      <c r="R258" s="146">
        <v>4882.6629299999995</v>
      </c>
      <c r="S258" s="5"/>
      <c r="T258" s="5"/>
      <c r="U258" s="5"/>
      <c r="V258" s="5"/>
      <c r="W258" s="5"/>
      <c r="X258" s="5"/>
      <c r="Y258" s="5"/>
      <c r="Z258" s="5"/>
      <c r="AA258" s="5"/>
      <c r="AB258" s="5"/>
    </row>
    <row r="259" spans="1:28" ht="13.5">
      <c r="A259" s="147"/>
      <c r="B259" s="147"/>
      <c r="C259" s="143" t="s">
        <v>16</v>
      </c>
      <c r="D259" s="143" t="s">
        <v>154</v>
      </c>
      <c r="E259" s="143">
        <v>17</v>
      </c>
      <c r="F259" s="144">
        <v>0</v>
      </c>
      <c r="G259" s="145">
        <v>0</v>
      </c>
      <c r="H259" s="145">
        <v>0</v>
      </c>
      <c r="I259" s="145">
        <v>4238.91177</v>
      </c>
      <c r="J259" s="145">
        <v>3.681</v>
      </c>
      <c r="K259" s="145">
        <v>4242.592769999999</v>
      </c>
      <c r="L259" s="145">
        <v>7756.65266</v>
      </c>
      <c r="M259" s="145">
        <v>0</v>
      </c>
      <c r="N259" s="145">
        <v>7756.65266</v>
      </c>
      <c r="O259" s="145">
        <v>11999.245429999999</v>
      </c>
      <c r="P259" s="145">
        <v>41146.9786</v>
      </c>
      <c r="Q259" s="145">
        <v>0</v>
      </c>
      <c r="R259" s="146">
        <v>41146.9786</v>
      </c>
      <c r="S259" s="5"/>
      <c r="T259" s="5"/>
      <c r="U259" s="5"/>
      <c r="V259" s="5"/>
      <c r="W259" s="5"/>
      <c r="X259" s="5"/>
      <c r="Y259" s="5"/>
      <c r="Z259" s="5"/>
      <c r="AA259" s="5"/>
      <c r="AB259" s="5"/>
    </row>
    <row r="260" spans="1:28" ht="13.5">
      <c r="A260" s="147"/>
      <c r="B260" s="147"/>
      <c r="C260" s="147"/>
      <c r="D260" s="147"/>
      <c r="E260" s="148">
        <v>35</v>
      </c>
      <c r="F260" s="149">
        <v>0</v>
      </c>
      <c r="G260" s="150">
        <v>0</v>
      </c>
      <c r="H260" s="150">
        <v>0</v>
      </c>
      <c r="I260" s="150">
        <v>2365.55783</v>
      </c>
      <c r="J260" s="150">
        <v>0.14944</v>
      </c>
      <c r="K260" s="150">
        <v>2365.70727</v>
      </c>
      <c r="L260" s="150">
        <v>2553.15268</v>
      </c>
      <c r="M260" s="150">
        <v>0</v>
      </c>
      <c r="N260" s="150">
        <v>2553.15268</v>
      </c>
      <c r="O260" s="150">
        <v>4918.85995</v>
      </c>
      <c r="P260" s="150">
        <v>42885.66296</v>
      </c>
      <c r="Q260" s="150">
        <v>0</v>
      </c>
      <c r="R260" s="151">
        <v>42885.66296</v>
      </c>
      <c r="S260" s="5"/>
      <c r="T260" s="5"/>
      <c r="U260" s="5"/>
      <c r="V260" s="5"/>
      <c r="W260" s="5"/>
      <c r="X260" s="5"/>
      <c r="Y260" s="5"/>
      <c r="Z260" s="5"/>
      <c r="AA260" s="5"/>
      <c r="AB260" s="5"/>
    </row>
    <row r="261" spans="1:28" ht="13.5">
      <c r="A261" s="147"/>
      <c r="B261" s="147"/>
      <c r="C261" s="147"/>
      <c r="D261" s="147"/>
      <c r="E261" s="148">
        <v>81</v>
      </c>
      <c r="F261" s="149">
        <v>0</v>
      </c>
      <c r="G261" s="150">
        <v>0</v>
      </c>
      <c r="H261" s="150">
        <v>0</v>
      </c>
      <c r="I261" s="150">
        <v>3238.77844</v>
      </c>
      <c r="J261" s="150">
        <v>0.01141</v>
      </c>
      <c r="K261" s="150">
        <v>3238.78985</v>
      </c>
      <c r="L261" s="150">
        <v>4189.17284</v>
      </c>
      <c r="M261" s="150">
        <v>0</v>
      </c>
      <c r="N261" s="150">
        <v>4189.17284</v>
      </c>
      <c r="O261" s="150">
        <v>7427.96269</v>
      </c>
      <c r="P261" s="150">
        <v>48375.60826</v>
      </c>
      <c r="Q261" s="150">
        <v>0</v>
      </c>
      <c r="R261" s="151">
        <v>48375.60826</v>
      </c>
      <c r="S261" s="5"/>
      <c r="T261" s="5"/>
      <c r="U261" s="5"/>
      <c r="V261" s="5"/>
      <c r="W261" s="5"/>
      <c r="X261" s="5"/>
      <c r="Y261" s="5"/>
      <c r="Z261" s="5"/>
      <c r="AA261" s="5"/>
      <c r="AB261" s="5"/>
    </row>
    <row r="262" spans="1:28" ht="13.5">
      <c r="A262" s="147"/>
      <c r="B262" s="147"/>
      <c r="C262" s="147"/>
      <c r="D262" s="143" t="s">
        <v>155</v>
      </c>
      <c r="E262" s="143">
        <v>25</v>
      </c>
      <c r="F262" s="144">
        <v>0</v>
      </c>
      <c r="G262" s="145">
        <v>0</v>
      </c>
      <c r="H262" s="145">
        <v>0</v>
      </c>
      <c r="I262" s="145">
        <v>1956.20096</v>
      </c>
      <c r="J262" s="145">
        <v>0.49543</v>
      </c>
      <c r="K262" s="145">
        <v>1956.6963899999998</v>
      </c>
      <c r="L262" s="145">
        <v>2301.7129900000004</v>
      </c>
      <c r="M262" s="145">
        <v>0</v>
      </c>
      <c r="N262" s="145">
        <v>2301.7129900000004</v>
      </c>
      <c r="O262" s="145">
        <v>4258.40938</v>
      </c>
      <c r="P262" s="145">
        <v>47221.40181</v>
      </c>
      <c r="Q262" s="145">
        <v>0</v>
      </c>
      <c r="R262" s="146">
        <v>47221.40181</v>
      </c>
      <c r="S262" s="5"/>
      <c r="T262" s="5"/>
      <c r="U262" s="5"/>
      <c r="V262" s="5"/>
      <c r="W262" s="5"/>
      <c r="X262" s="5"/>
      <c r="Y262" s="5"/>
      <c r="Z262" s="5"/>
      <c r="AA262" s="5"/>
      <c r="AB262" s="5"/>
    </row>
    <row r="263" spans="1:28" ht="13.5">
      <c r="A263" s="147"/>
      <c r="B263" s="147"/>
      <c r="C263" s="147"/>
      <c r="D263" s="143" t="s">
        <v>156</v>
      </c>
      <c r="E263" s="143">
        <v>6</v>
      </c>
      <c r="F263" s="144">
        <v>0</v>
      </c>
      <c r="G263" s="145">
        <v>0</v>
      </c>
      <c r="H263" s="145">
        <v>0</v>
      </c>
      <c r="I263" s="145">
        <v>4948.59109</v>
      </c>
      <c r="J263" s="145">
        <v>0.16852</v>
      </c>
      <c r="K263" s="145">
        <v>4948.75961</v>
      </c>
      <c r="L263" s="145">
        <v>7948.76741</v>
      </c>
      <c r="M263" s="145">
        <v>0</v>
      </c>
      <c r="N263" s="145">
        <v>7948.76741</v>
      </c>
      <c r="O263" s="145">
        <v>12897.52702</v>
      </c>
      <c r="P263" s="145">
        <v>53496.69929</v>
      </c>
      <c r="Q263" s="145">
        <v>0</v>
      </c>
      <c r="R263" s="146">
        <v>53496.69929</v>
      </c>
      <c r="S263" s="5"/>
      <c r="T263" s="5"/>
      <c r="U263" s="5"/>
      <c r="V263" s="5"/>
      <c r="W263" s="5"/>
      <c r="X263" s="5"/>
      <c r="Y263" s="5"/>
      <c r="Z263" s="5"/>
      <c r="AA263" s="5"/>
      <c r="AB263" s="5"/>
    </row>
    <row r="264" spans="1:28" ht="13.5">
      <c r="A264" s="147"/>
      <c r="B264" s="147"/>
      <c r="C264" s="147"/>
      <c r="D264" s="147"/>
      <c r="E264" s="148">
        <v>16</v>
      </c>
      <c r="F264" s="149">
        <v>0</v>
      </c>
      <c r="G264" s="150">
        <v>0</v>
      </c>
      <c r="H264" s="150">
        <v>0</v>
      </c>
      <c r="I264" s="150">
        <v>4279.65355</v>
      </c>
      <c r="J264" s="150">
        <v>0</v>
      </c>
      <c r="K264" s="150">
        <v>4279.65355</v>
      </c>
      <c r="L264" s="150">
        <v>4637.580639999999</v>
      </c>
      <c r="M264" s="150">
        <v>0</v>
      </c>
      <c r="N264" s="150">
        <v>4637.580639999999</v>
      </c>
      <c r="O264" s="150">
        <v>8917.23419</v>
      </c>
      <c r="P264" s="150">
        <v>61048.101109999996</v>
      </c>
      <c r="Q264" s="150">
        <v>0</v>
      </c>
      <c r="R264" s="151">
        <v>61048.101109999996</v>
      </c>
      <c r="S264" s="5"/>
      <c r="T264" s="5"/>
      <c r="U264" s="5"/>
      <c r="V264" s="5"/>
      <c r="W264" s="5"/>
      <c r="X264" s="5"/>
      <c r="Y264" s="5"/>
      <c r="Z264" s="5"/>
      <c r="AA264" s="5"/>
      <c r="AB264" s="5"/>
    </row>
    <row r="265" spans="1:28" ht="13.5">
      <c r="A265" s="147"/>
      <c r="B265" s="147"/>
      <c r="C265" s="147"/>
      <c r="D265" s="147"/>
      <c r="E265" s="148">
        <v>28</v>
      </c>
      <c r="F265" s="149">
        <v>0</v>
      </c>
      <c r="G265" s="150">
        <v>0</v>
      </c>
      <c r="H265" s="150">
        <v>0</v>
      </c>
      <c r="I265" s="150">
        <v>4323.57217</v>
      </c>
      <c r="J265" s="150">
        <v>5.238359999999999</v>
      </c>
      <c r="K265" s="150">
        <v>4328.810530000001</v>
      </c>
      <c r="L265" s="150">
        <v>8814.990689999999</v>
      </c>
      <c r="M265" s="150">
        <v>0</v>
      </c>
      <c r="N265" s="150">
        <v>8814.990689999999</v>
      </c>
      <c r="O265" s="150">
        <v>13143.801220000001</v>
      </c>
      <c r="P265" s="150">
        <v>41226.01403</v>
      </c>
      <c r="Q265" s="150">
        <v>0</v>
      </c>
      <c r="R265" s="151">
        <v>41226.01403</v>
      </c>
      <c r="S265" s="5"/>
      <c r="T265" s="5"/>
      <c r="U265" s="5"/>
      <c r="V265" s="5"/>
      <c r="W265" s="5"/>
      <c r="X265" s="5"/>
      <c r="Y265" s="5"/>
      <c r="Z265" s="5"/>
      <c r="AA265" s="5"/>
      <c r="AB265" s="5"/>
    </row>
    <row r="266" spans="1:28" ht="13.5">
      <c r="A266" s="147"/>
      <c r="B266" s="147"/>
      <c r="C266" s="147"/>
      <c r="D266" s="143" t="s">
        <v>16</v>
      </c>
      <c r="E266" s="143">
        <v>8</v>
      </c>
      <c r="F266" s="144">
        <v>0</v>
      </c>
      <c r="G266" s="145">
        <v>0</v>
      </c>
      <c r="H266" s="145">
        <v>0</v>
      </c>
      <c r="I266" s="145">
        <v>11662.675640000001</v>
      </c>
      <c r="J266" s="145">
        <v>71.50986</v>
      </c>
      <c r="K266" s="145">
        <v>11734.1855</v>
      </c>
      <c r="L266" s="145">
        <v>69712.55097</v>
      </c>
      <c r="M266" s="145">
        <v>0</v>
      </c>
      <c r="N266" s="145">
        <v>69712.55097</v>
      </c>
      <c r="O266" s="145">
        <v>81446.73647</v>
      </c>
      <c r="P266" s="145">
        <v>50116.04224</v>
      </c>
      <c r="Q266" s="145">
        <v>0</v>
      </c>
      <c r="R266" s="146">
        <v>50116.04224</v>
      </c>
      <c r="S266" s="5"/>
      <c r="T266" s="5"/>
      <c r="U266" s="5"/>
      <c r="V266" s="5"/>
      <c r="W266" s="5"/>
      <c r="X266" s="5"/>
      <c r="Y266" s="5"/>
      <c r="Z266" s="5"/>
      <c r="AA266" s="5"/>
      <c r="AB266" s="5"/>
    </row>
    <row r="267" spans="1:28" ht="13.5">
      <c r="A267" s="147"/>
      <c r="B267" s="147"/>
      <c r="C267" s="147"/>
      <c r="D267" s="143" t="s">
        <v>160</v>
      </c>
      <c r="E267" s="143">
        <v>3</v>
      </c>
      <c r="F267" s="144">
        <v>0</v>
      </c>
      <c r="G267" s="145">
        <v>0</v>
      </c>
      <c r="H267" s="145">
        <v>0</v>
      </c>
      <c r="I267" s="145">
        <v>8370.36984</v>
      </c>
      <c r="J267" s="145">
        <v>0.027809999999999998</v>
      </c>
      <c r="K267" s="145">
        <v>8370.39765</v>
      </c>
      <c r="L267" s="145">
        <v>33286.50018</v>
      </c>
      <c r="M267" s="145">
        <v>0</v>
      </c>
      <c r="N267" s="145">
        <v>33286.50018</v>
      </c>
      <c r="O267" s="145">
        <v>41656.89783</v>
      </c>
      <c r="P267" s="145">
        <v>36649.378880000004</v>
      </c>
      <c r="Q267" s="145">
        <v>0</v>
      </c>
      <c r="R267" s="146">
        <v>36649.378880000004</v>
      </c>
      <c r="S267" s="5"/>
      <c r="T267" s="5"/>
      <c r="U267" s="5"/>
      <c r="V267" s="5"/>
      <c r="W267" s="5"/>
      <c r="X267" s="5"/>
      <c r="Y267" s="5"/>
      <c r="Z267" s="5"/>
      <c r="AA267" s="5"/>
      <c r="AB267" s="5"/>
    </row>
    <row r="268" spans="1:28" ht="13.5">
      <c r="A268" s="147"/>
      <c r="B268" s="147"/>
      <c r="C268" s="147"/>
      <c r="D268" s="147"/>
      <c r="E268" s="148">
        <v>30</v>
      </c>
      <c r="F268" s="149">
        <v>0</v>
      </c>
      <c r="G268" s="150">
        <v>0</v>
      </c>
      <c r="H268" s="150">
        <v>0</v>
      </c>
      <c r="I268" s="150">
        <v>6542.5196399999995</v>
      </c>
      <c r="J268" s="150">
        <v>7.964899999999999</v>
      </c>
      <c r="K268" s="150">
        <v>6550.48454</v>
      </c>
      <c r="L268" s="150">
        <v>9842.29592</v>
      </c>
      <c r="M268" s="150">
        <v>0</v>
      </c>
      <c r="N268" s="150">
        <v>9842.29592</v>
      </c>
      <c r="O268" s="150">
        <v>16392.78046</v>
      </c>
      <c r="P268" s="150">
        <v>71412.06463</v>
      </c>
      <c r="Q268" s="150">
        <v>0</v>
      </c>
      <c r="R268" s="151">
        <v>71412.06463</v>
      </c>
      <c r="S268" s="5"/>
      <c r="T268" s="5"/>
      <c r="U268" s="5"/>
      <c r="V268" s="5"/>
      <c r="W268" s="5"/>
      <c r="X268" s="5"/>
      <c r="Y268" s="5"/>
      <c r="Z268" s="5"/>
      <c r="AA268" s="5"/>
      <c r="AB268" s="5"/>
    </row>
    <row r="269" spans="1:28" ht="13.5">
      <c r="A269" s="147"/>
      <c r="B269" s="147"/>
      <c r="C269" s="147"/>
      <c r="D269" s="143" t="s">
        <v>162</v>
      </c>
      <c r="E269" s="143">
        <v>97</v>
      </c>
      <c r="F269" s="144">
        <v>0</v>
      </c>
      <c r="G269" s="145">
        <v>0</v>
      </c>
      <c r="H269" s="145">
        <v>0</v>
      </c>
      <c r="I269" s="145">
        <v>2619.3378199999997</v>
      </c>
      <c r="J269" s="145">
        <v>0.16982</v>
      </c>
      <c r="K269" s="145">
        <v>2619.5076400000003</v>
      </c>
      <c r="L269" s="145">
        <v>3099.25103</v>
      </c>
      <c r="M269" s="145">
        <v>0</v>
      </c>
      <c r="N269" s="145">
        <v>3099.25103</v>
      </c>
      <c r="O269" s="145">
        <v>5718.75867</v>
      </c>
      <c r="P269" s="145">
        <v>22835.242899999997</v>
      </c>
      <c r="Q269" s="145">
        <v>0</v>
      </c>
      <c r="R269" s="146">
        <v>22835.242899999997</v>
      </c>
      <c r="S269" s="5"/>
      <c r="T269" s="5"/>
      <c r="U269" s="5"/>
      <c r="V269" s="5"/>
      <c r="W269" s="5"/>
      <c r="X269" s="5"/>
      <c r="Y269" s="5"/>
      <c r="Z269" s="5"/>
      <c r="AA269" s="5"/>
      <c r="AB269" s="5"/>
    </row>
    <row r="270" spans="1:28" ht="13.5">
      <c r="A270" s="147"/>
      <c r="B270" s="147"/>
      <c r="C270" s="147"/>
      <c r="D270" s="143" t="s">
        <v>163</v>
      </c>
      <c r="E270" s="143">
        <v>1</v>
      </c>
      <c r="F270" s="144">
        <v>0</v>
      </c>
      <c r="G270" s="145">
        <v>0</v>
      </c>
      <c r="H270" s="145">
        <v>0</v>
      </c>
      <c r="I270" s="145">
        <v>8960.86348</v>
      </c>
      <c r="J270" s="145">
        <v>16.73977</v>
      </c>
      <c r="K270" s="145">
        <v>8977.60325</v>
      </c>
      <c r="L270" s="145">
        <v>856633.80354</v>
      </c>
      <c r="M270" s="145">
        <v>12915.45128</v>
      </c>
      <c r="N270" s="145">
        <v>869549.25482</v>
      </c>
      <c r="O270" s="145">
        <v>878526.8580700001</v>
      </c>
      <c r="P270" s="145">
        <v>6133.779519999999</v>
      </c>
      <c r="Q270" s="145">
        <v>0</v>
      </c>
      <c r="R270" s="146">
        <v>6133.779519999999</v>
      </c>
      <c r="S270" s="5"/>
      <c r="T270" s="5"/>
      <c r="U270" s="5"/>
      <c r="V270" s="5"/>
      <c r="W270" s="5"/>
      <c r="X270" s="5"/>
      <c r="Y270" s="5"/>
      <c r="Z270" s="5"/>
      <c r="AA270" s="5"/>
      <c r="AB270" s="5"/>
    </row>
    <row r="271" spans="1:28" ht="13.5">
      <c r="A271" s="147"/>
      <c r="B271" s="147"/>
      <c r="C271" s="147"/>
      <c r="D271" s="143" t="s">
        <v>164</v>
      </c>
      <c r="E271" s="143">
        <v>9</v>
      </c>
      <c r="F271" s="144">
        <v>0</v>
      </c>
      <c r="G271" s="145">
        <v>0</v>
      </c>
      <c r="H271" s="145">
        <v>0</v>
      </c>
      <c r="I271" s="145">
        <v>5648.83244</v>
      </c>
      <c r="J271" s="145">
        <v>2.9768600000000003</v>
      </c>
      <c r="K271" s="145">
        <v>5651.8093</v>
      </c>
      <c r="L271" s="145">
        <v>10287.264060000001</v>
      </c>
      <c r="M271" s="145">
        <v>0</v>
      </c>
      <c r="N271" s="145">
        <v>10287.264060000001</v>
      </c>
      <c r="O271" s="145">
        <v>15939.073359999999</v>
      </c>
      <c r="P271" s="145">
        <v>60036.91192</v>
      </c>
      <c r="Q271" s="145">
        <v>0</v>
      </c>
      <c r="R271" s="146">
        <v>60036.91192</v>
      </c>
      <c r="S271" s="5"/>
      <c r="T271" s="5"/>
      <c r="U271" s="5"/>
      <c r="V271" s="5"/>
      <c r="W271" s="5"/>
      <c r="X271" s="5"/>
      <c r="Y271" s="5"/>
      <c r="Z271" s="5"/>
      <c r="AA271" s="5"/>
      <c r="AB271" s="5"/>
    </row>
    <row r="272" spans="1:28" ht="13.5">
      <c r="A272" s="147"/>
      <c r="B272" s="147"/>
      <c r="C272" s="147"/>
      <c r="D272" s="147"/>
      <c r="E272" s="148">
        <v>53</v>
      </c>
      <c r="F272" s="149">
        <v>0</v>
      </c>
      <c r="G272" s="150">
        <v>0</v>
      </c>
      <c r="H272" s="150">
        <v>0</v>
      </c>
      <c r="I272" s="150">
        <v>2230.44102</v>
      </c>
      <c r="J272" s="150">
        <v>0.0035499999999999998</v>
      </c>
      <c r="K272" s="150">
        <v>2230.4445699999997</v>
      </c>
      <c r="L272" s="150">
        <v>1353.5593600000002</v>
      </c>
      <c r="M272" s="150">
        <v>0</v>
      </c>
      <c r="N272" s="150">
        <v>1353.5593600000002</v>
      </c>
      <c r="O272" s="150">
        <v>3584.0039300000003</v>
      </c>
      <c r="P272" s="150">
        <v>34322.94421</v>
      </c>
      <c r="Q272" s="150">
        <v>0</v>
      </c>
      <c r="R272" s="151">
        <v>34322.94421</v>
      </c>
      <c r="S272" s="5"/>
      <c r="T272" s="5"/>
      <c r="U272" s="5"/>
      <c r="V272" s="5"/>
      <c r="W272" s="5"/>
      <c r="X272" s="5"/>
      <c r="Y272" s="5"/>
      <c r="Z272" s="5"/>
      <c r="AA272" s="5"/>
      <c r="AB272" s="5"/>
    </row>
    <row r="273" spans="1:28" ht="13.5">
      <c r="A273" s="147"/>
      <c r="B273" s="147"/>
      <c r="C273" s="147"/>
      <c r="D273" s="143" t="s">
        <v>167</v>
      </c>
      <c r="E273" s="143">
        <v>12</v>
      </c>
      <c r="F273" s="144">
        <v>0</v>
      </c>
      <c r="G273" s="145">
        <v>0</v>
      </c>
      <c r="H273" s="145">
        <v>0</v>
      </c>
      <c r="I273" s="145">
        <v>3950.96967</v>
      </c>
      <c r="J273" s="145">
        <v>17.203049999999998</v>
      </c>
      <c r="K273" s="145">
        <v>3968.17272</v>
      </c>
      <c r="L273" s="145">
        <v>8434.73562</v>
      </c>
      <c r="M273" s="145">
        <v>0</v>
      </c>
      <c r="N273" s="145">
        <v>8434.73562</v>
      </c>
      <c r="O273" s="145">
        <v>12402.90834</v>
      </c>
      <c r="P273" s="145">
        <v>40972.34329</v>
      </c>
      <c r="Q273" s="145">
        <v>0</v>
      </c>
      <c r="R273" s="146">
        <v>40972.34329</v>
      </c>
      <c r="S273" s="5"/>
      <c r="T273" s="5"/>
      <c r="U273" s="5"/>
      <c r="V273" s="5"/>
      <c r="W273" s="5"/>
      <c r="X273" s="5"/>
      <c r="Y273" s="5"/>
      <c r="Z273" s="5"/>
      <c r="AA273" s="5"/>
      <c r="AB273" s="5"/>
    </row>
    <row r="274" spans="1:28" ht="13.5">
      <c r="A274" s="147"/>
      <c r="B274" s="147"/>
      <c r="C274" s="147"/>
      <c r="D274" s="147"/>
      <c r="E274" s="148">
        <v>13</v>
      </c>
      <c r="F274" s="149">
        <v>0</v>
      </c>
      <c r="G274" s="150">
        <v>0</v>
      </c>
      <c r="H274" s="150">
        <v>0</v>
      </c>
      <c r="I274" s="150">
        <v>5262.29504</v>
      </c>
      <c r="J274" s="150">
        <v>0.09312999999999999</v>
      </c>
      <c r="K274" s="150">
        <v>5262.38817</v>
      </c>
      <c r="L274" s="150">
        <v>18897.98467</v>
      </c>
      <c r="M274" s="150">
        <v>0</v>
      </c>
      <c r="N274" s="150">
        <v>18897.98467</v>
      </c>
      <c r="O274" s="150">
        <v>24160.37284</v>
      </c>
      <c r="P274" s="150">
        <v>41413.77353</v>
      </c>
      <c r="Q274" s="150">
        <v>0</v>
      </c>
      <c r="R274" s="151">
        <v>41413.77353</v>
      </c>
      <c r="S274" s="5"/>
      <c r="T274" s="5"/>
      <c r="U274" s="5"/>
      <c r="V274" s="5"/>
      <c r="W274" s="5"/>
      <c r="X274" s="5"/>
      <c r="Y274" s="5"/>
      <c r="Z274" s="5"/>
      <c r="AA274" s="5"/>
      <c r="AB274" s="5"/>
    </row>
    <row r="275" spans="1:28" ht="13.5">
      <c r="A275" s="147"/>
      <c r="B275" s="147"/>
      <c r="C275" s="147"/>
      <c r="D275" s="147"/>
      <c r="E275" s="148">
        <v>102</v>
      </c>
      <c r="F275" s="149">
        <v>0</v>
      </c>
      <c r="G275" s="150">
        <v>0</v>
      </c>
      <c r="H275" s="150">
        <v>0</v>
      </c>
      <c r="I275" s="150">
        <v>2408.72264</v>
      </c>
      <c r="J275" s="150">
        <v>0.03639</v>
      </c>
      <c r="K275" s="150">
        <v>2408.7590299999997</v>
      </c>
      <c r="L275" s="150">
        <v>2676.89534</v>
      </c>
      <c r="M275" s="150">
        <v>0</v>
      </c>
      <c r="N275" s="150">
        <v>2676.89534</v>
      </c>
      <c r="O275" s="150">
        <v>5085.65437</v>
      </c>
      <c r="P275" s="150">
        <v>27842.725879999998</v>
      </c>
      <c r="Q275" s="150">
        <v>0</v>
      </c>
      <c r="R275" s="151">
        <v>27842.725879999998</v>
      </c>
      <c r="S275" s="5"/>
      <c r="T275" s="5"/>
      <c r="U275" s="5"/>
      <c r="V275" s="5"/>
      <c r="W275" s="5"/>
      <c r="X275" s="5"/>
      <c r="Y275" s="5"/>
      <c r="Z275" s="5"/>
      <c r="AA275" s="5"/>
      <c r="AB275" s="5"/>
    </row>
    <row r="276" spans="1:28" ht="13.5">
      <c r="A276" s="147"/>
      <c r="B276" s="147"/>
      <c r="C276" s="147"/>
      <c r="D276" s="143" t="s">
        <v>168</v>
      </c>
      <c r="E276" s="143">
        <v>82</v>
      </c>
      <c r="F276" s="144">
        <v>0</v>
      </c>
      <c r="G276" s="145">
        <v>0</v>
      </c>
      <c r="H276" s="145">
        <v>0</v>
      </c>
      <c r="I276" s="145">
        <v>3988.61057</v>
      </c>
      <c r="J276" s="145">
        <v>0.15252000000000002</v>
      </c>
      <c r="K276" s="145">
        <v>3988.76309</v>
      </c>
      <c r="L276" s="145">
        <v>19130.35863</v>
      </c>
      <c r="M276" s="145">
        <v>0</v>
      </c>
      <c r="N276" s="145">
        <v>19130.35863</v>
      </c>
      <c r="O276" s="145">
        <v>23119.12172</v>
      </c>
      <c r="P276" s="145">
        <v>33104.70877</v>
      </c>
      <c r="Q276" s="145">
        <v>0</v>
      </c>
      <c r="R276" s="146">
        <v>33104.70877</v>
      </c>
      <c r="S276" s="5"/>
      <c r="T276" s="5"/>
      <c r="U276" s="5"/>
      <c r="V276" s="5"/>
      <c r="W276" s="5"/>
      <c r="X276" s="5"/>
      <c r="Y276" s="5"/>
      <c r="Z276" s="5"/>
      <c r="AA276" s="5"/>
      <c r="AB276" s="5"/>
    </row>
    <row r="277" spans="1:28" ht="13.5">
      <c r="A277" s="147"/>
      <c r="B277" s="147"/>
      <c r="C277" s="147"/>
      <c r="D277" s="143" t="s">
        <v>169</v>
      </c>
      <c r="E277" s="143">
        <v>15</v>
      </c>
      <c r="F277" s="144">
        <v>0</v>
      </c>
      <c r="G277" s="145">
        <v>0</v>
      </c>
      <c r="H277" s="145">
        <v>0</v>
      </c>
      <c r="I277" s="145">
        <v>4109.29469</v>
      </c>
      <c r="J277" s="145">
        <v>107.75542</v>
      </c>
      <c r="K277" s="145">
        <v>4217.05011</v>
      </c>
      <c r="L277" s="145">
        <v>11515.970630000002</v>
      </c>
      <c r="M277" s="145">
        <v>0.01086</v>
      </c>
      <c r="N277" s="145">
        <v>11515.98149</v>
      </c>
      <c r="O277" s="145">
        <v>15733.0316</v>
      </c>
      <c r="P277" s="145">
        <v>39889.290890000004</v>
      </c>
      <c r="Q277" s="145">
        <v>0</v>
      </c>
      <c r="R277" s="146">
        <v>39889.290890000004</v>
      </c>
      <c r="S277" s="5"/>
      <c r="T277" s="5"/>
      <c r="U277" s="5"/>
      <c r="V277" s="5"/>
      <c r="W277" s="5"/>
      <c r="X277" s="5"/>
      <c r="Y277" s="5"/>
      <c r="Z277" s="5"/>
      <c r="AA277" s="5"/>
      <c r="AB277" s="5"/>
    </row>
    <row r="278" spans="1:28" ht="13.5">
      <c r="A278" s="147"/>
      <c r="B278" s="147"/>
      <c r="C278" s="147"/>
      <c r="D278" s="147"/>
      <c r="E278" s="148">
        <v>100</v>
      </c>
      <c r="F278" s="149">
        <v>0</v>
      </c>
      <c r="G278" s="150">
        <v>0</v>
      </c>
      <c r="H278" s="150">
        <v>0</v>
      </c>
      <c r="I278" s="150">
        <v>1487.6393500000001</v>
      </c>
      <c r="J278" s="150">
        <v>0.00058</v>
      </c>
      <c r="K278" s="150">
        <v>1487.6399299999998</v>
      </c>
      <c r="L278" s="150">
        <v>2396.37338</v>
      </c>
      <c r="M278" s="150">
        <v>0</v>
      </c>
      <c r="N278" s="150">
        <v>2396.37338</v>
      </c>
      <c r="O278" s="150">
        <v>3884.0133100000003</v>
      </c>
      <c r="P278" s="150">
        <v>7884.32646</v>
      </c>
      <c r="Q278" s="150">
        <v>0</v>
      </c>
      <c r="R278" s="151">
        <v>7884.32646</v>
      </c>
      <c r="S278" s="5"/>
      <c r="T278" s="5"/>
      <c r="U278" s="5"/>
      <c r="V278" s="5"/>
      <c r="W278" s="5"/>
      <c r="X278" s="5"/>
      <c r="Y278" s="5"/>
      <c r="Z278" s="5"/>
      <c r="AA278" s="5"/>
      <c r="AB278" s="5"/>
    </row>
    <row r="279" spans="1:28" ht="13.5">
      <c r="A279" s="147"/>
      <c r="B279" s="147"/>
      <c r="C279" s="147"/>
      <c r="D279" s="143" t="s">
        <v>171</v>
      </c>
      <c r="E279" s="143">
        <v>38</v>
      </c>
      <c r="F279" s="144">
        <v>0</v>
      </c>
      <c r="G279" s="145">
        <v>0</v>
      </c>
      <c r="H279" s="145">
        <v>0</v>
      </c>
      <c r="I279" s="145">
        <v>12979.093050000001</v>
      </c>
      <c r="J279" s="145">
        <v>224.75518</v>
      </c>
      <c r="K279" s="145">
        <v>13203.84823</v>
      </c>
      <c r="L279" s="145">
        <v>121016.00871</v>
      </c>
      <c r="M279" s="145">
        <v>0</v>
      </c>
      <c r="N279" s="145">
        <v>121016.00871</v>
      </c>
      <c r="O279" s="145">
        <v>134219.85694</v>
      </c>
      <c r="P279" s="145">
        <v>32975.15057</v>
      </c>
      <c r="Q279" s="145">
        <v>0</v>
      </c>
      <c r="R279" s="146">
        <v>32975.15057</v>
      </c>
      <c r="S279" s="5"/>
      <c r="T279" s="5"/>
      <c r="U279" s="5"/>
      <c r="V279" s="5"/>
      <c r="W279" s="5"/>
      <c r="X279" s="5"/>
      <c r="Y279" s="5"/>
      <c r="Z279" s="5"/>
      <c r="AA279" s="5"/>
      <c r="AB279" s="5"/>
    </row>
    <row r="280" spans="1:28" ht="13.5">
      <c r="A280" s="147"/>
      <c r="B280" s="147"/>
      <c r="C280" s="147"/>
      <c r="D280" s="143" t="s">
        <v>173</v>
      </c>
      <c r="E280" s="143">
        <v>80</v>
      </c>
      <c r="F280" s="144">
        <v>0</v>
      </c>
      <c r="G280" s="145">
        <v>0</v>
      </c>
      <c r="H280" s="145">
        <v>0</v>
      </c>
      <c r="I280" s="145">
        <v>3515.61807</v>
      </c>
      <c r="J280" s="145">
        <v>3.40736</v>
      </c>
      <c r="K280" s="145">
        <v>3519.02543</v>
      </c>
      <c r="L280" s="145">
        <v>4394.42117</v>
      </c>
      <c r="M280" s="145">
        <v>0</v>
      </c>
      <c r="N280" s="145">
        <v>4394.42117</v>
      </c>
      <c r="O280" s="145">
        <v>7913.446599999999</v>
      </c>
      <c r="P280" s="145">
        <v>36056.614590000005</v>
      </c>
      <c r="Q280" s="145">
        <v>0</v>
      </c>
      <c r="R280" s="146">
        <v>36056.614590000005</v>
      </c>
      <c r="S280" s="5"/>
      <c r="T280" s="5"/>
      <c r="U280" s="5"/>
      <c r="V280" s="5"/>
      <c r="W280" s="5"/>
      <c r="X280" s="5"/>
      <c r="Y280" s="5"/>
      <c r="Z280" s="5"/>
      <c r="AA280" s="5"/>
      <c r="AB280" s="5"/>
    </row>
    <row r="281" spans="1:28" ht="13.5">
      <c r="A281" s="147"/>
      <c r="B281" s="147"/>
      <c r="C281" s="147"/>
      <c r="D281" s="143" t="s">
        <v>174</v>
      </c>
      <c r="E281" s="143">
        <v>99</v>
      </c>
      <c r="F281" s="144">
        <v>0</v>
      </c>
      <c r="G281" s="145">
        <v>0</v>
      </c>
      <c r="H281" s="145">
        <v>0</v>
      </c>
      <c r="I281" s="145">
        <v>2008.27813</v>
      </c>
      <c r="J281" s="145">
        <v>13.64682</v>
      </c>
      <c r="K281" s="145">
        <v>2021.9249499999999</v>
      </c>
      <c r="L281" s="145">
        <v>1465.87832</v>
      </c>
      <c r="M281" s="145">
        <v>0</v>
      </c>
      <c r="N281" s="145">
        <v>1465.87832</v>
      </c>
      <c r="O281" s="145">
        <v>3487.80327</v>
      </c>
      <c r="P281" s="145">
        <v>21294.33656</v>
      </c>
      <c r="Q281" s="145">
        <v>0</v>
      </c>
      <c r="R281" s="146">
        <v>21294.33656</v>
      </c>
      <c r="S281" s="5"/>
      <c r="T281" s="5"/>
      <c r="U281" s="5"/>
      <c r="V281" s="5"/>
      <c r="W281" s="5"/>
      <c r="X281" s="5"/>
      <c r="Y281" s="5"/>
      <c r="Z281" s="5"/>
      <c r="AA281" s="5"/>
      <c r="AB281" s="5"/>
    </row>
    <row r="282" spans="1:28" ht="13.5">
      <c r="A282" s="147"/>
      <c r="B282" s="147"/>
      <c r="C282" s="147"/>
      <c r="D282" s="147"/>
      <c r="E282" s="148">
        <v>101</v>
      </c>
      <c r="F282" s="149">
        <v>0</v>
      </c>
      <c r="G282" s="150">
        <v>0</v>
      </c>
      <c r="H282" s="150">
        <v>0</v>
      </c>
      <c r="I282" s="150">
        <v>1734.10382</v>
      </c>
      <c r="J282" s="150">
        <v>6.58341</v>
      </c>
      <c r="K282" s="150">
        <v>1740.68723</v>
      </c>
      <c r="L282" s="150">
        <v>3606.5605699999996</v>
      </c>
      <c r="M282" s="150">
        <v>0</v>
      </c>
      <c r="N282" s="150">
        <v>3606.5605699999996</v>
      </c>
      <c r="O282" s="150">
        <v>5347.2478</v>
      </c>
      <c r="P282" s="150">
        <v>19055.595309999997</v>
      </c>
      <c r="Q282" s="150">
        <v>0</v>
      </c>
      <c r="R282" s="151">
        <v>19055.595309999997</v>
      </c>
      <c r="S282" s="5"/>
      <c r="T282" s="5"/>
      <c r="U282" s="5"/>
      <c r="V282" s="5"/>
      <c r="W282" s="5"/>
      <c r="X282" s="5"/>
      <c r="Y282" s="5"/>
      <c r="Z282" s="5"/>
      <c r="AA282" s="5"/>
      <c r="AB282" s="5"/>
    </row>
    <row r="283" spans="1:28" ht="13.5">
      <c r="A283" s="147"/>
      <c r="B283" s="147"/>
      <c r="C283" s="147"/>
      <c r="D283" s="143" t="s">
        <v>175</v>
      </c>
      <c r="E283" s="143">
        <v>27</v>
      </c>
      <c r="F283" s="144">
        <v>0</v>
      </c>
      <c r="G283" s="145">
        <v>0</v>
      </c>
      <c r="H283" s="145">
        <v>0</v>
      </c>
      <c r="I283" s="145">
        <v>2426.6768399999996</v>
      </c>
      <c r="J283" s="145">
        <v>6.371689999999999</v>
      </c>
      <c r="K283" s="145">
        <v>2433.0485299999996</v>
      </c>
      <c r="L283" s="145">
        <v>7829.24953</v>
      </c>
      <c r="M283" s="145">
        <v>0</v>
      </c>
      <c r="N283" s="145">
        <v>7829.24953</v>
      </c>
      <c r="O283" s="145">
        <v>10262.298060000001</v>
      </c>
      <c r="P283" s="145">
        <v>29731.56756</v>
      </c>
      <c r="Q283" s="145">
        <v>0</v>
      </c>
      <c r="R283" s="146">
        <v>29731.56756</v>
      </c>
      <c r="S283" s="5"/>
      <c r="T283" s="5"/>
      <c r="U283" s="5"/>
      <c r="V283" s="5"/>
      <c r="W283" s="5"/>
      <c r="X283" s="5"/>
      <c r="Y283" s="5"/>
      <c r="Z283" s="5"/>
      <c r="AA283" s="5"/>
      <c r="AB283" s="5"/>
    </row>
    <row r="284" spans="1:28" ht="13.5">
      <c r="A284" s="147"/>
      <c r="B284" s="147"/>
      <c r="C284" s="147"/>
      <c r="D284" s="143" t="s">
        <v>223</v>
      </c>
      <c r="E284" s="143">
        <v>84</v>
      </c>
      <c r="F284" s="144">
        <v>0</v>
      </c>
      <c r="G284" s="145">
        <v>0</v>
      </c>
      <c r="H284" s="145">
        <v>0</v>
      </c>
      <c r="I284" s="145">
        <v>1540.52295</v>
      </c>
      <c r="J284" s="145">
        <v>32.93006</v>
      </c>
      <c r="K284" s="145">
        <v>1573.45301</v>
      </c>
      <c r="L284" s="145">
        <v>1659.55452</v>
      </c>
      <c r="M284" s="145">
        <v>0</v>
      </c>
      <c r="N284" s="145">
        <v>1659.55452</v>
      </c>
      <c r="O284" s="145">
        <v>3233.00753</v>
      </c>
      <c r="P284" s="145">
        <v>26022.419710000002</v>
      </c>
      <c r="Q284" s="145">
        <v>0</v>
      </c>
      <c r="R284" s="146">
        <v>26022.419710000002</v>
      </c>
      <c r="S284" s="5"/>
      <c r="T284" s="5"/>
      <c r="U284" s="5"/>
      <c r="V284" s="5"/>
      <c r="W284" s="5"/>
      <c r="X284" s="5"/>
      <c r="Y284" s="5"/>
      <c r="Z284" s="5"/>
      <c r="AA284" s="5"/>
      <c r="AB284" s="5"/>
    </row>
    <row r="285" spans="1:28" ht="13.5">
      <c r="A285" s="147"/>
      <c r="B285" s="147"/>
      <c r="C285" s="147"/>
      <c r="D285" s="143" t="s">
        <v>176</v>
      </c>
      <c r="E285" s="143">
        <v>83</v>
      </c>
      <c r="F285" s="144">
        <v>0</v>
      </c>
      <c r="G285" s="145">
        <v>0</v>
      </c>
      <c r="H285" s="145">
        <v>0</v>
      </c>
      <c r="I285" s="145">
        <v>5215.61674</v>
      </c>
      <c r="J285" s="145">
        <v>104.54308999999999</v>
      </c>
      <c r="K285" s="145">
        <v>5320.1598300000005</v>
      </c>
      <c r="L285" s="145">
        <v>24632.25823</v>
      </c>
      <c r="M285" s="145">
        <v>0</v>
      </c>
      <c r="N285" s="145">
        <v>24632.25823</v>
      </c>
      <c r="O285" s="145">
        <v>29952.41806</v>
      </c>
      <c r="P285" s="145">
        <v>30898.249789999998</v>
      </c>
      <c r="Q285" s="145">
        <v>0</v>
      </c>
      <c r="R285" s="146">
        <v>30898.249789999998</v>
      </c>
      <c r="S285" s="5"/>
      <c r="T285" s="5"/>
      <c r="U285" s="5"/>
      <c r="V285" s="5"/>
      <c r="W285" s="5"/>
      <c r="X285" s="5"/>
      <c r="Y285" s="5"/>
      <c r="Z285" s="5"/>
      <c r="AA285" s="5"/>
      <c r="AB285" s="5"/>
    </row>
    <row r="286" spans="1:28" ht="13.5">
      <c r="A286" s="147"/>
      <c r="B286" s="147"/>
      <c r="C286" s="147"/>
      <c r="D286" s="143" t="s">
        <v>178</v>
      </c>
      <c r="E286" s="143">
        <v>31</v>
      </c>
      <c r="F286" s="144">
        <v>0</v>
      </c>
      <c r="G286" s="145">
        <v>0</v>
      </c>
      <c r="H286" s="145">
        <v>0</v>
      </c>
      <c r="I286" s="145">
        <v>1914.22798</v>
      </c>
      <c r="J286" s="145">
        <v>1.9388599999999998</v>
      </c>
      <c r="K286" s="145">
        <v>1916.16684</v>
      </c>
      <c r="L286" s="145">
        <v>5412.00575</v>
      </c>
      <c r="M286" s="145">
        <v>0</v>
      </c>
      <c r="N286" s="145">
        <v>5412.00575</v>
      </c>
      <c r="O286" s="145">
        <v>7328.17259</v>
      </c>
      <c r="P286" s="145">
        <v>25508.83591</v>
      </c>
      <c r="Q286" s="145">
        <v>0</v>
      </c>
      <c r="R286" s="146">
        <v>25508.83591</v>
      </c>
      <c r="S286" s="5"/>
      <c r="T286" s="5"/>
      <c r="U286" s="5"/>
      <c r="V286" s="5"/>
      <c r="W286" s="5"/>
      <c r="X286" s="5"/>
      <c r="Y286" s="5"/>
      <c r="Z286" s="5"/>
      <c r="AA286" s="5"/>
      <c r="AB286" s="5"/>
    </row>
    <row r="287" spans="1:28" ht="13.5">
      <c r="A287" s="147"/>
      <c r="B287" s="147"/>
      <c r="C287" s="143" t="s">
        <v>224</v>
      </c>
      <c r="D287" s="143" t="s">
        <v>225</v>
      </c>
      <c r="E287" s="143">
        <v>95</v>
      </c>
      <c r="F287" s="144">
        <v>0</v>
      </c>
      <c r="G287" s="145">
        <v>0</v>
      </c>
      <c r="H287" s="145">
        <v>0</v>
      </c>
      <c r="I287" s="145">
        <v>1714.93425</v>
      </c>
      <c r="J287" s="145">
        <v>1.12356</v>
      </c>
      <c r="K287" s="145">
        <v>1716.05781</v>
      </c>
      <c r="L287" s="145">
        <v>2448.1593599999997</v>
      </c>
      <c r="M287" s="145">
        <v>0</v>
      </c>
      <c r="N287" s="145">
        <v>2448.1593599999997</v>
      </c>
      <c r="O287" s="145">
        <v>4164.21717</v>
      </c>
      <c r="P287" s="145">
        <v>20160.04665</v>
      </c>
      <c r="Q287" s="145">
        <v>0</v>
      </c>
      <c r="R287" s="146">
        <v>20160.04665</v>
      </c>
      <c r="S287" s="5"/>
      <c r="T287" s="5"/>
      <c r="U287" s="5"/>
      <c r="V287" s="5"/>
      <c r="W287" s="5"/>
      <c r="X287" s="5"/>
      <c r="Y287" s="5"/>
      <c r="Z287" s="5"/>
      <c r="AA287" s="5"/>
      <c r="AB287" s="5"/>
    </row>
    <row r="288" spans="1:28" ht="13.5">
      <c r="A288" s="147"/>
      <c r="B288" s="143" t="s">
        <v>17</v>
      </c>
      <c r="C288" s="143" t="s">
        <v>182</v>
      </c>
      <c r="D288" s="143" t="s">
        <v>183</v>
      </c>
      <c r="E288" s="143">
        <v>107</v>
      </c>
      <c r="F288" s="144">
        <v>0</v>
      </c>
      <c r="G288" s="145">
        <v>0</v>
      </c>
      <c r="H288" s="145">
        <v>0</v>
      </c>
      <c r="I288" s="145">
        <v>1706.09496</v>
      </c>
      <c r="J288" s="145">
        <v>0.00264</v>
      </c>
      <c r="K288" s="145">
        <v>1706.0976</v>
      </c>
      <c r="L288" s="145">
        <v>861.54414</v>
      </c>
      <c r="M288" s="145">
        <v>0</v>
      </c>
      <c r="N288" s="145">
        <v>861.54414</v>
      </c>
      <c r="O288" s="145">
        <v>2567.64174</v>
      </c>
      <c r="P288" s="145">
        <v>21808.83809</v>
      </c>
      <c r="Q288" s="145">
        <v>0</v>
      </c>
      <c r="R288" s="146">
        <v>21808.83809</v>
      </c>
      <c r="S288" s="5"/>
      <c r="T288" s="5"/>
      <c r="U288" s="5"/>
      <c r="V288" s="5"/>
      <c r="W288" s="5"/>
      <c r="X288" s="5"/>
      <c r="Y288" s="5"/>
      <c r="Z288" s="5"/>
      <c r="AA288" s="5"/>
      <c r="AB288" s="5"/>
    </row>
    <row r="289" spans="1:28" ht="13.5">
      <c r="A289" s="147"/>
      <c r="B289" s="143" t="s">
        <v>19</v>
      </c>
      <c r="C289" s="143" t="s">
        <v>186</v>
      </c>
      <c r="D289" s="143" t="s">
        <v>19</v>
      </c>
      <c r="E289" s="143">
        <v>50</v>
      </c>
      <c r="F289" s="144">
        <v>0</v>
      </c>
      <c r="G289" s="145">
        <v>0</v>
      </c>
      <c r="H289" s="145">
        <v>0</v>
      </c>
      <c r="I289" s="145">
        <v>1213.36943</v>
      </c>
      <c r="J289" s="145">
        <v>4E-05</v>
      </c>
      <c r="K289" s="145">
        <v>1213.3694699999999</v>
      </c>
      <c r="L289" s="145">
        <v>882.1945999999999</v>
      </c>
      <c r="M289" s="145">
        <v>0</v>
      </c>
      <c r="N289" s="145">
        <v>882.1945999999999</v>
      </c>
      <c r="O289" s="145">
        <v>2095.56407</v>
      </c>
      <c r="P289" s="145">
        <v>12659.45706</v>
      </c>
      <c r="Q289" s="145">
        <v>0</v>
      </c>
      <c r="R289" s="146">
        <v>12659.45706</v>
      </c>
      <c r="S289" s="5"/>
      <c r="T289" s="5"/>
      <c r="U289" s="5"/>
      <c r="V289" s="5"/>
      <c r="W289" s="5"/>
      <c r="X289" s="5"/>
      <c r="Y289" s="5"/>
      <c r="Z289" s="5"/>
      <c r="AA289" s="5"/>
      <c r="AB289" s="5"/>
    </row>
    <row r="290" spans="1:28" ht="13.5">
      <c r="A290" s="147"/>
      <c r="B290" s="143" t="s">
        <v>21</v>
      </c>
      <c r="C290" s="143" t="s">
        <v>188</v>
      </c>
      <c r="D290" s="143" t="s">
        <v>189</v>
      </c>
      <c r="E290" s="143">
        <v>62</v>
      </c>
      <c r="F290" s="144">
        <v>0</v>
      </c>
      <c r="G290" s="145">
        <v>0</v>
      </c>
      <c r="H290" s="145">
        <v>0</v>
      </c>
      <c r="I290" s="145">
        <v>867.47838</v>
      </c>
      <c r="J290" s="145">
        <v>0</v>
      </c>
      <c r="K290" s="145">
        <v>867.47838</v>
      </c>
      <c r="L290" s="145">
        <v>765.2148000000001</v>
      </c>
      <c r="M290" s="145">
        <v>0</v>
      </c>
      <c r="N290" s="145">
        <v>765.2148000000001</v>
      </c>
      <c r="O290" s="145">
        <v>1632.69318</v>
      </c>
      <c r="P290" s="145">
        <v>5966.5048</v>
      </c>
      <c r="Q290" s="145">
        <v>0</v>
      </c>
      <c r="R290" s="146">
        <v>5966.5048</v>
      </c>
      <c r="S290" s="5"/>
      <c r="T290" s="5"/>
      <c r="U290" s="5"/>
      <c r="V290" s="5"/>
      <c r="W290" s="5"/>
      <c r="X290" s="5"/>
      <c r="Y290" s="5"/>
      <c r="Z290" s="5"/>
      <c r="AA290" s="5"/>
      <c r="AB290" s="5"/>
    </row>
    <row r="291" spans="1:28" ht="13.5">
      <c r="A291" s="147"/>
      <c r="B291" s="147"/>
      <c r="C291" s="143" t="s">
        <v>21</v>
      </c>
      <c r="D291" s="143" t="s">
        <v>191</v>
      </c>
      <c r="E291" s="143">
        <v>88</v>
      </c>
      <c r="F291" s="144">
        <v>0</v>
      </c>
      <c r="G291" s="145">
        <v>0</v>
      </c>
      <c r="H291" s="145">
        <v>0</v>
      </c>
      <c r="I291" s="145">
        <v>2044.93181</v>
      </c>
      <c r="J291" s="145">
        <v>0.05468</v>
      </c>
      <c r="K291" s="145">
        <v>2044.98649</v>
      </c>
      <c r="L291" s="145">
        <v>1032.44367</v>
      </c>
      <c r="M291" s="145">
        <v>0</v>
      </c>
      <c r="N291" s="145">
        <v>1032.44367</v>
      </c>
      <c r="O291" s="145">
        <v>3077.4301600000003</v>
      </c>
      <c r="P291" s="145">
        <v>25598.32668</v>
      </c>
      <c r="Q291" s="145">
        <v>0</v>
      </c>
      <c r="R291" s="146">
        <v>25598.32668</v>
      </c>
      <c r="S291" s="5"/>
      <c r="T291" s="5"/>
      <c r="U291" s="5"/>
      <c r="V291" s="5"/>
      <c r="W291" s="5"/>
      <c r="X291" s="5"/>
      <c r="Y291" s="5"/>
      <c r="Z291" s="5"/>
      <c r="AA291" s="5"/>
      <c r="AB291" s="5"/>
    </row>
    <row r="292" spans="1:28" ht="13.5">
      <c r="A292" s="147"/>
      <c r="B292" s="147"/>
      <c r="C292" s="147"/>
      <c r="D292" s="143" t="s">
        <v>226</v>
      </c>
      <c r="E292" s="143">
        <v>64</v>
      </c>
      <c r="F292" s="144">
        <v>0</v>
      </c>
      <c r="G292" s="145">
        <v>0</v>
      </c>
      <c r="H292" s="145">
        <v>0</v>
      </c>
      <c r="I292" s="145">
        <v>1656.2058200000001</v>
      </c>
      <c r="J292" s="145">
        <v>0</v>
      </c>
      <c r="K292" s="145">
        <v>1656.2058200000001</v>
      </c>
      <c r="L292" s="145">
        <v>90.14602000000001</v>
      </c>
      <c r="M292" s="145">
        <v>0</v>
      </c>
      <c r="N292" s="145">
        <v>90.14602000000001</v>
      </c>
      <c r="O292" s="145">
        <v>1746.35184</v>
      </c>
      <c r="P292" s="145">
        <v>13451.30043</v>
      </c>
      <c r="Q292" s="145">
        <v>0</v>
      </c>
      <c r="R292" s="146">
        <v>13451.30043</v>
      </c>
      <c r="S292" s="5"/>
      <c r="T292" s="5"/>
      <c r="U292" s="5"/>
      <c r="V292" s="5"/>
      <c r="W292" s="5"/>
      <c r="X292" s="5"/>
      <c r="Y292" s="5"/>
      <c r="Z292" s="5"/>
      <c r="AA292" s="5"/>
      <c r="AB292" s="5"/>
    </row>
    <row r="293" spans="1:28" ht="13.5">
      <c r="A293" s="147"/>
      <c r="B293" s="147"/>
      <c r="C293" s="147"/>
      <c r="D293" s="143" t="s">
        <v>21</v>
      </c>
      <c r="E293" s="143">
        <v>47</v>
      </c>
      <c r="F293" s="144">
        <v>0</v>
      </c>
      <c r="G293" s="145">
        <v>0</v>
      </c>
      <c r="H293" s="145">
        <v>0</v>
      </c>
      <c r="I293" s="145">
        <v>2451.11698</v>
      </c>
      <c r="J293" s="145">
        <v>0.0218</v>
      </c>
      <c r="K293" s="145">
        <v>2451.1387799999998</v>
      </c>
      <c r="L293" s="145">
        <v>4740.47354</v>
      </c>
      <c r="M293" s="145">
        <v>0</v>
      </c>
      <c r="N293" s="145">
        <v>4740.47354</v>
      </c>
      <c r="O293" s="145">
        <v>7191.61232</v>
      </c>
      <c r="P293" s="145">
        <v>30889.96055</v>
      </c>
      <c r="Q293" s="145">
        <v>0</v>
      </c>
      <c r="R293" s="146">
        <v>30889.96055</v>
      </c>
      <c r="S293" s="5"/>
      <c r="T293" s="5"/>
      <c r="U293" s="5"/>
      <c r="V293" s="5"/>
      <c r="W293" s="5"/>
      <c r="X293" s="5"/>
      <c r="Y293" s="5"/>
      <c r="Z293" s="5"/>
      <c r="AA293" s="5"/>
      <c r="AB293" s="5"/>
    </row>
    <row r="294" spans="1:28" ht="13.5">
      <c r="A294" s="147"/>
      <c r="B294" s="147"/>
      <c r="C294" s="147"/>
      <c r="D294" s="143" t="s">
        <v>192</v>
      </c>
      <c r="E294" s="143">
        <v>76</v>
      </c>
      <c r="F294" s="144">
        <v>0</v>
      </c>
      <c r="G294" s="145">
        <v>0</v>
      </c>
      <c r="H294" s="145">
        <v>0</v>
      </c>
      <c r="I294" s="145">
        <v>653.31705</v>
      </c>
      <c r="J294" s="145">
        <v>0</v>
      </c>
      <c r="K294" s="145">
        <v>653.31705</v>
      </c>
      <c r="L294" s="145">
        <v>20.409209999999998</v>
      </c>
      <c r="M294" s="145">
        <v>0</v>
      </c>
      <c r="N294" s="145">
        <v>20.409209999999998</v>
      </c>
      <c r="O294" s="145">
        <v>673.72626</v>
      </c>
      <c r="P294" s="145">
        <v>6434.24924</v>
      </c>
      <c r="Q294" s="145">
        <v>0</v>
      </c>
      <c r="R294" s="146">
        <v>6434.24924</v>
      </c>
      <c r="S294" s="5"/>
      <c r="T294" s="5"/>
      <c r="U294" s="5"/>
      <c r="V294" s="5"/>
      <c r="W294" s="5"/>
      <c r="X294" s="5"/>
      <c r="Y294" s="5"/>
      <c r="Z294" s="5"/>
      <c r="AA294" s="5"/>
      <c r="AB294" s="5"/>
    </row>
    <row r="295" spans="1:28" ht="13.5">
      <c r="A295" s="147"/>
      <c r="B295" s="147"/>
      <c r="C295" s="143" t="s">
        <v>193</v>
      </c>
      <c r="D295" s="143" t="s">
        <v>193</v>
      </c>
      <c r="E295" s="143">
        <v>51</v>
      </c>
      <c r="F295" s="144">
        <v>0</v>
      </c>
      <c r="G295" s="145">
        <v>0</v>
      </c>
      <c r="H295" s="145">
        <v>0</v>
      </c>
      <c r="I295" s="145">
        <v>1527.99978</v>
      </c>
      <c r="J295" s="145">
        <v>0.00724</v>
      </c>
      <c r="K295" s="145">
        <v>1528.00702</v>
      </c>
      <c r="L295" s="145">
        <v>433.12365</v>
      </c>
      <c r="M295" s="145">
        <v>0</v>
      </c>
      <c r="N295" s="145">
        <v>433.12365</v>
      </c>
      <c r="O295" s="145">
        <v>1961.13067</v>
      </c>
      <c r="P295" s="145">
        <v>15715.5932</v>
      </c>
      <c r="Q295" s="145">
        <v>0</v>
      </c>
      <c r="R295" s="146">
        <v>15715.5932</v>
      </c>
      <c r="S295" s="5"/>
      <c r="T295" s="5"/>
      <c r="U295" s="5"/>
      <c r="V295" s="5"/>
      <c r="W295" s="5"/>
      <c r="X295" s="5"/>
      <c r="Y295" s="5"/>
      <c r="Z295" s="5"/>
      <c r="AA295" s="5"/>
      <c r="AB295" s="5"/>
    </row>
    <row r="296" spans="1:28" ht="13.5">
      <c r="A296" s="147"/>
      <c r="B296" s="147"/>
      <c r="C296" s="147"/>
      <c r="D296" s="147"/>
      <c r="E296" s="148">
        <v>85</v>
      </c>
      <c r="F296" s="149">
        <v>0</v>
      </c>
      <c r="G296" s="150">
        <v>0</v>
      </c>
      <c r="H296" s="150">
        <v>0</v>
      </c>
      <c r="I296" s="150">
        <v>2017.77598</v>
      </c>
      <c r="J296" s="150">
        <v>0.0038399999999999997</v>
      </c>
      <c r="K296" s="150">
        <v>2017.77982</v>
      </c>
      <c r="L296" s="150">
        <v>1973.62033</v>
      </c>
      <c r="M296" s="150">
        <v>0</v>
      </c>
      <c r="N296" s="150">
        <v>1973.62033</v>
      </c>
      <c r="O296" s="150">
        <v>3991.40015</v>
      </c>
      <c r="P296" s="150">
        <v>23751.16128</v>
      </c>
      <c r="Q296" s="150">
        <v>0</v>
      </c>
      <c r="R296" s="151">
        <v>23751.16128</v>
      </c>
      <c r="S296" s="5"/>
      <c r="T296" s="5"/>
      <c r="U296" s="5"/>
      <c r="V296" s="5"/>
      <c r="W296" s="5"/>
      <c r="X296" s="5"/>
      <c r="Y296" s="5"/>
      <c r="Z296" s="5"/>
      <c r="AA296" s="5"/>
      <c r="AB296" s="5"/>
    </row>
    <row r="297" spans="1:28" ht="13.5">
      <c r="A297" s="147"/>
      <c r="B297" s="147"/>
      <c r="C297" s="147"/>
      <c r="D297" s="143" t="s">
        <v>227</v>
      </c>
      <c r="E297" s="143">
        <v>78</v>
      </c>
      <c r="F297" s="144">
        <v>0</v>
      </c>
      <c r="G297" s="145">
        <v>0</v>
      </c>
      <c r="H297" s="145">
        <v>0</v>
      </c>
      <c r="I297" s="145">
        <v>960.01376</v>
      </c>
      <c r="J297" s="145">
        <v>0.03643</v>
      </c>
      <c r="K297" s="145">
        <v>960.0501899999999</v>
      </c>
      <c r="L297" s="145">
        <v>5.42464</v>
      </c>
      <c r="M297" s="145">
        <v>0</v>
      </c>
      <c r="N297" s="145">
        <v>5.42464</v>
      </c>
      <c r="O297" s="145">
        <v>965.47483</v>
      </c>
      <c r="P297" s="145">
        <v>7048.61898</v>
      </c>
      <c r="Q297" s="145">
        <v>0</v>
      </c>
      <c r="R297" s="146">
        <v>7048.61898</v>
      </c>
      <c r="S297" s="5"/>
      <c r="T297" s="5"/>
      <c r="U297" s="5"/>
      <c r="V297" s="5"/>
      <c r="W297" s="5"/>
      <c r="X297" s="5"/>
      <c r="Y297" s="5"/>
      <c r="Z297" s="5"/>
      <c r="AA297" s="5"/>
      <c r="AB297" s="5"/>
    </row>
    <row r="298" spans="1:28" ht="13.5">
      <c r="A298" s="147"/>
      <c r="B298" s="147"/>
      <c r="C298" s="143" t="s">
        <v>194</v>
      </c>
      <c r="D298" s="143" t="s">
        <v>228</v>
      </c>
      <c r="E298" s="143">
        <v>73</v>
      </c>
      <c r="F298" s="144">
        <v>0</v>
      </c>
      <c r="G298" s="145">
        <v>0</v>
      </c>
      <c r="H298" s="145">
        <v>0</v>
      </c>
      <c r="I298" s="145">
        <v>527.5744</v>
      </c>
      <c r="J298" s="145">
        <v>0</v>
      </c>
      <c r="K298" s="145">
        <v>527.5744</v>
      </c>
      <c r="L298" s="145">
        <v>213.40370000000001</v>
      </c>
      <c r="M298" s="145">
        <v>0</v>
      </c>
      <c r="N298" s="145">
        <v>213.40370000000001</v>
      </c>
      <c r="O298" s="145">
        <v>740.9780999999999</v>
      </c>
      <c r="P298" s="145">
        <v>4564.39268</v>
      </c>
      <c r="Q298" s="145">
        <v>0</v>
      </c>
      <c r="R298" s="146">
        <v>4564.39268</v>
      </c>
      <c r="S298" s="5"/>
      <c r="T298" s="5"/>
      <c r="U298" s="5"/>
      <c r="V298" s="5"/>
      <c r="W298" s="5"/>
      <c r="X298" s="5"/>
      <c r="Y298" s="5"/>
      <c r="Z298" s="5"/>
      <c r="AA298" s="5"/>
      <c r="AB298" s="5"/>
    </row>
    <row r="299" spans="1:28" ht="13.5">
      <c r="A299" s="147"/>
      <c r="B299" s="147"/>
      <c r="C299" s="147"/>
      <c r="D299" s="143" t="s">
        <v>195</v>
      </c>
      <c r="E299" s="143">
        <v>65</v>
      </c>
      <c r="F299" s="144">
        <v>0</v>
      </c>
      <c r="G299" s="145">
        <v>0</v>
      </c>
      <c r="H299" s="145">
        <v>0</v>
      </c>
      <c r="I299" s="145">
        <v>1361.82457</v>
      </c>
      <c r="J299" s="145">
        <v>0</v>
      </c>
      <c r="K299" s="145">
        <v>1361.82457</v>
      </c>
      <c r="L299" s="145">
        <v>65.22822000000001</v>
      </c>
      <c r="M299" s="145">
        <v>0</v>
      </c>
      <c r="N299" s="145">
        <v>65.22822000000001</v>
      </c>
      <c r="O299" s="145">
        <v>1427.05279</v>
      </c>
      <c r="P299" s="145">
        <v>12464.51628</v>
      </c>
      <c r="Q299" s="145">
        <v>0</v>
      </c>
      <c r="R299" s="146">
        <v>12464.51628</v>
      </c>
      <c r="S299" s="5"/>
      <c r="T299" s="5"/>
      <c r="U299" s="5"/>
      <c r="V299" s="5"/>
      <c r="W299" s="5"/>
      <c r="X299" s="5"/>
      <c r="Y299" s="5"/>
      <c r="Z299" s="5"/>
      <c r="AA299" s="5"/>
      <c r="AB299" s="5"/>
    </row>
    <row r="300" spans="1:28" ht="13.5">
      <c r="A300" s="147"/>
      <c r="B300" s="143" t="s">
        <v>22</v>
      </c>
      <c r="C300" s="143" t="s">
        <v>22</v>
      </c>
      <c r="D300" s="143" t="s">
        <v>22</v>
      </c>
      <c r="E300" s="143">
        <v>33</v>
      </c>
      <c r="F300" s="144">
        <v>0</v>
      </c>
      <c r="G300" s="145">
        <v>0</v>
      </c>
      <c r="H300" s="145">
        <v>0</v>
      </c>
      <c r="I300" s="145">
        <v>1211.00571</v>
      </c>
      <c r="J300" s="145">
        <v>0.00442</v>
      </c>
      <c r="K300" s="145">
        <v>1211.01013</v>
      </c>
      <c r="L300" s="145">
        <v>2428.3464</v>
      </c>
      <c r="M300" s="145">
        <v>0</v>
      </c>
      <c r="N300" s="145">
        <v>2428.3464</v>
      </c>
      <c r="O300" s="145">
        <v>3639.35653</v>
      </c>
      <c r="P300" s="145">
        <v>26086.264239999997</v>
      </c>
      <c r="Q300" s="145">
        <v>0</v>
      </c>
      <c r="R300" s="146">
        <v>26086.264239999997</v>
      </c>
      <c r="S300" s="5"/>
      <c r="T300" s="5"/>
      <c r="U300" s="5"/>
      <c r="V300" s="5"/>
      <c r="W300" s="5"/>
      <c r="X300" s="5"/>
      <c r="Y300" s="5"/>
      <c r="Z300" s="5"/>
      <c r="AA300" s="5"/>
      <c r="AB300" s="5"/>
    </row>
    <row r="301" spans="1:28" ht="13.5">
      <c r="A301" s="147"/>
      <c r="B301" s="147"/>
      <c r="C301" s="143" t="s">
        <v>198</v>
      </c>
      <c r="D301" s="143" t="s">
        <v>199</v>
      </c>
      <c r="E301" s="143">
        <v>48</v>
      </c>
      <c r="F301" s="144">
        <v>0</v>
      </c>
      <c r="G301" s="145">
        <v>0</v>
      </c>
      <c r="H301" s="145">
        <v>0</v>
      </c>
      <c r="I301" s="145">
        <v>1575.83325</v>
      </c>
      <c r="J301" s="145">
        <v>16.32209</v>
      </c>
      <c r="K301" s="145">
        <v>1592.15534</v>
      </c>
      <c r="L301" s="145">
        <v>305.00282</v>
      </c>
      <c r="M301" s="145">
        <v>0</v>
      </c>
      <c r="N301" s="145">
        <v>305.00282</v>
      </c>
      <c r="O301" s="145">
        <v>1897.15816</v>
      </c>
      <c r="P301" s="145">
        <v>28937.875949999998</v>
      </c>
      <c r="Q301" s="145">
        <v>0</v>
      </c>
      <c r="R301" s="146">
        <v>28937.875949999998</v>
      </c>
      <c r="S301" s="5"/>
      <c r="T301" s="5"/>
      <c r="U301" s="5"/>
      <c r="V301" s="5"/>
      <c r="W301" s="5"/>
      <c r="X301" s="5"/>
      <c r="Y301" s="5"/>
      <c r="Z301" s="5"/>
      <c r="AA301" s="5"/>
      <c r="AB301" s="5"/>
    </row>
    <row r="302" spans="1:28" ht="13.5">
      <c r="A302" s="147"/>
      <c r="B302" s="143" t="s">
        <v>200</v>
      </c>
      <c r="C302" s="143" t="s">
        <v>201</v>
      </c>
      <c r="D302" s="143" t="s">
        <v>201</v>
      </c>
      <c r="E302" s="143">
        <v>104</v>
      </c>
      <c r="F302" s="144">
        <v>0</v>
      </c>
      <c r="G302" s="145">
        <v>0</v>
      </c>
      <c r="H302" s="145">
        <v>0</v>
      </c>
      <c r="I302" s="145">
        <v>805.8046999999999</v>
      </c>
      <c r="J302" s="145">
        <v>0</v>
      </c>
      <c r="K302" s="145">
        <v>805.8046999999999</v>
      </c>
      <c r="L302" s="145">
        <v>147.051</v>
      </c>
      <c r="M302" s="145">
        <v>0</v>
      </c>
      <c r="N302" s="145">
        <v>147.051</v>
      </c>
      <c r="O302" s="145">
        <v>952.8557</v>
      </c>
      <c r="P302" s="145">
        <v>13555.68274</v>
      </c>
      <c r="Q302" s="145">
        <v>0</v>
      </c>
      <c r="R302" s="146">
        <v>13555.68274</v>
      </c>
      <c r="S302" s="5"/>
      <c r="T302" s="5"/>
      <c r="U302" s="5"/>
      <c r="V302" s="5"/>
      <c r="W302" s="5"/>
      <c r="X302" s="5"/>
      <c r="Y302" s="5"/>
      <c r="Z302" s="5"/>
      <c r="AA302" s="5"/>
      <c r="AB302" s="5"/>
    </row>
    <row r="303" spans="1:28" ht="13.5">
      <c r="A303" s="147"/>
      <c r="B303" s="147"/>
      <c r="C303" s="143" t="s">
        <v>200</v>
      </c>
      <c r="D303" s="143" t="s">
        <v>204</v>
      </c>
      <c r="E303" s="143">
        <v>105</v>
      </c>
      <c r="F303" s="144">
        <v>0</v>
      </c>
      <c r="G303" s="145">
        <v>0</v>
      </c>
      <c r="H303" s="145">
        <v>0</v>
      </c>
      <c r="I303" s="145">
        <v>1425.8028</v>
      </c>
      <c r="J303" s="145">
        <v>0</v>
      </c>
      <c r="K303" s="145">
        <v>1425.8028</v>
      </c>
      <c r="L303" s="145">
        <v>126.5</v>
      </c>
      <c r="M303" s="145">
        <v>0</v>
      </c>
      <c r="N303" s="145">
        <v>126.5</v>
      </c>
      <c r="O303" s="145">
        <v>1552.3028</v>
      </c>
      <c r="P303" s="145">
        <v>18853.88768</v>
      </c>
      <c r="Q303" s="145">
        <v>0</v>
      </c>
      <c r="R303" s="146">
        <v>18853.88768</v>
      </c>
      <c r="S303" s="5"/>
      <c r="T303" s="5"/>
      <c r="U303" s="5"/>
      <c r="V303" s="5"/>
      <c r="W303" s="5"/>
      <c r="X303" s="5"/>
      <c r="Y303" s="5"/>
      <c r="Z303" s="5"/>
      <c r="AA303" s="5"/>
      <c r="AB303" s="5"/>
    </row>
    <row r="304" spans="1:28" ht="13.5">
      <c r="A304" s="147"/>
      <c r="B304" s="143" t="s">
        <v>24</v>
      </c>
      <c r="C304" s="143" t="s">
        <v>24</v>
      </c>
      <c r="D304" s="143" t="s">
        <v>205</v>
      </c>
      <c r="E304" s="143">
        <v>98</v>
      </c>
      <c r="F304" s="144">
        <v>0</v>
      </c>
      <c r="G304" s="145">
        <v>0</v>
      </c>
      <c r="H304" s="145">
        <v>0</v>
      </c>
      <c r="I304" s="145">
        <v>1051.80303</v>
      </c>
      <c r="J304" s="145">
        <v>9.08846</v>
      </c>
      <c r="K304" s="145">
        <v>1060.89149</v>
      </c>
      <c r="L304" s="145">
        <v>327.47888</v>
      </c>
      <c r="M304" s="145">
        <v>0</v>
      </c>
      <c r="N304" s="145">
        <v>327.47888</v>
      </c>
      <c r="O304" s="145">
        <v>1388.37037</v>
      </c>
      <c r="P304" s="145">
        <v>7069.0384699999995</v>
      </c>
      <c r="Q304" s="145">
        <v>0</v>
      </c>
      <c r="R304" s="146">
        <v>7069.0384699999995</v>
      </c>
      <c r="S304" s="5"/>
      <c r="T304" s="5"/>
      <c r="U304" s="5"/>
      <c r="V304" s="5"/>
      <c r="W304" s="5"/>
      <c r="X304" s="5"/>
      <c r="Y304" s="5"/>
      <c r="Z304" s="5"/>
      <c r="AA304" s="5"/>
      <c r="AB304" s="5"/>
    </row>
    <row r="305" spans="1:28" ht="13.5">
      <c r="A305" s="147"/>
      <c r="B305" s="147"/>
      <c r="C305" s="147"/>
      <c r="D305" s="143" t="s">
        <v>24</v>
      </c>
      <c r="E305" s="143">
        <v>43</v>
      </c>
      <c r="F305" s="144">
        <v>0</v>
      </c>
      <c r="G305" s="145">
        <v>0</v>
      </c>
      <c r="H305" s="145">
        <v>0</v>
      </c>
      <c r="I305" s="145">
        <v>2380.92012</v>
      </c>
      <c r="J305" s="145">
        <v>81.50545</v>
      </c>
      <c r="K305" s="145">
        <v>2462.42557</v>
      </c>
      <c r="L305" s="145">
        <v>5920.83986</v>
      </c>
      <c r="M305" s="145">
        <v>0</v>
      </c>
      <c r="N305" s="145">
        <v>5920.83986</v>
      </c>
      <c r="O305" s="145">
        <v>8383.26543</v>
      </c>
      <c r="P305" s="145">
        <v>26950.000989999997</v>
      </c>
      <c r="Q305" s="145">
        <v>0</v>
      </c>
      <c r="R305" s="146">
        <v>26950.000989999997</v>
      </c>
      <c r="S305" s="5"/>
      <c r="T305" s="5"/>
      <c r="U305" s="5"/>
      <c r="V305" s="5"/>
      <c r="W305" s="5"/>
      <c r="X305" s="5"/>
      <c r="Y305" s="5"/>
      <c r="Z305" s="5"/>
      <c r="AA305" s="5"/>
      <c r="AB305" s="5"/>
    </row>
    <row r="306" spans="1:28" ht="13.5">
      <c r="A306" s="147"/>
      <c r="B306" s="143" t="s">
        <v>25</v>
      </c>
      <c r="C306" s="143" t="s">
        <v>25</v>
      </c>
      <c r="D306" s="143" t="s">
        <v>25</v>
      </c>
      <c r="E306" s="143">
        <v>52</v>
      </c>
      <c r="F306" s="144">
        <v>0</v>
      </c>
      <c r="G306" s="145">
        <v>0</v>
      </c>
      <c r="H306" s="145">
        <v>0</v>
      </c>
      <c r="I306" s="145">
        <v>1515.36475</v>
      </c>
      <c r="J306" s="145">
        <v>0</v>
      </c>
      <c r="K306" s="145">
        <v>1515.36475</v>
      </c>
      <c r="L306" s="145">
        <v>338.93098</v>
      </c>
      <c r="M306" s="145">
        <v>0</v>
      </c>
      <c r="N306" s="145">
        <v>338.93098</v>
      </c>
      <c r="O306" s="145">
        <v>1854.29573</v>
      </c>
      <c r="P306" s="145">
        <v>14606.94589</v>
      </c>
      <c r="Q306" s="145">
        <v>0</v>
      </c>
      <c r="R306" s="146">
        <v>14606.94589</v>
      </c>
      <c r="S306" s="5"/>
      <c r="T306" s="5"/>
      <c r="U306" s="5"/>
      <c r="V306" s="5"/>
      <c r="W306" s="5"/>
      <c r="X306" s="5"/>
      <c r="Y306" s="5"/>
      <c r="Z306" s="5"/>
      <c r="AA306" s="5"/>
      <c r="AB306" s="5"/>
    </row>
    <row r="307" spans="1:28" ht="13.5">
      <c r="A307" s="147"/>
      <c r="B307" s="143" t="s">
        <v>26</v>
      </c>
      <c r="C307" s="143" t="s">
        <v>206</v>
      </c>
      <c r="D307" s="143" t="s">
        <v>207</v>
      </c>
      <c r="E307" s="143">
        <v>113</v>
      </c>
      <c r="F307" s="144">
        <v>0</v>
      </c>
      <c r="G307" s="145">
        <v>0</v>
      </c>
      <c r="H307" s="145">
        <v>0</v>
      </c>
      <c r="I307" s="145">
        <v>2687.3619900000003</v>
      </c>
      <c r="J307" s="145">
        <v>0.68886</v>
      </c>
      <c r="K307" s="145">
        <v>2688.05085</v>
      </c>
      <c r="L307" s="145">
        <v>973.25841</v>
      </c>
      <c r="M307" s="145">
        <v>0</v>
      </c>
      <c r="N307" s="145">
        <v>973.25841</v>
      </c>
      <c r="O307" s="145">
        <v>3661.30926</v>
      </c>
      <c r="P307" s="145">
        <v>17555.55589</v>
      </c>
      <c r="Q307" s="145">
        <v>0</v>
      </c>
      <c r="R307" s="146">
        <v>17555.55589</v>
      </c>
      <c r="S307" s="5"/>
      <c r="T307" s="5"/>
      <c r="U307" s="5"/>
      <c r="V307" s="5"/>
      <c r="W307" s="5"/>
      <c r="X307" s="5"/>
      <c r="Y307" s="5"/>
      <c r="Z307" s="5"/>
      <c r="AA307" s="5"/>
      <c r="AB307" s="5"/>
    </row>
    <row r="308" spans="1:28" ht="13.5">
      <c r="A308" s="143" t="s">
        <v>229</v>
      </c>
      <c r="B308" s="143" t="s">
        <v>2</v>
      </c>
      <c r="C308" s="143" t="s">
        <v>230</v>
      </c>
      <c r="D308" s="143" t="s">
        <v>230</v>
      </c>
      <c r="E308" s="143">
        <v>185</v>
      </c>
      <c r="F308" s="144">
        <v>0</v>
      </c>
      <c r="G308" s="145">
        <v>0</v>
      </c>
      <c r="H308" s="145">
        <v>0</v>
      </c>
      <c r="I308" s="145">
        <v>1492.8471599999998</v>
      </c>
      <c r="J308" s="145">
        <v>0.05175</v>
      </c>
      <c r="K308" s="145">
        <v>1492.89891</v>
      </c>
      <c r="L308" s="145">
        <v>2506.12539</v>
      </c>
      <c r="M308" s="145">
        <v>11.1618</v>
      </c>
      <c r="N308" s="145">
        <v>2517.28719</v>
      </c>
      <c r="O308" s="145">
        <v>4010.1861</v>
      </c>
      <c r="P308" s="145">
        <v>35925.43868</v>
      </c>
      <c r="Q308" s="145">
        <v>0</v>
      </c>
      <c r="R308" s="146">
        <v>35925.43868</v>
      </c>
      <c r="S308" s="5"/>
      <c r="T308" s="5"/>
      <c r="U308" s="5"/>
      <c r="V308" s="5"/>
      <c r="W308" s="5"/>
      <c r="X308" s="5"/>
      <c r="Y308" s="5"/>
      <c r="Z308" s="5"/>
      <c r="AA308" s="5"/>
      <c r="AB308" s="5"/>
    </row>
    <row r="309" spans="1:28" ht="13.5">
      <c r="A309" s="147"/>
      <c r="B309" s="143" t="s">
        <v>3</v>
      </c>
      <c r="C309" s="143" t="s">
        <v>210</v>
      </c>
      <c r="D309" s="143" t="s">
        <v>210</v>
      </c>
      <c r="E309" s="143">
        <v>184</v>
      </c>
      <c r="F309" s="144">
        <v>0</v>
      </c>
      <c r="G309" s="145">
        <v>0</v>
      </c>
      <c r="H309" s="145">
        <v>0</v>
      </c>
      <c r="I309" s="145">
        <v>1171.20335</v>
      </c>
      <c r="J309" s="145">
        <v>25.77293</v>
      </c>
      <c r="K309" s="145">
        <v>1196.97628</v>
      </c>
      <c r="L309" s="145">
        <v>2600.1686400000003</v>
      </c>
      <c r="M309" s="145">
        <v>0</v>
      </c>
      <c r="N309" s="145">
        <v>2600.1686400000003</v>
      </c>
      <c r="O309" s="145">
        <v>3797.1449199999997</v>
      </c>
      <c r="P309" s="145">
        <v>13621.63075</v>
      </c>
      <c r="Q309" s="145">
        <v>0</v>
      </c>
      <c r="R309" s="146">
        <v>13621.63075</v>
      </c>
      <c r="S309" s="5"/>
      <c r="T309" s="5"/>
      <c r="U309" s="5"/>
      <c r="V309" s="5"/>
      <c r="W309" s="5"/>
      <c r="X309" s="5"/>
      <c r="Y309" s="5"/>
      <c r="Z309" s="5"/>
      <c r="AA309" s="5"/>
      <c r="AB309" s="5"/>
    </row>
    <row r="310" spans="1:28" ht="13.5">
      <c r="A310" s="147"/>
      <c r="B310" s="147"/>
      <c r="C310" s="143" t="s">
        <v>102</v>
      </c>
      <c r="D310" s="143" t="s">
        <v>102</v>
      </c>
      <c r="E310" s="143">
        <v>178</v>
      </c>
      <c r="F310" s="144">
        <v>0</v>
      </c>
      <c r="G310" s="145">
        <v>0</v>
      </c>
      <c r="H310" s="145">
        <v>0</v>
      </c>
      <c r="I310" s="145">
        <v>445.88552000000004</v>
      </c>
      <c r="J310" s="145">
        <v>4.36707</v>
      </c>
      <c r="K310" s="145">
        <v>450.25259</v>
      </c>
      <c r="L310" s="145">
        <v>4341.536</v>
      </c>
      <c r="M310" s="145">
        <v>0</v>
      </c>
      <c r="N310" s="145">
        <v>4341.536</v>
      </c>
      <c r="O310" s="145">
        <v>4791.78859</v>
      </c>
      <c r="P310" s="145">
        <v>15212.73724</v>
      </c>
      <c r="Q310" s="145">
        <v>0</v>
      </c>
      <c r="R310" s="146">
        <v>15212.73724</v>
      </c>
      <c r="S310" s="5"/>
      <c r="T310" s="5"/>
      <c r="U310" s="5"/>
      <c r="V310" s="5"/>
      <c r="W310" s="5"/>
      <c r="X310" s="5"/>
      <c r="Y310" s="5"/>
      <c r="Z310" s="5"/>
      <c r="AA310" s="5"/>
      <c r="AB310" s="5"/>
    </row>
    <row r="311" spans="1:28" ht="13.5">
      <c r="A311" s="147"/>
      <c r="B311" s="147"/>
      <c r="C311" s="143" t="s">
        <v>103</v>
      </c>
      <c r="D311" s="143" t="s">
        <v>104</v>
      </c>
      <c r="E311" s="143">
        <v>84</v>
      </c>
      <c r="F311" s="144">
        <v>0</v>
      </c>
      <c r="G311" s="145">
        <v>0</v>
      </c>
      <c r="H311" s="145">
        <v>0</v>
      </c>
      <c r="I311" s="145">
        <v>1670.73971</v>
      </c>
      <c r="J311" s="145">
        <v>14.0767</v>
      </c>
      <c r="K311" s="145">
        <v>1684.81641</v>
      </c>
      <c r="L311" s="145">
        <v>4953.45269</v>
      </c>
      <c r="M311" s="145">
        <v>116.98774</v>
      </c>
      <c r="N311" s="145">
        <v>5070.44043</v>
      </c>
      <c r="O311" s="145">
        <v>6755.25684</v>
      </c>
      <c r="P311" s="145">
        <v>24481.16042</v>
      </c>
      <c r="Q311" s="145">
        <v>0</v>
      </c>
      <c r="R311" s="146">
        <v>24481.16042</v>
      </c>
      <c r="S311" s="5"/>
      <c r="T311" s="5"/>
      <c r="U311" s="5"/>
      <c r="V311" s="5"/>
      <c r="W311" s="5"/>
      <c r="X311" s="5"/>
      <c r="Y311" s="5"/>
      <c r="Z311" s="5"/>
      <c r="AA311" s="5"/>
      <c r="AB311" s="5"/>
    </row>
    <row r="312" spans="1:28" ht="13.5">
      <c r="A312" s="147"/>
      <c r="B312" s="147"/>
      <c r="C312" s="147"/>
      <c r="D312" s="143" t="s">
        <v>231</v>
      </c>
      <c r="E312" s="143">
        <v>121</v>
      </c>
      <c r="F312" s="144">
        <v>0</v>
      </c>
      <c r="G312" s="145">
        <v>0</v>
      </c>
      <c r="H312" s="145">
        <v>0</v>
      </c>
      <c r="I312" s="145">
        <v>0</v>
      </c>
      <c r="J312" s="145">
        <v>0</v>
      </c>
      <c r="K312" s="145">
        <v>0</v>
      </c>
      <c r="L312" s="145">
        <v>0</v>
      </c>
      <c r="M312" s="145">
        <v>0</v>
      </c>
      <c r="N312" s="145">
        <v>0</v>
      </c>
      <c r="O312" s="145">
        <v>0</v>
      </c>
      <c r="P312" s="145">
        <v>1343.14976</v>
      </c>
      <c r="Q312" s="145">
        <v>0</v>
      </c>
      <c r="R312" s="146">
        <v>1343.14976</v>
      </c>
      <c r="S312" s="5"/>
      <c r="T312" s="5"/>
      <c r="U312" s="5"/>
      <c r="V312" s="5"/>
      <c r="W312" s="5"/>
      <c r="X312" s="5"/>
      <c r="Y312" s="5"/>
      <c r="Z312" s="5"/>
      <c r="AA312" s="5"/>
      <c r="AB312" s="5"/>
    </row>
    <row r="313" spans="1:28" ht="13.5">
      <c r="A313" s="147"/>
      <c r="B313" s="143" t="s">
        <v>66</v>
      </c>
      <c r="C313" s="143" t="s">
        <v>105</v>
      </c>
      <c r="D313" s="143" t="s">
        <v>105</v>
      </c>
      <c r="E313" s="143">
        <v>203</v>
      </c>
      <c r="F313" s="144">
        <v>0</v>
      </c>
      <c r="G313" s="145">
        <v>0</v>
      </c>
      <c r="H313" s="145">
        <v>0</v>
      </c>
      <c r="I313" s="145">
        <v>2374.3985</v>
      </c>
      <c r="J313" s="145">
        <v>0.0030800000000000003</v>
      </c>
      <c r="K313" s="145">
        <v>2374.40158</v>
      </c>
      <c r="L313" s="145">
        <v>2598.82842</v>
      </c>
      <c r="M313" s="145">
        <v>0</v>
      </c>
      <c r="N313" s="145">
        <v>2598.82842</v>
      </c>
      <c r="O313" s="145">
        <v>4973.23</v>
      </c>
      <c r="P313" s="145">
        <v>16848.912170000003</v>
      </c>
      <c r="Q313" s="145">
        <v>0</v>
      </c>
      <c r="R313" s="146">
        <v>16848.912170000003</v>
      </c>
      <c r="S313" s="5"/>
      <c r="T313" s="5"/>
      <c r="U313" s="5"/>
      <c r="V313" s="5"/>
      <c r="W313" s="5"/>
      <c r="X313" s="5"/>
      <c r="Y313" s="5"/>
      <c r="Z313" s="5"/>
      <c r="AA313" s="5"/>
      <c r="AB313" s="5"/>
    </row>
    <row r="314" spans="1:28" ht="13.5">
      <c r="A314" s="147"/>
      <c r="B314" s="147"/>
      <c r="C314" s="143" t="s">
        <v>106</v>
      </c>
      <c r="D314" s="143" t="s">
        <v>106</v>
      </c>
      <c r="E314" s="143">
        <v>188</v>
      </c>
      <c r="F314" s="144">
        <v>0</v>
      </c>
      <c r="G314" s="145">
        <v>0</v>
      </c>
      <c r="H314" s="145">
        <v>0</v>
      </c>
      <c r="I314" s="145">
        <v>2167.55645</v>
      </c>
      <c r="J314" s="145">
        <v>0.16835</v>
      </c>
      <c r="K314" s="145">
        <v>2167.7248</v>
      </c>
      <c r="L314" s="145">
        <v>1229.16097</v>
      </c>
      <c r="M314" s="145">
        <v>9.79669</v>
      </c>
      <c r="N314" s="145">
        <v>1238.9576599999998</v>
      </c>
      <c r="O314" s="145">
        <v>3406.68246</v>
      </c>
      <c r="P314" s="145">
        <v>25172.98234</v>
      </c>
      <c r="Q314" s="145">
        <v>0</v>
      </c>
      <c r="R314" s="146">
        <v>25172.98234</v>
      </c>
      <c r="S314" s="5"/>
      <c r="T314" s="5"/>
      <c r="U314" s="5"/>
      <c r="V314" s="5"/>
      <c r="W314" s="5"/>
      <c r="X314" s="5"/>
      <c r="Y314" s="5"/>
      <c r="Z314" s="5"/>
      <c r="AA314" s="5"/>
      <c r="AB314" s="5"/>
    </row>
    <row r="315" spans="1:28" ht="13.5">
      <c r="A315" s="147"/>
      <c r="B315" s="143" t="s">
        <v>5</v>
      </c>
      <c r="C315" s="143" t="s">
        <v>5</v>
      </c>
      <c r="D315" s="143" t="s">
        <v>5</v>
      </c>
      <c r="E315" s="143">
        <v>128</v>
      </c>
      <c r="F315" s="144">
        <v>0</v>
      </c>
      <c r="G315" s="145">
        <v>0</v>
      </c>
      <c r="H315" s="145">
        <v>0</v>
      </c>
      <c r="I315" s="145">
        <v>1426.5308799999998</v>
      </c>
      <c r="J315" s="145">
        <v>443.11068</v>
      </c>
      <c r="K315" s="145">
        <v>1869.64156</v>
      </c>
      <c r="L315" s="145">
        <v>11383.51326</v>
      </c>
      <c r="M315" s="145">
        <v>510.25074</v>
      </c>
      <c r="N315" s="145">
        <v>11893.764</v>
      </c>
      <c r="O315" s="145">
        <v>13763.405560000001</v>
      </c>
      <c r="P315" s="145">
        <v>18523.5709</v>
      </c>
      <c r="Q315" s="145">
        <v>0</v>
      </c>
      <c r="R315" s="146">
        <v>18523.5709</v>
      </c>
      <c r="S315" s="5"/>
      <c r="T315" s="5"/>
      <c r="U315" s="5"/>
      <c r="V315" s="5"/>
      <c r="W315" s="5"/>
      <c r="X315" s="5"/>
      <c r="Y315" s="5"/>
      <c r="Z315" s="5"/>
      <c r="AA315" s="5"/>
      <c r="AB315" s="5"/>
    </row>
    <row r="316" spans="1:28" ht="13.5">
      <c r="A316" s="147"/>
      <c r="B316" s="147"/>
      <c r="C316" s="147"/>
      <c r="D316" s="143" t="s">
        <v>107</v>
      </c>
      <c r="E316" s="143">
        <v>129</v>
      </c>
      <c r="F316" s="144">
        <v>0</v>
      </c>
      <c r="G316" s="145">
        <v>0</v>
      </c>
      <c r="H316" s="145">
        <v>0</v>
      </c>
      <c r="I316" s="145">
        <v>3430.91196</v>
      </c>
      <c r="J316" s="145">
        <v>743.12725</v>
      </c>
      <c r="K316" s="145">
        <v>4174.03921</v>
      </c>
      <c r="L316" s="145">
        <v>73085.41643000001</v>
      </c>
      <c r="M316" s="145">
        <v>638.43777</v>
      </c>
      <c r="N316" s="145">
        <v>73723.8542</v>
      </c>
      <c r="O316" s="145">
        <v>77897.89340999999</v>
      </c>
      <c r="P316" s="145">
        <v>13744.34415</v>
      </c>
      <c r="Q316" s="145">
        <v>0</v>
      </c>
      <c r="R316" s="146">
        <v>13744.34415</v>
      </c>
      <c r="S316" s="5"/>
      <c r="T316" s="5"/>
      <c r="U316" s="5"/>
      <c r="V316" s="5"/>
      <c r="W316" s="5"/>
      <c r="X316" s="5"/>
      <c r="Y316" s="5"/>
      <c r="Z316" s="5"/>
      <c r="AA316" s="5"/>
      <c r="AB316" s="5"/>
    </row>
    <row r="317" spans="1:28" ht="13.5">
      <c r="A317" s="147"/>
      <c r="B317" s="147"/>
      <c r="C317" s="147"/>
      <c r="D317" s="143" t="s">
        <v>213</v>
      </c>
      <c r="E317" s="143">
        <v>209</v>
      </c>
      <c r="F317" s="144">
        <v>0</v>
      </c>
      <c r="G317" s="145">
        <v>0</v>
      </c>
      <c r="H317" s="145">
        <v>0</v>
      </c>
      <c r="I317" s="145">
        <v>266.91197999999997</v>
      </c>
      <c r="J317" s="145">
        <v>0</v>
      </c>
      <c r="K317" s="145">
        <v>266.91197999999997</v>
      </c>
      <c r="L317" s="145">
        <v>602.88711</v>
      </c>
      <c r="M317" s="145">
        <v>0</v>
      </c>
      <c r="N317" s="145">
        <v>602.88711</v>
      </c>
      <c r="O317" s="145">
        <v>869.79909</v>
      </c>
      <c r="P317" s="145">
        <v>8775.005070000001</v>
      </c>
      <c r="Q317" s="145">
        <v>27.18006</v>
      </c>
      <c r="R317" s="146">
        <v>8802.185130000002</v>
      </c>
      <c r="S317" s="5"/>
      <c r="T317" s="5"/>
      <c r="U317" s="5"/>
      <c r="V317" s="5"/>
      <c r="W317" s="5"/>
      <c r="X317" s="5"/>
      <c r="Y317" s="5"/>
      <c r="Z317" s="5"/>
      <c r="AA317" s="5"/>
      <c r="AB317" s="5"/>
    </row>
    <row r="318" spans="1:28" ht="13.5">
      <c r="A318" s="147"/>
      <c r="B318" s="147"/>
      <c r="C318" s="147"/>
      <c r="D318" s="143" t="s">
        <v>108</v>
      </c>
      <c r="E318" s="143">
        <v>135</v>
      </c>
      <c r="F318" s="144">
        <v>0</v>
      </c>
      <c r="G318" s="145">
        <v>0</v>
      </c>
      <c r="H318" s="145">
        <v>0</v>
      </c>
      <c r="I318" s="145">
        <v>1098.97622</v>
      </c>
      <c r="J318" s="145">
        <v>49.92845</v>
      </c>
      <c r="K318" s="145">
        <v>1148.90467</v>
      </c>
      <c r="L318" s="145">
        <v>8953.280630000001</v>
      </c>
      <c r="M318" s="145">
        <v>155.35417999999999</v>
      </c>
      <c r="N318" s="145">
        <v>9108.634810000001</v>
      </c>
      <c r="O318" s="145">
        <v>10257.539480000001</v>
      </c>
      <c r="P318" s="145">
        <v>13723.04259</v>
      </c>
      <c r="Q318" s="145">
        <v>0</v>
      </c>
      <c r="R318" s="146">
        <v>13723.04259</v>
      </c>
      <c r="S318" s="5"/>
      <c r="T318" s="5"/>
      <c r="U318" s="5"/>
      <c r="V318" s="5"/>
      <c r="W318" s="5"/>
      <c r="X318" s="5"/>
      <c r="Y318" s="5"/>
      <c r="Z318" s="5"/>
      <c r="AA318" s="5"/>
      <c r="AB318" s="5"/>
    </row>
    <row r="319" spans="1:28" ht="13.5">
      <c r="A319" s="147"/>
      <c r="B319" s="147"/>
      <c r="C319" s="147"/>
      <c r="D319" s="143" t="s">
        <v>232</v>
      </c>
      <c r="E319" s="143">
        <v>130</v>
      </c>
      <c r="F319" s="144">
        <v>0</v>
      </c>
      <c r="G319" s="145">
        <v>0</v>
      </c>
      <c r="H319" s="145">
        <v>0</v>
      </c>
      <c r="I319" s="145">
        <v>3732.2793300000003</v>
      </c>
      <c r="J319" s="145">
        <v>430.48936</v>
      </c>
      <c r="K319" s="145">
        <v>4162.76869</v>
      </c>
      <c r="L319" s="145">
        <v>4157.15882</v>
      </c>
      <c r="M319" s="145">
        <v>49.22967</v>
      </c>
      <c r="N319" s="145">
        <v>4206.38849</v>
      </c>
      <c r="O319" s="145">
        <v>8369.15718</v>
      </c>
      <c r="P319" s="145">
        <v>11708.76657</v>
      </c>
      <c r="Q319" s="145">
        <v>0</v>
      </c>
      <c r="R319" s="146">
        <v>11708.76657</v>
      </c>
      <c r="S319" s="5"/>
      <c r="T319" s="5"/>
      <c r="U319" s="5"/>
      <c r="V319" s="5"/>
      <c r="W319" s="5"/>
      <c r="X319" s="5"/>
      <c r="Y319" s="5"/>
      <c r="Z319" s="5"/>
      <c r="AA319" s="5"/>
      <c r="AB319" s="5"/>
    </row>
    <row r="320" spans="1:28" ht="13.5">
      <c r="A320" s="147"/>
      <c r="B320" s="147"/>
      <c r="C320" s="147"/>
      <c r="D320" s="143" t="s">
        <v>233</v>
      </c>
      <c r="E320" s="143">
        <v>125</v>
      </c>
      <c r="F320" s="144">
        <v>0</v>
      </c>
      <c r="G320" s="145">
        <v>0</v>
      </c>
      <c r="H320" s="145">
        <v>0</v>
      </c>
      <c r="I320" s="145">
        <v>6371.76159</v>
      </c>
      <c r="J320" s="145">
        <v>1653.33324</v>
      </c>
      <c r="K320" s="145">
        <v>8025.09483</v>
      </c>
      <c r="L320" s="145">
        <v>33736.27646</v>
      </c>
      <c r="M320" s="145">
        <v>1472.6486499999999</v>
      </c>
      <c r="N320" s="145">
        <v>35208.92511</v>
      </c>
      <c r="O320" s="145">
        <v>43234.01994</v>
      </c>
      <c r="P320" s="145">
        <v>15185.271990000001</v>
      </c>
      <c r="Q320" s="145">
        <v>401.05346000000003</v>
      </c>
      <c r="R320" s="146">
        <v>15586.325449999998</v>
      </c>
      <c r="S320" s="5"/>
      <c r="T320" s="5"/>
      <c r="U320" s="5"/>
      <c r="V320" s="5"/>
      <c r="W320" s="5"/>
      <c r="X320" s="5"/>
      <c r="Y320" s="5"/>
      <c r="Z320" s="5"/>
      <c r="AA320" s="5"/>
      <c r="AB320" s="5"/>
    </row>
    <row r="321" spans="1:28" ht="13.5">
      <c r="A321" s="147"/>
      <c r="B321" s="147"/>
      <c r="C321" s="143" t="s">
        <v>109</v>
      </c>
      <c r="D321" s="143" t="s">
        <v>109</v>
      </c>
      <c r="E321" s="143">
        <v>123</v>
      </c>
      <c r="F321" s="144">
        <v>0</v>
      </c>
      <c r="G321" s="145">
        <v>0</v>
      </c>
      <c r="H321" s="145">
        <v>0</v>
      </c>
      <c r="I321" s="145">
        <v>2492.60908</v>
      </c>
      <c r="J321" s="145">
        <v>56.48395</v>
      </c>
      <c r="K321" s="145">
        <v>2549.09303</v>
      </c>
      <c r="L321" s="145">
        <v>3094.3332400000004</v>
      </c>
      <c r="M321" s="145">
        <v>57.68768</v>
      </c>
      <c r="N321" s="145">
        <v>3152.02092</v>
      </c>
      <c r="O321" s="145">
        <v>5701.11395</v>
      </c>
      <c r="P321" s="145">
        <v>12747.459490000001</v>
      </c>
      <c r="Q321" s="145">
        <v>0</v>
      </c>
      <c r="R321" s="146">
        <v>12747.459490000001</v>
      </c>
      <c r="S321" s="5"/>
      <c r="T321" s="5"/>
      <c r="U321" s="5"/>
      <c r="V321" s="5"/>
      <c r="W321" s="5"/>
      <c r="X321" s="5"/>
      <c r="Y321" s="5"/>
      <c r="Z321" s="5"/>
      <c r="AA321" s="5"/>
      <c r="AB321" s="5"/>
    </row>
    <row r="322" spans="1:28" ht="13.5">
      <c r="A322" s="147"/>
      <c r="B322" s="147"/>
      <c r="C322" s="143" t="s">
        <v>191</v>
      </c>
      <c r="D322" s="143" t="s">
        <v>234</v>
      </c>
      <c r="E322" s="143">
        <v>127</v>
      </c>
      <c r="F322" s="144">
        <v>0</v>
      </c>
      <c r="G322" s="145">
        <v>0</v>
      </c>
      <c r="H322" s="145">
        <v>0</v>
      </c>
      <c r="I322" s="145">
        <v>3409.51308</v>
      </c>
      <c r="J322" s="145">
        <v>14.52569</v>
      </c>
      <c r="K322" s="145">
        <v>3424.03877</v>
      </c>
      <c r="L322" s="145">
        <v>1724.50251</v>
      </c>
      <c r="M322" s="145">
        <v>47.921440000000004</v>
      </c>
      <c r="N322" s="145">
        <v>1772.4239499999999</v>
      </c>
      <c r="O322" s="145">
        <v>5196.4627199999995</v>
      </c>
      <c r="P322" s="145">
        <v>18791.09642</v>
      </c>
      <c r="Q322" s="145">
        <v>0</v>
      </c>
      <c r="R322" s="146">
        <v>18791.09642</v>
      </c>
      <c r="S322" s="5"/>
      <c r="T322" s="5"/>
      <c r="U322" s="5"/>
      <c r="V322" s="5"/>
      <c r="W322" s="5"/>
      <c r="X322" s="5"/>
      <c r="Y322" s="5"/>
      <c r="Z322" s="5"/>
      <c r="AA322" s="5"/>
      <c r="AB322" s="5"/>
    </row>
    <row r="323" spans="1:28" ht="13.5">
      <c r="A323" s="147"/>
      <c r="B323" s="147"/>
      <c r="C323" s="143" t="s">
        <v>110</v>
      </c>
      <c r="D323" s="143" t="s">
        <v>235</v>
      </c>
      <c r="E323" s="143">
        <v>132</v>
      </c>
      <c r="F323" s="144">
        <v>0</v>
      </c>
      <c r="G323" s="145">
        <v>0</v>
      </c>
      <c r="H323" s="145">
        <v>0</v>
      </c>
      <c r="I323" s="145">
        <v>901.58137</v>
      </c>
      <c r="J323" s="145">
        <v>41.4611</v>
      </c>
      <c r="K323" s="145">
        <v>943.04247</v>
      </c>
      <c r="L323" s="145">
        <v>1276.18867</v>
      </c>
      <c r="M323" s="145">
        <v>0</v>
      </c>
      <c r="N323" s="145">
        <v>1276.18867</v>
      </c>
      <c r="O323" s="145">
        <v>2219.2311400000003</v>
      </c>
      <c r="P323" s="145">
        <v>15779.818210000001</v>
      </c>
      <c r="Q323" s="145">
        <v>0</v>
      </c>
      <c r="R323" s="146">
        <v>15779.818210000001</v>
      </c>
      <c r="S323" s="5"/>
      <c r="T323" s="5"/>
      <c r="U323" s="5"/>
      <c r="V323" s="5"/>
      <c r="W323" s="5"/>
      <c r="X323" s="5"/>
      <c r="Y323" s="5"/>
      <c r="Z323" s="5"/>
      <c r="AA323" s="5"/>
      <c r="AB323" s="5"/>
    </row>
    <row r="324" spans="1:28" ht="13.5">
      <c r="A324" s="147"/>
      <c r="B324" s="147"/>
      <c r="C324" s="147"/>
      <c r="D324" s="143" t="s">
        <v>111</v>
      </c>
      <c r="E324" s="143">
        <v>126</v>
      </c>
      <c r="F324" s="144">
        <v>0</v>
      </c>
      <c r="G324" s="145">
        <v>0</v>
      </c>
      <c r="H324" s="145">
        <v>0</v>
      </c>
      <c r="I324" s="145">
        <v>12988.38757</v>
      </c>
      <c r="J324" s="145">
        <v>538.39762</v>
      </c>
      <c r="K324" s="145">
        <v>13526.785189999999</v>
      </c>
      <c r="L324" s="145">
        <v>12095.66907</v>
      </c>
      <c r="M324" s="145">
        <v>782.22986</v>
      </c>
      <c r="N324" s="145">
        <v>12877.89893</v>
      </c>
      <c r="O324" s="145">
        <v>26404.68412</v>
      </c>
      <c r="P324" s="145">
        <v>14559.87854</v>
      </c>
      <c r="Q324" s="145">
        <v>0</v>
      </c>
      <c r="R324" s="146">
        <v>14559.87854</v>
      </c>
      <c r="S324" s="5"/>
      <c r="T324" s="5"/>
      <c r="U324" s="5"/>
      <c r="V324" s="5"/>
      <c r="W324" s="5"/>
      <c r="X324" s="5"/>
      <c r="Y324" s="5"/>
      <c r="Z324" s="5"/>
      <c r="AA324" s="5"/>
      <c r="AB324" s="5"/>
    </row>
    <row r="325" spans="1:28" ht="13.5">
      <c r="A325" s="147"/>
      <c r="B325" s="147"/>
      <c r="C325" s="143" t="s">
        <v>112</v>
      </c>
      <c r="D325" s="143" t="s">
        <v>217</v>
      </c>
      <c r="E325" s="143">
        <v>131</v>
      </c>
      <c r="F325" s="144">
        <v>0</v>
      </c>
      <c r="G325" s="145">
        <v>0</v>
      </c>
      <c r="H325" s="145">
        <v>0</v>
      </c>
      <c r="I325" s="145">
        <v>2267.11775</v>
      </c>
      <c r="J325" s="145">
        <v>69.39566</v>
      </c>
      <c r="K325" s="145">
        <v>2336.51341</v>
      </c>
      <c r="L325" s="145">
        <v>1969.59565</v>
      </c>
      <c r="M325" s="145">
        <v>13.31311</v>
      </c>
      <c r="N325" s="145">
        <v>1982.90876</v>
      </c>
      <c r="O325" s="145">
        <v>4319.42217</v>
      </c>
      <c r="P325" s="145">
        <v>3014.90342</v>
      </c>
      <c r="Q325" s="145">
        <v>0</v>
      </c>
      <c r="R325" s="146">
        <v>3014.90342</v>
      </c>
      <c r="S325" s="5"/>
      <c r="T325" s="5"/>
      <c r="U325" s="5"/>
      <c r="V325" s="5"/>
      <c r="W325" s="5"/>
      <c r="X325" s="5"/>
      <c r="Y325" s="5"/>
      <c r="Z325" s="5"/>
      <c r="AA325" s="5"/>
      <c r="AB325" s="5"/>
    </row>
    <row r="326" spans="1:28" ht="13.5">
      <c r="A326" s="147"/>
      <c r="B326" s="147"/>
      <c r="C326" s="147"/>
      <c r="D326" s="143" t="s">
        <v>113</v>
      </c>
      <c r="E326" s="143">
        <v>124</v>
      </c>
      <c r="F326" s="144">
        <v>0</v>
      </c>
      <c r="G326" s="145">
        <v>0</v>
      </c>
      <c r="H326" s="145">
        <v>0</v>
      </c>
      <c r="I326" s="145">
        <v>3990.32257</v>
      </c>
      <c r="J326" s="145">
        <v>585.64723</v>
      </c>
      <c r="K326" s="145">
        <v>4575.9698</v>
      </c>
      <c r="L326" s="145">
        <v>11666.328119999998</v>
      </c>
      <c r="M326" s="145">
        <v>541.5817</v>
      </c>
      <c r="N326" s="145">
        <v>12207.90982</v>
      </c>
      <c r="O326" s="145">
        <v>16783.87962</v>
      </c>
      <c r="P326" s="145">
        <v>7369.61358</v>
      </c>
      <c r="Q326" s="145">
        <v>0</v>
      </c>
      <c r="R326" s="146">
        <v>7369.61358</v>
      </c>
      <c r="S326" s="5"/>
      <c r="T326" s="5"/>
      <c r="U326" s="5"/>
      <c r="V326" s="5"/>
      <c r="W326" s="5"/>
      <c r="X326" s="5"/>
      <c r="Y326" s="5"/>
      <c r="Z326" s="5"/>
      <c r="AA326" s="5"/>
      <c r="AB326" s="5"/>
    </row>
    <row r="327" spans="1:28" ht="13.5">
      <c r="A327" s="147"/>
      <c r="B327" s="147"/>
      <c r="C327" s="143" t="s">
        <v>236</v>
      </c>
      <c r="D327" s="143" t="s">
        <v>237</v>
      </c>
      <c r="E327" s="143">
        <v>166</v>
      </c>
      <c r="F327" s="144">
        <v>0</v>
      </c>
      <c r="G327" s="145">
        <v>0</v>
      </c>
      <c r="H327" s="145">
        <v>0</v>
      </c>
      <c r="I327" s="145">
        <v>970.5817900000001</v>
      </c>
      <c r="J327" s="145">
        <v>71.56487</v>
      </c>
      <c r="K327" s="145">
        <v>1042.14666</v>
      </c>
      <c r="L327" s="145">
        <v>232.06402</v>
      </c>
      <c r="M327" s="145">
        <v>0</v>
      </c>
      <c r="N327" s="145">
        <v>232.06402</v>
      </c>
      <c r="O327" s="145">
        <v>1274.21068</v>
      </c>
      <c r="P327" s="145">
        <v>3959.6407400000003</v>
      </c>
      <c r="Q327" s="145">
        <v>0</v>
      </c>
      <c r="R327" s="146">
        <v>3959.6407400000003</v>
      </c>
      <c r="S327" s="5"/>
      <c r="T327" s="5"/>
      <c r="U327" s="5"/>
      <c r="V327" s="5"/>
      <c r="W327" s="5"/>
      <c r="X327" s="5"/>
      <c r="Y327" s="5"/>
      <c r="Z327" s="5"/>
      <c r="AA327" s="5"/>
      <c r="AB327" s="5"/>
    </row>
    <row r="328" spans="1:28" ht="13.5">
      <c r="A328" s="147"/>
      <c r="B328" s="143" t="s">
        <v>6</v>
      </c>
      <c r="C328" s="143" t="s">
        <v>114</v>
      </c>
      <c r="D328" s="143" t="s">
        <v>238</v>
      </c>
      <c r="E328" s="143">
        <v>190</v>
      </c>
      <c r="F328" s="144">
        <v>0</v>
      </c>
      <c r="G328" s="145">
        <v>0</v>
      </c>
      <c r="H328" s="145">
        <v>0</v>
      </c>
      <c r="I328" s="145">
        <v>1488.77299</v>
      </c>
      <c r="J328" s="145">
        <v>0.5363600000000001</v>
      </c>
      <c r="K328" s="145">
        <v>1489.30935</v>
      </c>
      <c r="L328" s="145">
        <v>965.34799</v>
      </c>
      <c r="M328" s="145">
        <v>0</v>
      </c>
      <c r="N328" s="145">
        <v>965.34799</v>
      </c>
      <c r="O328" s="145">
        <v>2454.6573399999997</v>
      </c>
      <c r="P328" s="145">
        <v>18840.59206</v>
      </c>
      <c r="Q328" s="145">
        <v>0</v>
      </c>
      <c r="R328" s="146">
        <v>18840.59206</v>
      </c>
      <c r="S328" s="5"/>
      <c r="T328" s="5"/>
      <c r="U328" s="5"/>
      <c r="V328" s="5"/>
      <c r="W328" s="5"/>
      <c r="X328" s="5"/>
      <c r="Y328" s="5"/>
      <c r="Z328" s="5"/>
      <c r="AA328" s="5"/>
      <c r="AB328" s="5"/>
    </row>
    <row r="329" spans="1:28" ht="13.5">
      <c r="A329" s="147"/>
      <c r="B329" s="143" t="s">
        <v>7</v>
      </c>
      <c r="C329" s="143" t="s">
        <v>239</v>
      </c>
      <c r="D329" s="143" t="s">
        <v>239</v>
      </c>
      <c r="E329" s="143">
        <v>79</v>
      </c>
      <c r="F329" s="144">
        <v>0</v>
      </c>
      <c r="G329" s="145">
        <v>0</v>
      </c>
      <c r="H329" s="145">
        <v>0</v>
      </c>
      <c r="I329" s="145">
        <v>2923.8625</v>
      </c>
      <c r="J329" s="145">
        <v>1.2124300000000001</v>
      </c>
      <c r="K329" s="145">
        <v>2925.07493</v>
      </c>
      <c r="L329" s="145">
        <v>4067.74255</v>
      </c>
      <c r="M329" s="145">
        <v>0</v>
      </c>
      <c r="N329" s="145">
        <v>4067.74255</v>
      </c>
      <c r="O329" s="145">
        <v>6992.817480000001</v>
      </c>
      <c r="P329" s="145">
        <v>24532.72814</v>
      </c>
      <c r="Q329" s="145">
        <v>0</v>
      </c>
      <c r="R329" s="146">
        <v>24532.72814</v>
      </c>
      <c r="S329" s="5"/>
      <c r="T329" s="5"/>
      <c r="U329" s="5"/>
      <c r="V329" s="5"/>
      <c r="W329" s="5"/>
      <c r="X329" s="5"/>
      <c r="Y329" s="5"/>
      <c r="Z329" s="5"/>
      <c r="AA329" s="5"/>
      <c r="AB329" s="5"/>
    </row>
    <row r="330" spans="1:28" ht="13.5">
      <c r="A330" s="147"/>
      <c r="B330" s="147"/>
      <c r="C330" s="143" t="s">
        <v>7</v>
      </c>
      <c r="D330" s="143" t="s">
        <v>7</v>
      </c>
      <c r="E330" s="143">
        <v>76</v>
      </c>
      <c r="F330" s="144">
        <v>0</v>
      </c>
      <c r="G330" s="145">
        <v>0</v>
      </c>
      <c r="H330" s="145">
        <v>0</v>
      </c>
      <c r="I330" s="145">
        <v>1864.70107</v>
      </c>
      <c r="J330" s="145">
        <v>432.56417</v>
      </c>
      <c r="K330" s="145">
        <v>2297.26524</v>
      </c>
      <c r="L330" s="145">
        <v>5630.27421</v>
      </c>
      <c r="M330" s="145">
        <v>7.3994</v>
      </c>
      <c r="N330" s="145">
        <v>5637.673610000001</v>
      </c>
      <c r="O330" s="145">
        <v>7934.93885</v>
      </c>
      <c r="P330" s="145">
        <v>28835.03701</v>
      </c>
      <c r="Q330" s="145">
        <v>0</v>
      </c>
      <c r="R330" s="146">
        <v>28835.03701</v>
      </c>
      <c r="S330" s="5"/>
      <c r="T330" s="5"/>
      <c r="U330" s="5"/>
      <c r="V330" s="5"/>
      <c r="W330" s="5"/>
      <c r="X330" s="5"/>
      <c r="Y330" s="5"/>
      <c r="Z330" s="5"/>
      <c r="AA330" s="5"/>
      <c r="AB330" s="5"/>
    </row>
    <row r="331" spans="1:28" ht="13.5">
      <c r="A331" s="147"/>
      <c r="B331" s="147"/>
      <c r="C331" s="143" t="s">
        <v>240</v>
      </c>
      <c r="D331" s="143" t="s">
        <v>240</v>
      </c>
      <c r="E331" s="143">
        <v>216</v>
      </c>
      <c r="F331" s="144">
        <v>0</v>
      </c>
      <c r="G331" s="145">
        <v>0</v>
      </c>
      <c r="H331" s="145">
        <v>0</v>
      </c>
      <c r="I331" s="145">
        <v>248.85335999999998</v>
      </c>
      <c r="J331" s="145">
        <v>0</v>
      </c>
      <c r="K331" s="145">
        <v>248.85335999999998</v>
      </c>
      <c r="L331" s="145">
        <v>12.00553</v>
      </c>
      <c r="M331" s="145">
        <v>0</v>
      </c>
      <c r="N331" s="145">
        <v>12.00553</v>
      </c>
      <c r="O331" s="145">
        <v>260.85889000000003</v>
      </c>
      <c r="P331" s="145">
        <v>13893.306289999999</v>
      </c>
      <c r="Q331" s="145">
        <v>0</v>
      </c>
      <c r="R331" s="146">
        <v>13893.306289999999</v>
      </c>
      <c r="S331" s="5"/>
      <c r="T331" s="5"/>
      <c r="U331" s="5"/>
      <c r="V331" s="5"/>
      <c r="W331" s="5"/>
      <c r="X331" s="5"/>
      <c r="Y331" s="5"/>
      <c r="Z331" s="5"/>
      <c r="AA331" s="5"/>
      <c r="AB331" s="5"/>
    </row>
    <row r="332" spans="1:28" ht="13.5">
      <c r="A332" s="147"/>
      <c r="B332" s="147"/>
      <c r="C332" s="143" t="s">
        <v>218</v>
      </c>
      <c r="D332" s="143" t="s">
        <v>218</v>
      </c>
      <c r="E332" s="143">
        <v>164</v>
      </c>
      <c r="F332" s="144">
        <v>0</v>
      </c>
      <c r="G332" s="145">
        <v>0</v>
      </c>
      <c r="H332" s="145">
        <v>0</v>
      </c>
      <c r="I332" s="145">
        <v>1444.00736</v>
      </c>
      <c r="J332" s="145">
        <v>0.36536</v>
      </c>
      <c r="K332" s="145">
        <v>1444.37272</v>
      </c>
      <c r="L332" s="145">
        <v>3552.7255299999997</v>
      </c>
      <c r="M332" s="145">
        <v>0</v>
      </c>
      <c r="N332" s="145">
        <v>3552.7255299999997</v>
      </c>
      <c r="O332" s="145">
        <v>4997.09825</v>
      </c>
      <c r="P332" s="145">
        <v>31489.344350000003</v>
      </c>
      <c r="Q332" s="145">
        <v>0</v>
      </c>
      <c r="R332" s="146">
        <v>31489.344350000003</v>
      </c>
      <c r="S332" s="5"/>
      <c r="T332" s="5"/>
      <c r="U332" s="5"/>
      <c r="V332" s="5"/>
      <c r="W332" s="5"/>
      <c r="X332" s="5"/>
      <c r="Y332" s="5"/>
      <c r="Z332" s="5"/>
      <c r="AA332" s="5"/>
      <c r="AB332" s="5"/>
    </row>
    <row r="333" spans="1:28" ht="13.5">
      <c r="A333" s="147"/>
      <c r="B333" s="147"/>
      <c r="C333" s="143" t="s">
        <v>241</v>
      </c>
      <c r="D333" s="143" t="s">
        <v>241</v>
      </c>
      <c r="E333" s="143">
        <v>217</v>
      </c>
      <c r="F333" s="144">
        <v>0</v>
      </c>
      <c r="G333" s="145">
        <v>0</v>
      </c>
      <c r="H333" s="145">
        <v>0</v>
      </c>
      <c r="I333" s="145">
        <v>269.73303000000004</v>
      </c>
      <c r="J333" s="145">
        <v>0</v>
      </c>
      <c r="K333" s="145">
        <v>269.73303000000004</v>
      </c>
      <c r="L333" s="145">
        <v>348.607</v>
      </c>
      <c r="M333" s="145">
        <v>0</v>
      </c>
      <c r="N333" s="145">
        <v>348.607</v>
      </c>
      <c r="O333" s="145">
        <v>618.3400300000001</v>
      </c>
      <c r="P333" s="145">
        <v>11608.739</v>
      </c>
      <c r="Q333" s="145">
        <v>0</v>
      </c>
      <c r="R333" s="146">
        <v>11608.739</v>
      </c>
      <c r="S333" s="5"/>
      <c r="T333" s="5"/>
      <c r="U333" s="5"/>
      <c r="V333" s="5"/>
      <c r="W333" s="5"/>
      <c r="X333" s="5"/>
      <c r="Y333" s="5"/>
      <c r="Z333" s="5"/>
      <c r="AA333" s="5"/>
      <c r="AB333" s="5"/>
    </row>
    <row r="334" spans="1:28" ht="13.5">
      <c r="A334" s="147"/>
      <c r="B334" s="147"/>
      <c r="C334" s="143" t="s">
        <v>242</v>
      </c>
      <c r="D334" s="143" t="s">
        <v>243</v>
      </c>
      <c r="E334" s="143">
        <v>159</v>
      </c>
      <c r="F334" s="144">
        <v>0</v>
      </c>
      <c r="G334" s="145">
        <v>0</v>
      </c>
      <c r="H334" s="145">
        <v>0</v>
      </c>
      <c r="I334" s="145">
        <v>903.43522</v>
      </c>
      <c r="J334" s="145">
        <v>0.0030800000000000003</v>
      </c>
      <c r="K334" s="145">
        <v>903.4383</v>
      </c>
      <c r="L334" s="145">
        <v>2312.64488</v>
      </c>
      <c r="M334" s="145">
        <v>0</v>
      </c>
      <c r="N334" s="145">
        <v>2312.64488</v>
      </c>
      <c r="O334" s="145">
        <v>3216.08318</v>
      </c>
      <c r="P334" s="145">
        <v>22092.8911</v>
      </c>
      <c r="Q334" s="145">
        <v>0</v>
      </c>
      <c r="R334" s="146">
        <v>22092.8911</v>
      </c>
      <c r="S334" s="5"/>
      <c r="T334" s="5"/>
      <c r="U334" s="5"/>
      <c r="V334" s="5"/>
      <c r="W334" s="5"/>
      <c r="X334" s="5"/>
      <c r="Y334" s="5"/>
      <c r="Z334" s="5"/>
      <c r="AA334" s="5"/>
      <c r="AB334" s="5"/>
    </row>
    <row r="335" spans="1:28" ht="13.5">
      <c r="A335" s="147"/>
      <c r="B335" s="147"/>
      <c r="C335" s="143" t="s">
        <v>116</v>
      </c>
      <c r="D335" s="143" t="s">
        <v>116</v>
      </c>
      <c r="E335" s="143">
        <v>191</v>
      </c>
      <c r="F335" s="144">
        <v>0</v>
      </c>
      <c r="G335" s="145">
        <v>0</v>
      </c>
      <c r="H335" s="145">
        <v>0</v>
      </c>
      <c r="I335" s="145">
        <v>1755.4998799999998</v>
      </c>
      <c r="J335" s="145">
        <v>3.96935</v>
      </c>
      <c r="K335" s="145">
        <v>1759.46923</v>
      </c>
      <c r="L335" s="145">
        <v>1932.56504</v>
      </c>
      <c r="M335" s="145">
        <v>4E-05</v>
      </c>
      <c r="N335" s="145">
        <v>1932.56508</v>
      </c>
      <c r="O335" s="145">
        <v>3692.03431</v>
      </c>
      <c r="P335" s="145">
        <v>17052.47081</v>
      </c>
      <c r="Q335" s="145">
        <v>0</v>
      </c>
      <c r="R335" s="146">
        <v>17052.47081</v>
      </c>
      <c r="S335" s="5"/>
      <c r="T335" s="5"/>
      <c r="U335" s="5"/>
      <c r="V335" s="5"/>
      <c r="W335" s="5"/>
      <c r="X335" s="5"/>
      <c r="Y335" s="5"/>
      <c r="Z335" s="5"/>
      <c r="AA335" s="5"/>
      <c r="AB335" s="5"/>
    </row>
    <row r="336" spans="1:28" ht="13.5">
      <c r="A336" s="147"/>
      <c r="B336" s="147"/>
      <c r="C336" s="143" t="s">
        <v>244</v>
      </c>
      <c r="D336" s="143" t="s">
        <v>245</v>
      </c>
      <c r="E336" s="143">
        <v>167</v>
      </c>
      <c r="F336" s="144">
        <v>0</v>
      </c>
      <c r="G336" s="145">
        <v>0</v>
      </c>
      <c r="H336" s="145">
        <v>0</v>
      </c>
      <c r="I336" s="145">
        <v>1651.38639</v>
      </c>
      <c r="J336" s="145">
        <v>0</v>
      </c>
      <c r="K336" s="145">
        <v>1651.38639</v>
      </c>
      <c r="L336" s="145">
        <v>2043.85561</v>
      </c>
      <c r="M336" s="145">
        <v>0</v>
      </c>
      <c r="N336" s="145">
        <v>2043.85561</v>
      </c>
      <c r="O336" s="145">
        <v>3695.242</v>
      </c>
      <c r="P336" s="145">
        <v>16799.98448</v>
      </c>
      <c r="Q336" s="145">
        <v>0</v>
      </c>
      <c r="R336" s="146">
        <v>16799.98448</v>
      </c>
      <c r="S336" s="5"/>
      <c r="T336" s="5"/>
      <c r="U336" s="5"/>
      <c r="V336" s="5"/>
      <c r="W336" s="5"/>
      <c r="X336" s="5"/>
      <c r="Y336" s="5"/>
      <c r="Z336" s="5"/>
      <c r="AA336" s="5"/>
      <c r="AB336" s="5"/>
    </row>
    <row r="337" spans="1:28" ht="13.5">
      <c r="A337" s="147"/>
      <c r="B337" s="143" t="s">
        <v>8</v>
      </c>
      <c r="C337" s="143" t="s">
        <v>117</v>
      </c>
      <c r="D337" s="143" t="s">
        <v>118</v>
      </c>
      <c r="E337" s="143">
        <v>37</v>
      </c>
      <c r="F337" s="144">
        <v>0</v>
      </c>
      <c r="G337" s="145">
        <v>0</v>
      </c>
      <c r="H337" s="145">
        <v>0</v>
      </c>
      <c r="I337" s="145">
        <v>1151.40443</v>
      </c>
      <c r="J337" s="145">
        <v>1.8338599999999998</v>
      </c>
      <c r="K337" s="145">
        <v>1153.23829</v>
      </c>
      <c r="L337" s="145">
        <v>5818.40458</v>
      </c>
      <c r="M337" s="145">
        <v>58.6682</v>
      </c>
      <c r="N337" s="145">
        <v>5877.07278</v>
      </c>
      <c r="O337" s="145">
        <v>7030.311070000001</v>
      </c>
      <c r="P337" s="145">
        <v>13979.30074</v>
      </c>
      <c r="Q337" s="145">
        <v>0</v>
      </c>
      <c r="R337" s="146">
        <v>13979.30074</v>
      </c>
      <c r="S337" s="5"/>
      <c r="T337" s="5"/>
      <c r="U337" s="5"/>
      <c r="V337" s="5"/>
      <c r="W337" s="5"/>
      <c r="X337" s="5"/>
      <c r="Y337" s="5"/>
      <c r="Z337" s="5"/>
      <c r="AA337" s="5"/>
      <c r="AB337" s="5"/>
    </row>
    <row r="338" spans="1:28" ht="13.5">
      <c r="A338" s="147"/>
      <c r="B338" s="143" t="s">
        <v>9</v>
      </c>
      <c r="C338" s="143" t="s">
        <v>246</v>
      </c>
      <c r="D338" s="143" t="s">
        <v>246</v>
      </c>
      <c r="E338" s="143">
        <v>194</v>
      </c>
      <c r="F338" s="144">
        <v>0</v>
      </c>
      <c r="G338" s="145">
        <v>0</v>
      </c>
      <c r="H338" s="145">
        <v>0</v>
      </c>
      <c r="I338" s="145">
        <v>612.4132099999999</v>
      </c>
      <c r="J338" s="145">
        <v>0.22428</v>
      </c>
      <c r="K338" s="145">
        <v>612.63749</v>
      </c>
      <c r="L338" s="145">
        <v>348.64762</v>
      </c>
      <c r="M338" s="145">
        <v>0</v>
      </c>
      <c r="N338" s="145">
        <v>348.64762</v>
      </c>
      <c r="O338" s="145">
        <v>961.28511</v>
      </c>
      <c r="P338" s="145">
        <v>13936.52822</v>
      </c>
      <c r="Q338" s="145">
        <v>0</v>
      </c>
      <c r="R338" s="146">
        <v>13936.52822</v>
      </c>
      <c r="S338" s="5"/>
      <c r="T338" s="5"/>
      <c r="U338" s="5"/>
      <c r="V338" s="5"/>
      <c r="W338" s="5"/>
      <c r="X338" s="5"/>
      <c r="Y338" s="5"/>
      <c r="Z338" s="5"/>
      <c r="AA338" s="5"/>
      <c r="AB338" s="5"/>
    </row>
    <row r="339" spans="1:28" ht="13.5">
      <c r="A339" s="147"/>
      <c r="B339" s="147"/>
      <c r="C339" s="143" t="s">
        <v>247</v>
      </c>
      <c r="D339" s="143" t="s">
        <v>248</v>
      </c>
      <c r="E339" s="143">
        <v>192</v>
      </c>
      <c r="F339" s="144">
        <v>0</v>
      </c>
      <c r="G339" s="145">
        <v>0</v>
      </c>
      <c r="H339" s="145">
        <v>0</v>
      </c>
      <c r="I339" s="145">
        <v>1125.60723</v>
      </c>
      <c r="J339" s="145">
        <v>33.46025</v>
      </c>
      <c r="K339" s="145">
        <v>1159.06748</v>
      </c>
      <c r="L339" s="145">
        <v>929.03747</v>
      </c>
      <c r="M339" s="145">
        <v>5.47017</v>
      </c>
      <c r="N339" s="145">
        <v>934.50764</v>
      </c>
      <c r="O339" s="145">
        <v>2093.57512</v>
      </c>
      <c r="P339" s="145">
        <v>18559.33116</v>
      </c>
      <c r="Q339" s="145">
        <v>0</v>
      </c>
      <c r="R339" s="146">
        <v>18559.33116</v>
      </c>
      <c r="S339" s="5"/>
      <c r="T339" s="5"/>
      <c r="U339" s="5"/>
      <c r="V339" s="5"/>
      <c r="W339" s="5"/>
      <c r="X339" s="5"/>
      <c r="Y339" s="5"/>
      <c r="Z339" s="5"/>
      <c r="AA339" s="5"/>
      <c r="AB339" s="5"/>
    </row>
    <row r="340" spans="1:28" ht="13.5">
      <c r="A340" s="147"/>
      <c r="B340" s="147"/>
      <c r="C340" s="143" t="s">
        <v>9</v>
      </c>
      <c r="D340" s="143" t="s">
        <v>249</v>
      </c>
      <c r="E340" s="143">
        <v>172</v>
      </c>
      <c r="F340" s="144">
        <v>0</v>
      </c>
      <c r="G340" s="145">
        <v>0</v>
      </c>
      <c r="H340" s="145">
        <v>0</v>
      </c>
      <c r="I340" s="145">
        <v>752.00203</v>
      </c>
      <c r="J340" s="145">
        <v>1.4438900000000001</v>
      </c>
      <c r="K340" s="145">
        <v>753.44592</v>
      </c>
      <c r="L340" s="145">
        <v>1822.97093</v>
      </c>
      <c r="M340" s="145">
        <v>0</v>
      </c>
      <c r="N340" s="145">
        <v>1822.97093</v>
      </c>
      <c r="O340" s="145">
        <v>2576.41685</v>
      </c>
      <c r="P340" s="145">
        <v>14237.89078</v>
      </c>
      <c r="Q340" s="145">
        <v>0</v>
      </c>
      <c r="R340" s="146">
        <v>14237.89078</v>
      </c>
      <c r="S340" s="5"/>
      <c r="T340" s="5"/>
      <c r="U340" s="5"/>
      <c r="V340" s="5"/>
      <c r="W340" s="5"/>
      <c r="X340" s="5"/>
      <c r="Y340" s="5"/>
      <c r="Z340" s="5"/>
      <c r="AA340" s="5"/>
      <c r="AB340" s="5"/>
    </row>
    <row r="341" spans="1:28" ht="13.5">
      <c r="A341" s="147"/>
      <c r="B341" s="147"/>
      <c r="C341" s="143" t="s">
        <v>250</v>
      </c>
      <c r="D341" s="143" t="s">
        <v>251</v>
      </c>
      <c r="E341" s="143">
        <v>193</v>
      </c>
      <c r="F341" s="144">
        <v>0</v>
      </c>
      <c r="G341" s="145">
        <v>0</v>
      </c>
      <c r="H341" s="145">
        <v>0</v>
      </c>
      <c r="I341" s="145">
        <v>329.10551</v>
      </c>
      <c r="J341" s="145">
        <v>0.25824</v>
      </c>
      <c r="K341" s="145">
        <v>329.36375</v>
      </c>
      <c r="L341" s="145">
        <v>608.54477</v>
      </c>
      <c r="M341" s="145">
        <v>0</v>
      </c>
      <c r="N341" s="145">
        <v>608.54477</v>
      </c>
      <c r="O341" s="145">
        <v>937.9085200000001</v>
      </c>
      <c r="P341" s="145">
        <v>17023.837829999997</v>
      </c>
      <c r="Q341" s="145">
        <v>0</v>
      </c>
      <c r="R341" s="146">
        <v>17023.837829999997</v>
      </c>
      <c r="S341" s="5"/>
      <c r="T341" s="5"/>
      <c r="U341" s="5"/>
      <c r="V341" s="5"/>
      <c r="W341" s="5"/>
      <c r="X341" s="5"/>
      <c r="Y341" s="5"/>
      <c r="Z341" s="5"/>
      <c r="AA341" s="5"/>
      <c r="AB341" s="5"/>
    </row>
    <row r="342" spans="1:28" ht="13.5">
      <c r="A342" s="147"/>
      <c r="B342" s="147"/>
      <c r="C342" s="143" t="s">
        <v>252</v>
      </c>
      <c r="D342" s="143" t="s">
        <v>253</v>
      </c>
      <c r="E342" s="143">
        <v>215</v>
      </c>
      <c r="F342" s="144">
        <v>0</v>
      </c>
      <c r="G342" s="145">
        <v>0</v>
      </c>
      <c r="H342" s="145">
        <v>0</v>
      </c>
      <c r="I342" s="145">
        <v>103.42742999999999</v>
      </c>
      <c r="J342" s="145">
        <v>0</v>
      </c>
      <c r="K342" s="145">
        <v>103.42742999999999</v>
      </c>
      <c r="L342" s="145">
        <v>128.4999</v>
      </c>
      <c r="M342" s="145">
        <v>0</v>
      </c>
      <c r="N342" s="145">
        <v>128.4999</v>
      </c>
      <c r="O342" s="145">
        <v>231.92732999999998</v>
      </c>
      <c r="P342" s="145">
        <v>7760.44025</v>
      </c>
      <c r="Q342" s="145">
        <v>0</v>
      </c>
      <c r="R342" s="146">
        <v>7760.44025</v>
      </c>
      <c r="S342" s="5"/>
      <c r="T342" s="5"/>
      <c r="U342" s="5"/>
      <c r="V342" s="5"/>
      <c r="W342" s="5"/>
      <c r="X342" s="5"/>
      <c r="Y342" s="5"/>
      <c r="Z342" s="5"/>
      <c r="AA342" s="5"/>
      <c r="AB342" s="5"/>
    </row>
    <row r="343" spans="1:28" ht="13.5">
      <c r="A343" s="147"/>
      <c r="B343" s="143" t="s">
        <v>10</v>
      </c>
      <c r="C343" s="143" t="s">
        <v>10</v>
      </c>
      <c r="D343" s="143" t="s">
        <v>10</v>
      </c>
      <c r="E343" s="143">
        <v>65</v>
      </c>
      <c r="F343" s="144">
        <v>0</v>
      </c>
      <c r="G343" s="145">
        <v>0</v>
      </c>
      <c r="H343" s="145">
        <v>0</v>
      </c>
      <c r="I343" s="145">
        <v>555.16283</v>
      </c>
      <c r="J343" s="145">
        <v>0.7242000000000001</v>
      </c>
      <c r="K343" s="145">
        <v>555.88703</v>
      </c>
      <c r="L343" s="145">
        <v>5457.11437</v>
      </c>
      <c r="M343" s="145">
        <v>0</v>
      </c>
      <c r="N343" s="145">
        <v>5457.11437</v>
      </c>
      <c r="O343" s="145">
        <v>6013.0014</v>
      </c>
      <c r="P343" s="145">
        <v>26419.8411</v>
      </c>
      <c r="Q343" s="145">
        <v>0</v>
      </c>
      <c r="R343" s="146">
        <v>26419.8411</v>
      </c>
      <c r="S343" s="5"/>
      <c r="T343" s="5"/>
      <c r="U343" s="5"/>
      <c r="V343" s="5"/>
      <c r="W343" s="5"/>
      <c r="X343" s="5"/>
      <c r="Y343" s="5"/>
      <c r="Z343" s="5"/>
      <c r="AA343" s="5"/>
      <c r="AB343" s="5"/>
    </row>
    <row r="344" spans="1:28" ht="13.5">
      <c r="A344" s="147"/>
      <c r="B344" s="147"/>
      <c r="C344" s="143" t="s">
        <v>254</v>
      </c>
      <c r="D344" s="143" t="s">
        <v>255</v>
      </c>
      <c r="E344" s="143">
        <v>3</v>
      </c>
      <c r="F344" s="144">
        <v>0</v>
      </c>
      <c r="G344" s="145">
        <v>0</v>
      </c>
      <c r="H344" s="145">
        <v>0</v>
      </c>
      <c r="I344" s="145">
        <v>2049.37123</v>
      </c>
      <c r="J344" s="145">
        <v>33.57814</v>
      </c>
      <c r="K344" s="145">
        <v>2082.9493700000003</v>
      </c>
      <c r="L344" s="145">
        <v>3621.62265</v>
      </c>
      <c r="M344" s="145">
        <v>31.646849999999997</v>
      </c>
      <c r="N344" s="145">
        <v>3653.2695</v>
      </c>
      <c r="O344" s="145">
        <v>5736.21887</v>
      </c>
      <c r="P344" s="145">
        <v>28757.57445</v>
      </c>
      <c r="Q344" s="145">
        <v>0</v>
      </c>
      <c r="R344" s="146">
        <v>28757.57445</v>
      </c>
      <c r="S344" s="5"/>
      <c r="T344" s="5"/>
      <c r="U344" s="5"/>
      <c r="V344" s="5"/>
      <c r="W344" s="5"/>
      <c r="X344" s="5"/>
      <c r="Y344" s="5"/>
      <c r="Z344" s="5"/>
      <c r="AA344" s="5"/>
      <c r="AB344" s="5"/>
    </row>
    <row r="345" spans="1:28" ht="13.5">
      <c r="A345" s="147"/>
      <c r="B345" s="143" t="s">
        <v>123</v>
      </c>
      <c r="C345" s="143" t="s">
        <v>123</v>
      </c>
      <c r="D345" s="143" t="s">
        <v>123</v>
      </c>
      <c r="E345" s="143">
        <v>13</v>
      </c>
      <c r="F345" s="144">
        <v>0</v>
      </c>
      <c r="G345" s="145">
        <v>0</v>
      </c>
      <c r="H345" s="145">
        <v>0</v>
      </c>
      <c r="I345" s="145">
        <v>3762.87916</v>
      </c>
      <c r="J345" s="145">
        <v>82.79097</v>
      </c>
      <c r="K345" s="145">
        <v>3845.67013</v>
      </c>
      <c r="L345" s="145">
        <v>3303.87989</v>
      </c>
      <c r="M345" s="145">
        <v>0</v>
      </c>
      <c r="N345" s="145">
        <v>3303.87989</v>
      </c>
      <c r="O345" s="145">
        <v>7149.55002</v>
      </c>
      <c r="P345" s="145">
        <v>22775.190039999998</v>
      </c>
      <c r="Q345" s="145">
        <v>0</v>
      </c>
      <c r="R345" s="146">
        <v>22775.190039999998</v>
      </c>
      <c r="S345" s="5"/>
      <c r="T345" s="5"/>
      <c r="U345" s="5"/>
      <c r="V345" s="5"/>
      <c r="W345" s="5"/>
      <c r="X345" s="5"/>
      <c r="Y345" s="5"/>
      <c r="Z345" s="5"/>
      <c r="AA345" s="5"/>
      <c r="AB345" s="5"/>
    </row>
    <row r="346" spans="1:28" ht="13.5">
      <c r="A346" s="147"/>
      <c r="B346" s="147"/>
      <c r="C346" s="143" t="s">
        <v>124</v>
      </c>
      <c r="D346" s="143" t="s">
        <v>125</v>
      </c>
      <c r="E346" s="143">
        <v>56</v>
      </c>
      <c r="F346" s="144">
        <v>0</v>
      </c>
      <c r="G346" s="145">
        <v>0</v>
      </c>
      <c r="H346" s="145">
        <v>0</v>
      </c>
      <c r="I346" s="145">
        <v>1252.1131699999999</v>
      </c>
      <c r="J346" s="145">
        <v>0.76632</v>
      </c>
      <c r="K346" s="145">
        <v>1252.87949</v>
      </c>
      <c r="L346" s="145">
        <v>667.2641</v>
      </c>
      <c r="M346" s="145">
        <v>0</v>
      </c>
      <c r="N346" s="145">
        <v>667.2641</v>
      </c>
      <c r="O346" s="145">
        <v>1920.1435900000001</v>
      </c>
      <c r="P346" s="145">
        <v>27245.05418</v>
      </c>
      <c r="Q346" s="145">
        <v>0</v>
      </c>
      <c r="R346" s="146">
        <v>27245.05418</v>
      </c>
      <c r="S346" s="5"/>
      <c r="T346" s="5"/>
      <c r="U346" s="5"/>
      <c r="V346" s="5"/>
      <c r="W346" s="5"/>
      <c r="X346" s="5"/>
      <c r="Y346" s="5"/>
      <c r="Z346" s="5"/>
      <c r="AA346" s="5"/>
      <c r="AB346" s="5"/>
    </row>
    <row r="347" spans="1:28" ht="13.5">
      <c r="A347" s="147"/>
      <c r="B347" s="147"/>
      <c r="C347" s="143" t="s">
        <v>256</v>
      </c>
      <c r="D347" s="143" t="s">
        <v>257</v>
      </c>
      <c r="E347" s="143">
        <v>218</v>
      </c>
      <c r="F347" s="144">
        <v>0</v>
      </c>
      <c r="G347" s="145">
        <v>0</v>
      </c>
      <c r="H347" s="145">
        <v>0</v>
      </c>
      <c r="I347" s="145">
        <v>223.88467</v>
      </c>
      <c r="J347" s="145">
        <v>0</v>
      </c>
      <c r="K347" s="145">
        <v>223.88467</v>
      </c>
      <c r="L347" s="145">
        <v>101.7</v>
      </c>
      <c r="M347" s="145">
        <v>0</v>
      </c>
      <c r="N347" s="145">
        <v>101.7</v>
      </c>
      <c r="O347" s="145">
        <v>325.58466999999996</v>
      </c>
      <c r="P347" s="145">
        <v>10009.2786</v>
      </c>
      <c r="Q347" s="145">
        <v>0</v>
      </c>
      <c r="R347" s="146">
        <v>10009.2786</v>
      </c>
      <c r="S347" s="5"/>
      <c r="T347" s="5"/>
      <c r="U347" s="5"/>
      <c r="V347" s="5"/>
      <c r="W347" s="5"/>
      <c r="X347" s="5"/>
      <c r="Y347" s="5"/>
      <c r="Z347" s="5"/>
      <c r="AA347" s="5"/>
      <c r="AB347" s="5"/>
    </row>
    <row r="348" spans="1:28" ht="13.5">
      <c r="A348" s="147"/>
      <c r="B348" s="143" t="s">
        <v>12</v>
      </c>
      <c r="C348" s="143" t="s">
        <v>12</v>
      </c>
      <c r="D348" s="143" t="s">
        <v>12</v>
      </c>
      <c r="E348" s="143">
        <v>198</v>
      </c>
      <c r="F348" s="144">
        <v>0</v>
      </c>
      <c r="G348" s="145">
        <v>0</v>
      </c>
      <c r="H348" s="145">
        <v>0</v>
      </c>
      <c r="I348" s="145">
        <v>811.72578</v>
      </c>
      <c r="J348" s="145">
        <v>0.58016</v>
      </c>
      <c r="K348" s="145">
        <v>812.30594</v>
      </c>
      <c r="L348" s="145">
        <v>6774.132030000001</v>
      </c>
      <c r="M348" s="145">
        <v>328.64047</v>
      </c>
      <c r="N348" s="145">
        <v>7102.7725</v>
      </c>
      <c r="O348" s="145">
        <v>7915.07844</v>
      </c>
      <c r="P348" s="145">
        <v>10518.03356</v>
      </c>
      <c r="Q348" s="145">
        <v>0</v>
      </c>
      <c r="R348" s="146">
        <v>10518.03356</v>
      </c>
      <c r="S348" s="5"/>
      <c r="T348" s="5"/>
      <c r="U348" s="5"/>
      <c r="V348" s="5"/>
      <c r="W348" s="5"/>
      <c r="X348" s="5"/>
      <c r="Y348" s="5"/>
      <c r="Z348" s="5"/>
      <c r="AA348" s="5"/>
      <c r="AB348" s="5"/>
    </row>
    <row r="349" spans="1:28" ht="13.5">
      <c r="A349" s="147"/>
      <c r="B349" s="143" t="s">
        <v>131</v>
      </c>
      <c r="C349" s="143" t="s">
        <v>132</v>
      </c>
      <c r="D349" s="143" t="s">
        <v>132</v>
      </c>
      <c r="E349" s="143">
        <v>6</v>
      </c>
      <c r="F349" s="144">
        <v>0</v>
      </c>
      <c r="G349" s="145">
        <v>0</v>
      </c>
      <c r="H349" s="145">
        <v>0</v>
      </c>
      <c r="I349" s="145">
        <v>2091.9712</v>
      </c>
      <c r="J349" s="145">
        <v>6.63466</v>
      </c>
      <c r="K349" s="145">
        <v>2098.6058599999997</v>
      </c>
      <c r="L349" s="145">
        <v>1827.52754</v>
      </c>
      <c r="M349" s="145">
        <v>0</v>
      </c>
      <c r="N349" s="145">
        <v>1827.52754</v>
      </c>
      <c r="O349" s="145">
        <v>3926.1333999999997</v>
      </c>
      <c r="P349" s="145">
        <v>13679.97912</v>
      </c>
      <c r="Q349" s="145">
        <v>0</v>
      </c>
      <c r="R349" s="146">
        <v>13679.97912</v>
      </c>
      <c r="S349" s="5"/>
      <c r="T349" s="5"/>
      <c r="U349" s="5"/>
      <c r="V349" s="5"/>
      <c r="W349" s="5"/>
      <c r="X349" s="5"/>
      <c r="Y349" s="5"/>
      <c r="Z349" s="5"/>
      <c r="AA349" s="5"/>
      <c r="AB349" s="5"/>
    </row>
    <row r="350" spans="1:28" ht="13.5">
      <c r="A350" s="147"/>
      <c r="B350" s="147"/>
      <c r="C350" s="147"/>
      <c r="D350" s="143" t="s">
        <v>133</v>
      </c>
      <c r="E350" s="143">
        <v>4</v>
      </c>
      <c r="F350" s="144">
        <v>0</v>
      </c>
      <c r="G350" s="145">
        <v>0</v>
      </c>
      <c r="H350" s="145">
        <v>0</v>
      </c>
      <c r="I350" s="145">
        <v>5825.01965</v>
      </c>
      <c r="J350" s="145">
        <v>3.24703</v>
      </c>
      <c r="K350" s="145">
        <v>5828.26668</v>
      </c>
      <c r="L350" s="145">
        <v>1860.72869</v>
      </c>
      <c r="M350" s="145">
        <v>0</v>
      </c>
      <c r="N350" s="145">
        <v>1860.72869</v>
      </c>
      <c r="O350" s="145">
        <v>7688.995370000001</v>
      </c>
      <c r="P350" s="145">
        <v>19581.543960000003</v>
      </c>
      <c r="Q350" s="145">
        <v>0</v>
      </c>
      <c r="R350" s="146">
        <v>19581.543960000003</v>
      </c>
      <c r="S350" s="5"/>
      <c r="T350" s="5"/>
      <c r="U350" s="5"/>
      <c r="V350" s="5"/>
      <c r="W350" s="5"/>
      <c r="X350" s="5"/>
      <c r="Y350" s="5"/>
      <c r="Z350" s="5"/>
      <c r="AA350" s="5"/>
      <c r="AB350" s="5"/>
    </row>
    <row r="351" spans="1:28" ht="13.5">
      <c r="A351" s="147"/>
      <c r="B351" s="147"/>
      <c r="C351" s="147"/>
      <c r="D351" s="143" t="s">
        <v>258</v>
      </c>
      <c r="E351" s="143">
        <v>212</v>
      </c>
      <c r="F351" s="144">
        <v>0</v>
      </c>
      <c r="G351" s="145">
        <v>0</v>
      </c>
      <c r="H351" s="145">
        <v>0</v>
      </c>
      <c r="I351" s="145">
        <v>372.42465000000004</v>
      </c>
      <c r="J351" s="145">
        <v>0</v>
      </c>
      <c r="K351" s="145">
        <v>372.42465000000004</v>
      </c>
      <c r="L351" s="145">
        <v>188.04227</v>
      </c>
      <c r="M351" s="145">
        <v>0</v>
      </c>
      <c r="N351" s="145">
        <v>188.04227</v>
      </c>
      <c r="O351" s="145">
        <v>560.4669200000001</v>
      </c>
      <c r="P351" s="145">
        <v>10386.5805</v>
      </c>
      <c r="Q351" s="145">
        <v>0</v>
      </c>
      <c r="R351" s="146">
        <v>10386.5805</v>
      </c>
      <c r="S351" s="5"/>
      <c r="T351" s="5"/>
      <c r="U351" s="5"/>
      <c r="V351" s="5"/>
      <c r="W351" s="5"/>
      <c r="X351" s="5"/>
      <c r="Y351" s="5"/>
      <c r="Z351" s="5"/>
      <c r="AA351" s="5"/>
      <c r="AB351" s="5"/>
    </row>
    <row r="352" spans="1:28" ht="13.5">
      <c r="A352" s="147"/>
      <c r="B352" s="147"/>
      <c r="C352" s="143" t="s">
        <v>259</v>
      </c>
      <c r="D352" s="143" t="s">
        <v>259</v>
      </c>
      <c r="E352" s="143">
        <v>68</v>
      </c>
      <c r="F352" s="144">
        <v>0</v>
      </c>
      <c r="G352" s="145">
        <v>0</v>
      </c>
      <c r="H352" s="145">
        <v>0</v>
      </c>
      <c r="I352" s="145">
        <v>1334.0588500000001</v>
      </c>
      <c r="J352" s="145">
        <v>39.75046</v>
      </c>
      <c r="K352" s="145">
        <v>1373.80931</v>
      </c>
      <c r="L352" s="145">
        <v>2336.02452</v>
      </c>
      <c r="M352" s="145">
        <v>37.249050000000004</v>
      </c>
      <c r="N352" s="145">
        <v>2373.27357</v>
      </c>
      <c r="O352" s="145">
        <v>3747.08288</v>
      </c>
      <c r="P352" s="145">
        <v>19044.52891</v>
      </c>
      <c r="Q352" s="145">
        <v>0</v>
      </c>
      <c r="R352" s="146">
        <v>19044.52891</v>
      </c>
      <c r="S352" s="5"/>
      <c r="T352" s="5"/>
      <c r="U352" s="5"/>
      <c r="V352" s="5"/>
      <c r="W352" s="5"/>
      <c r="X352" s="5"/>
      <c r="Y352" s="5"/>
      <c r="Z352" s="5"/>
      <c r="AA352" s="5"/>
      <c r="AB352" s="5"/>
    </row>
    <row r="353" spans="1:28" ht="13.5">
      <c r="A353" s="147"/>
      <c r="B353" s="147"/>
      <c r="C353" s="143" t="s">
        <v>260</v>
      </c>
      <c r="D353" s="143" t="s">
        <v>260</v>
      </c>
      <c r="E353" s="143">
        <v>220</v>
      </c>
      <c r="F353" s="144">
        <v>0</v>
      </c>
      <c r="G353" s="145">
        <v>0</v>
      </c>
      <c r="H353" s="145">
        <v>0</v>
      </c>
      <c r="I353" s="145">
        <v>59.51641</v>
      </c>
      <c r="J353" s="145">
        <v>0</v>
      </c>
      <c r="K353" s="145">
        <v>59.51641</v>
      </c>
      <c r="L353" s="145">
        <v>583.23148</v>
      </c>
      <c r="M353" s="145">
        <v>0</v>
      </c>
      <c r="N353" s="145">
        <v>583.23148</v>
      </c>
      <c r="O353" s="145">
        <v>642.74789</v>
      </c>
      <c r="P353" s="145">
        <v>7583.05002</v>
      </c>
      <c r="Q353" s="145">
        <v>43.625080000000004</v>
      </c>
      <c r="R353" s="146">
        <v>7626.6750999999995</v>
      </c>
      <c r="S353" s="5"/>
      <c r="T353" s="5"/>
      <c r="U353" s="5"/>
      <c r="V353" s="5"/>
      <c r="W353" s="5"/>
      <c r="X353" s="5"/>
      <c r="Y353" s="5"/>
      <c r="Z353" s="5"/>
      <c r="AA353" s="5"/>
      <c r="AB353" s="5"/>
    </row>
    <row r="354" spans="1:28" ht="13.5">
      <c r="A354" s="147"/>
      <c r="B354" s="147"/>
      <c r="C354" s="143" t="s">
        <v>134</v>
      </c>
      <c r="D354" s="143" t="s">
        <v>261</v>
      </c>
      <c r="E354" s="143">
        <v>55</v>
      </c>
      <c r="F354" s="144">
        <v>0</v>
      </c>
      <c r="G354" s="145">
        <v>0</v>
      </c>
      <c r="H354" s="145">
        <v>0</v>
      </c>
      <c r="I354" s="145">
        <v>1364.84042</v>
      </c>
      <c r="J354" s="145">
        <v>0.31811</v>
      </c>
      <c r="K354" s="145">
        <v>1365.15853</v>
      </c>
      <c r="L354" s="145">
        <v>2637.68938</v>
      </c>
      <c r="M354" s="145">
        <v>0</v>
      </c>
      <c r="N354" s="145">
        <v>2637.68938</v>
      </c>
      <c r="O354" s="145">
        <v>4002.84791</v>
      </c>
      <c r="P354" s="145">
        <v>17418.84968</v>
      </c>
      <c r="Q354" s="145">
        <v>0</v>
      </c>
      <c r="R354" s="146">
        <v>17418.84968</v>
      </c>
      <c r="S354" s="5"/>
      <c r="T354" s="5"/>
      <c r="U354" s="5"/>
      <c r="V354" s="5"/>
      <c r="W354" s="5"/>
      <c r="X354" s="5"/>
      <c r="Y354" s="5"/>
      <c r="Z354" s="5"/>
      <c r="AA354" s="5"/>
      <c r="AB354" s="5"/>
    </row>
    <row r="355" spans="1:28" ht="13.5">
      <c r="A355" s="147"/>
      <c r="B355" s="147"/>
      <c r="C355" s="147"/>
      <c r="D355" s="143" t="s">
        <v>135</v>
      </c>
      <c r="E355" s="143">
        <v>43</v>
      </c>
      <c r="F355" s="144">
        <v>0</v>
      </c>
      <c r="G355" s="145">
        <v>0</v>
      </c>
      <c r="H355" s="145">
        <v>0</v>
      </c>
      <c r="I355" s="145">
        <v>2103.3521299999998</v>
      </c>
      <c r="J355" s="145">
        <v>14.86644</v>
      </c>
      <c r="K355" s="145">
        <v>2118.21857</v>
      </c>
      <c r="L355" s="145">
        <v>7121.73752</v>
      </c>
      <c r="M355" s="145">
        <v>0</v>
      </c>
      <c r="N355" s="145">
        <v>7121.73752</v>
      </c>
      <c r="O355" s="145">
        <v>9239.95609</v>
      </c>
      <c r="P355" s="145">
        <v>12666.91078</v>
      </c>
      <c r="Q355" s="145">
        <v>0</v>
      </c>
      <c r="R355" s="146">
        <v>12666.91078</v>
      </c>
      <c r="S355" s="5"/>
      <c r="T355" s="5"/>
      <c r="U355" s="5"/>
      <c r="V355" s="5"/>
      <c r="W355" s="5"/>
      <c r="X355" s="5"/>
      <c r="Y355" s="5"/>
      <c r="Z355" s="5"/>
      <c r="AA355" s="5"/>
      <c r="AB355" s="5"/>
    </row>
    <row r="356" spans="1:28" ht="13.5">
      <c r="A356" s="147"/>
      <c r="B356" s="147"/>
      <c r="C356" s="147"/>
      <c r="D356" s="143" t="s">
        <v>134</v>
      </c>
      <c r="E356" s="143">
        <v>1</v>
      </c>
      <c r="F356" s="144">
        <v>0</v>
      </c>
      <c r="G356" s="145">
        <v>0</v>
      </c>
      <c r="H356" s="145">
        <v>0</v>
      </c>
      <c r="I356" s="145">
        <v>3043.76692</v>
      </c>
      <c r="J356" s="145">
        <v>196.41619</v>
      </c>
      <c r="K356" s="145">
        <v>3240.18311</v>
      </c>
      <c r="L356" s="145">
        <v>19862.79141</v>
      </c>
      <c r="M356" s="145">
        <v>315.64103</v>
      </c>
      <c r="N356" s="145">
        <v>20178.43244</v>
      </c>
      <c r="O356" s="145">
        <v>23418.615550000002</v>
      </c>
      <c r="P356" s="145">
        <v>26092.3567</v>
      </c>
      <c r="Q356" s="145">
        <v>160.99248</v>
      </c>
      <c r="R356" s="146">
        <v>26253.34918</v>
      </c>
      <c r="S356" s="5"/>
      <c r="T356" s="5"/>
      <c r="U356" s="5"/>
      <c r="V356" s="5"/>
      <c r="W356" s="5"/>
      <c r="X356" s="5"/>
      <c r="Y356" s="5"/>
      <c r="Z356" s="5"/>
      <c r="AA356" s="5"/>
      <c r="AB356" s="5"/>
    </row>
    <row r="357" spans="1:28" ht="13.5">
      <c r="A357" s="147"/>
      <c r="B357" s="147"/>
      <c r="C357" s="147"/>
      <c r="D357" s="147"/>
      <c r="E357" s="148">
        <v>11</v>
      </c>
      <c r="F357" s="149">
        <v>0</v>
      </c>
      <c r="G357" s="150">
        <v>0</v>
      </c>
      <c r="H357" s="150">
        <v>0</v>
      </c>
      <c r="I357" s="150">
        <v>3622.1844</v>
      </c>
      <c r="J357" s="150">
        <v>216.23560999999998</v>
      </c>
      <c r="K357" s="150">
        <v>3838.42001</v>
      </c>
      <c r="L357" s="150">
        <v>18869.31553</v>
      </c>
      <c r="M357" s="150">
        <v>202.12031</v>
      </c>
      <c r="N357" s="150">
        <v>19071.43584</v>
      </c>
      <c r="O357" s="150">
        <v>22909.85585</v>
      </c>
      <c r="P357" s="150">
        <v>20660.57705</v>
      </c>
      <c r="Q357" s="150">
        <v>103.56027</v>
      </c>
      <c r="R357" s="151">
        <v>20764.13732</v>
      </c>
      <c r="S357" s="5"/>
      <c r="T357" s="5"/>
      <c r="U357" s="5"/>
      <c r="V357" s="5"/>
      <c r="W357" s="5"/>
      <c r="X357" s="5"/>
      <c r="Y357" s="5"/>
      <c r="Z357" s="5"/>
      <c r="AA357" s="5"/>
      <c r="AB357" s="5"/>
    </row>
    <row r="358" spans="1:28" ht="13.5">
      <c r="A358" s="147"/>
      <c r="B358" s="147"/>
      <c r="C358" s="143" t="s">
        <v>262</v>
      </c>
      <c r="D358" s="143" t="s">
        <v>262</v>
      </c>
      <c r="E358" s="143">
        <v>26</v>
      </c>
      <c r="F358" s="144">
        <v>0</v>
      </c>
      <c r="G358" s="145">
        <v>0</v>
      </c>
      <c r="H358" s="145">
        <v>0</v>
      </c>
      <c r="I358" s="145">
        <v>2386.1361</v>
      </c>
      <c r="J358" s="145">
        <v>15.19837</v>
      </c>
      <c r="K358" s="145">
        <v>2401.3344700000002</v>
      </c>
      <c r="L358" s="145">
        <v>8465.26837</v>
      </c>
      <c r="M358" s="145">
        <v>9.44393</v>
      </c>
      <c r="N358" s="145">
        <v>8474.712300000001</v>
      </c>
      <c r="O358" s="145">
        <v>10876.046769999999</v>
      </c>
      <c r="P358" s="145">
        <v>24553.495629999998</v>
      </c>
      <c r="Q358" s="145">
        <v>0</v>
      </c>
      <c r="R358" s="146">
        <v>24553.495629999998</v>
      </c>
      <c r="S358" s="5"/>
      <c r="T358" s="5"/>
      <c r="U358" s="5"/>
      <c r="V358" s="5"/>
      <c r="W358" s="5"/>
      <c r="X358" s="5"/>
      <c r="Y358" s="5"/>
      <c r="Z358" s="5"/>
      <c r="AA358" s="5"/>
      <c r="AB358" s="5"/>
    </row>
    <row r="359" spans="1:28" ht="13.5">
      <c r="A359" s="147"/>
      <c r="B359" s="147"/>
      <c r="C359" s="143" t="s">
        <v>263</v>
      </c>
      <c r="D359" s="143" t="s">
        <v>264</v>
      </c>
      <c r="E359" s="143">
        <v>66</v>
      </c>
      <c r="F359" s="144">
        <v>0</v>
      </c>
      <c r="G359" s="145">
        <v>0</v>
      </c>
      <c r="H359" s="145">
        <v>0</v>
      </c>
      <c r="I359" s="145">
        <v>3007.2230600000003</v>
      </c>
      <c r="J359" s="145">
        <v>2.37791</v>
      </c>
      <c r="K359" s="145">
        <v>3009.6009700000004</v>
      </c>
      <c r="L359" s="145">
        <v>372.69431</v>
      </c>
      <c r="M359" s="145">
        <v>0</v>
      </c>
      <c r="N359" s="145">
        <v>372.69431</v>
      </c>
      <c r="O359" s="145">
        <v>3382.29528</v>
      </c>
      <c r="P359" s="145">
        <v>14111.69742</v>
      </c>
      <c r="Q359" s="145">
        <v>0</v>
      </c>
      <c r="R359" s="146">
        <v>14111.69742</v>
      </c>
      <c r="S359" s="5"/>
      <c r="T359" s="5"/>
      <c r="U359" s="5"/>
      <c r="V359" s="5"/>
      <c r="W359" s="5"/>
      <c r="X359" s="5"/>
      <c r="Y359" s="5"/>
      <c r="Z359" s="5"/>
      <c r="AA359" s="5"/>
      <c r="AB359" s="5"/>
    </row>
    <row r="360" spans="1:28" ht="13.5">
      <c r="A360" s="147"/>
      <c r="B360" s="147"/>
      <c r="C360" s="147"/>
      <c r="D360" s="143" t="s">
        <v>263</v>
      </c>
      <c r="E360" s="143">
        <v>5</v>
      </c>
      <c r="F360" s="144">
        <v>0</v>
      </c>
      <c r="G360" s="145">
        <v>0</v>
      </c>
      <c r="H360" s="145">
        <v>0</v>
      </c>
      <c r="I360" s="145">
        <v>4155.55812</v>
      </c>
      <c r="J360" s="145">
        <v>1.85095</v>
      </c>
      <c r="K360" s="145">
        <v>4157.40907</v>
      </c>
      <c r="L360" s="145">
        <v>1985.3174199999999</v>
      </c>
      <c r="M360" s="145">
        <v>36.21</v>
      </c>
      <c r="N360" s="145">
        <v>2021.52742</v>
      </c>
      <c r="O360" s="145">
        <v>6178.93649</v>
      </c>
      <c r="P360" s="145">
        <v>25362.36638</v>
      </c>
      <c r="Q360" s="145">
        <v>0</v>
      </c>
      <c r="R360" s="146">
        <v>25362.36638</v>
      </c>
      <c r="S360" s="5"/>
      <c r="T360" s="5"/>
      <c r="U360" s="5"/>
      <c r="V360" s="5"/>
      <c r="W360" s="5"/>
      <c r="X360" s="5"/>
      <c r="Y360" s="5"/>
      <c r="Z360" s="5"/>
      <c r="AA360" s="5"/>
      <c r="AB360" s="5"/>
    </row>
    <row r="361" spans="1:28" ht="13.5">
      <c r="A361" s="147"/>
      <c r="B361" s="147"/>
      <c r="C361" s="143" t="s">
        <v>136</v>
      </c>
      <c r="D361" s="143" t="s">
        <v>136</v>
      </c>
      <c r="E361" s="143">
        <v>14</v>
      </c>
      <c r="F361" s="144">
        <v>0</v>
      </c>
      <c r="G361" s="145">
        <v>0</v>
      </c>
      <c r="H361" s="145">
        <v>0</v>
      </c>
      <c r="I361" s="145">
        <v>2042.22846</v>
      </c>
      <c r="J361" s="145">
        <v>15.806239999999999</v>
      </c>
      <c r="K361" s="145">
        <v>2058.0347</v>
      </c>
      <c r="L361" s="145">
        <v>3131.12345</v>
      </c>
      <c r="M361" s="145">
        <v>0</v>
      </c>
      <c r="N361" s="145">
        <v>3131.12345</v>
      </c>
      <c r="O361" s="145">
        <v>5189.15815</v>
      </c>
      <c r="P361" s="145">
        <v>19028.672140000002</v>
      </c>
      <c r="Q361" s="145">
        <v>0</v>
      </c>
      <c r="R361" s="146">
        <v>19028.672140000002</v>
      </c>
      <c r="S361" s="5"/>
      <c r="T361" s="5"/>
      <c r="U361" s="5"/>
      <c r="V361" s="5"/>
      <c r="W361" s="5"/>
      <c r="X361" s="5"/>
      <c r="Y361" s="5"/>
      <c r="Z361" s="5"/>
      <c r="AA361" s="5"/>
      <c r="AB361" s="5"/>
    </row>
    <row r="362" spans="1:28" ht="13.5">
      <c r="A362" s="147"/>
      <c r="B362" s="147"/>
      <c r="C362" s="143" t="s">
        <v>265</v>
      </c>
      <c r="D362" s="143" t="s">
        <v>266</v>
      </c>
      <c r="E362" s="143">
        <v>27</v>
      </c>
      <c r="F362" s="144">
        <v>0</v>
      </c>
      <c r="G362" s="145">
        <v>0</v>
      </c>
      <c r="H362" s="145">
        <v>0</v>
      </c>
      <c r="I362" s="145">
        <v>1157.4831499999998</v>
      </c>
      <c r="J362" s="145">
        <v>16.03437</v>
      </c>
      <c r="K362" s="145">
        <v>1173.51752</v>
      </c>
      <c r="L362" s="145">
        <v>6292.3972300000005</v>
      </c>
      <c r="M362" s="145">
        <v>253.2586</v>
      </c>
      <c r="N362" s="145">
        <v>6545.65583</v>
      </c>
      <c r="O362" s="145">
        <v>7719.17335</v>
      </c>
      <c r="P362" s="145">
        <v>17155.5808</v>
      </c>
      <c r="Q362" s="145">
        <v>0</v>
      </c>
      <c r="R362" s="146">
        <v>17155.5808</v>
      </c>
      <c r="S362" s="5"/>
      <c r="T362" s="5"/>
      <c r="U362" s="5"/>
      <c r="V362" s="5"/>
      <c r="W362" s="5"/>
      <c r="X362" s="5"/>
      <c r="Y362" s="5"/>
      <c r="Z362" s="5"/>
      <c r="AA362" s="5"/>
      <c r="AB362" s="5"/>
    </row>
    <row r="363" spans="1:28" ht="13.5">
      <c r="A363" s="147"/>
      <c r="B363" s="143" t="s">
        <v>14</v>
      </c>
      <c r="C363" s="143" t="s">
        <v>137</v>
      </c>
      <c r="D363" s="143" t="s">
        <v>267</v>
      </c>
      <c r="E363" s="143">
        <v>213</v>
      </c>
      <c r="F363" s="144">
        <v>0</v>
      </c>
      <c r="G363" s="145">
        <v>0</v>
      </c>
      <c r="H363" s="145">
        <v>0</v>
      </c>
      <c r="I363" s="145">
        <v>492.59496</v>
      </c>
      <c r="J363" s="145">
        <v>0.00145</v>
      </c>
      <c r="K363" s="145">
        <v>492.59641</v>
      </c>
      <c r="L363" s="145">
        <v>530.99425</v>
      </c>
      <c r="M363" s="145">
        <v>0</v>
      </c>
      <c r="N363" s="145">
        <v>530.99425</v>
      </c>
      <c r="O363" s="145">
        <v>1023.5906600000001</v>
      </c>
      <c r="P363" s="145">
        <v>12853.03528</v>
      </c>
      <c r="Q363" s="145">
        <v>0</v>
      </c>
      <c r="R363" s="146">
        <v>12853.03528</v>
      </c>
      <c r="S363" s="5"/>
      <c r="T363" s="5"/>
      <c r="U363" s="5"/>
      <c r="V363" s="5"/>
      <c r="W363" s="5"/>
      <c r="X363" s="5"/>
      <c r="Y363" s="5"/>
      <c r="Z363" s="5"/>
      <c r="AA363" s="5"/>
      <c r="AB363" s="5"/>
    </row>
    <row r="364" spans="1:28" ht="13.5">
      <c r="A364" s="147"/>
      <c r="B364" s="147"/>
      <c r="C364" s="143" t="s">
        <v>139</v>
      </c>
      <c r="D364" s="143" t="s">
        <v>139</v>
      </c>
      <c r="E364" s="143">
        <v>71</v>
      </c>
      <c r="F364" s="144">
        <v>0</v>
      </c>
      <c r="G364" s="145">
        <v>0</v>
      </c>
      <c r="H364" s="145">
        <v>0</v>
      </c>
      <c r="I364" s="145">
        <v>5282.76411</v>
      </c>
      <c r="J364" s="145">
        <v>129.2221</v>
      </c>
      <c r="K364" s="145">
        <v>5411.98621</v>
      </c>
      <c r="L364" s="145">
        <v>9604.844560000001</v>
      </c>
      <c r="M364" s="145">
        <v>38.052519999999994</v>
      </c>
      <c r="N364" s="145">
        <v>9642.89708</v>
      </c>
      <c r="O364" s="145">
        <v>15054.88329</v>
      </c>
      <c r="P364" s="145">
        <v>14864.69077</v>
      </c>
      <c r="Q364" s="145">
        <v>0</v>
      </c>
      <c r="R364" s="146">
        <v>14864.69077</v>
      </c>
      <c r="S364" s="5"/>
      <c r="T364" s="5"/>
      <c r="U364" s="5"/>
      <c r="V364" s="5"/>
      <c r="W364" s="5"/>
      <c r="X364" s="5"/>
      <c r="Y364" s="5"/>
      <c r="Z364" s="5"/>
      <c r="AA364" s="5"/>
      <c r="AB364" s="5"/>
    </row>
    <row r="365" spans="1:28" ht="13.5">
      <c r="A365" s="147"/>
      <c r="B365" s="147"/>
      <c r="C365" s="143" t="s">
        <v>268</v>
      </c>
      <c r="D365" s="143" t="s">
        <v>268</v>
      </c>
      <c r="E365" s="143">
        <v>219</v>
      </c>
      <c r="F365" s="144">
        <v>0</v>
      </c>
      <c r="G365" s="145">
        <v>0</v>
      </c>
      <c r="H365" s="145">
        <v>0</v>
      </c>
      <c r="I365" s="145">
        <v>78.94333999999999</v>
      </c>
      <c r="J365" s="145">
        <v>0</v>
      </c>
      <c r="K365" s="145">
        <v>78.94333999999999</v>
      </c>
      <c r="L365" s="145">
        <v>191.501</v>
      </c>
      <c r="M365" s="145">
        <v>0</v>
      </c>
      <c r="N365" s="145">
        <v>191.501</v>
      </c>
      <c r="O365" s="145">
        <v>270.44434</v>
      </c>
      <c r="P365" s="145">
        <v>13103.36435</v>
      </c>
      <c r="Q365" s="145">
        <v>0</v>
      </c>
      <c r="R365" s="146">
        <v>13103.36435</v>
      </c>
      <c r="S365" s="5"/>
      <c r="T365" s="5"/>
      <c r="U365" s="5"/>
      <c r="V365" s="5"/>
      <c r="W365" s="5"/>
      <c r="X365" s="5"/>
      <c r="Y365" s="5"/>
      <c r="Z365" s="5"/>
      <c r="AA365" s="5"/>
      <c r="AB365" s="5"/>
    </row>
    <row r="366" spans="1:28" ht="13.5">
      <c r="A366" s="147"/>
      <c r="B366" s="147"/>
      <c r="C366" s="143" t="s">
        <v>269</v>
      </c>
      <c r="D366" s="143" t="s">
        <v>270</v>
      </c>
      <c r="E366" s="143">
        <v>72</v>
      </c>
      <c r="F366" s="144">
        <v>0</v>
      </c>
      <c r="G366" s="145">
        <v>0</v>
      </c>
      <c r="H366" s="145">
        <v>0</v>
      </c>
      <c r="I366" s="145">
        <v>7761.629099999999</v>
      </c>
      <c r="J366" s="145">
        <v>138.33876</v>
      </c>
      <c r="K366" s="145">
        <v>7899.967860000001</v>
      </c>
      <c r="L366" s="145">
        <v>18606.09807</v>
      </c>
      <c r="M366" s="145">
        <v>153.62154</v>
      </c>
      <c r="N366" s="145">
        <v>18759.71961</v>
      </c>
      <c r="O366" s="145">
        <v>26659.687469999997</v>
      </c>
      <c r="P366" s="145">
        <v>39952.23184</v>
      </c>
      <c r="Q366" s="145">
        <v>0</v>
      </c>
      <c r="R366" s="146">
        <v>39952.23184</v>
      </c>
      <c r="S366" s="5"/>
      <c r="T366" s="5"/>
      <c r="U366" s="5"/>
      <c r="V366" s="5"/>
      <c r="W366" s="5"/>
      <c r="X366" s="5"/>
      <c r="Y366" s="5"/>
      <c r="Z366" s="5"/>
      <c r="AA366" s="5"/>
      <c r="AB366" s="5"/>
    </row>
    <row r="367" spans="1:28" ht="13.5">
      <c r="A367" s="147"/>
      <c r="B367" s="147"/>
      <c r="C367" s="143" t="s">
        <v>140</v>
      </c>
      <c r="D367" s="143" t="s">
        <v>141</v>
      </c>
      <c r="E367" s="143">
        <v>78</v>
      </c>
      <c r="F367" s="144">
        <v>0</v>
      </c>
      <c r="G367" s="145">
        <v>0</v>
      </c>
      <c r="H367" s="145">
        <v>0</v>
      </c>
      <c r="I367" s="145">
        <v>2238.5486499999997</v>
      </c>
      <c r="J367" s="145">
        <v>65.16171</v>
      </c>
      <c r="K367" s="145">
        <v>2303.71036</v>
      </c>
      <c r="L367" s="145">
        <v>10749.58006</v>
      </c>
      <c r="M367" s="145">
        <v>75.80686999999999</v>
      </c>
      <c r="N367" s="145">
        <v>10825.38693</v>
      </c>
      <c r="O367" s="145">
        <v>13129.09729</v>
      </c>
      <c r="P367" s="145">
        <v>14913.73844</v>
      </c>
      <c r="Q367" s="145">
        <v>0</v>
      </c>
      <c r="R367" s="146">
        <v>14913.73844</v>
      </c>
      <c r="S367" s="5"/>
      <c r="T367" s="5"/>
      <c r="U367" s="5"/>
      <c r="V367" s="5"/>
      <c r="W367" s="5"/>
      <c r="X367" s="5"/>
      <c r="Y367" s="5"/>
      <c r="Z367" s="5"/>
      <c r="AA367" s="5"/>
      <c r="AB367" s="5"/>
    </row>
    <row r="368" spans="1:28" ht="13.5">
      <c r="A368" s="147"/>
      <c r="B368" s="147"/>
      <c r="C368" s="147"/>
      <c r="D368" s="143" t="s">
        <v>221</v>
      </c>
      <c r="E368" s="143">
        <v>77</v>
      </c>
      <c r="F368" s="144">
        <v>0</v>
      </c>
      <c r="G368" s="145">
        <v>0</v>
      </c>
      <c r="H368" s="145">
        <v>0</v>
      </c>
      <c r="I368" s="145">
        <v>2125.0587</v>
      </c>
      <c r="J368" s="145">
        <v>72.83816</v>
      </c>
      <c r="K368" s="145">
        <v>2197.89686</v>
      </c>
      <c r="L368" s="145">
        <v>9997.56316</v>
      </c>
      <c r="M368" s="145">
        <v>44.713699999999996</v>
      </c>
      <c r="N368" s="145">
        <v>10042.27686</v>
      </c>
      <c r="O368" s="145">
        <v>12240.17372</v>
      </c>
      <c r="P368" s="145">
        <v>18686.34228</v>
      </c>
      <c r="Q368" s="145">
        <v>0</v>
      </c>
      <c r="R368" s="146">
        <v>18686.34228</v>
      </c>
      <c r="S368" s="5"/>
      <c r="T368" s="5"/>
      <c r="U368" s="5"/>
      <c r="V368" s="5"/>
      <c r="W368" s="5"/>
      <c r="X368" s="5"/>
      <c r="Y368" s="5"/>
      <c r="Z368" s="5"/>
      <c r="AA368" s="5"/>
      <c r="AB368" s="5"/>
    </row>
    <row r="369" spans="1:28" ht="13.5">
      <c r="A369" s="147"/>
      <c r="B369" s="147"/>
      <c r="C369" s="147"/>
      <c r="D369" s="143" t="s">
        <v>140</v>
      </c>
      <c r="E369" s="143">
        <v>74</v>
      </c>
      <c r="F369" s="144">
        <v>0</v>
      </c>
      <c r="G369" s="145">
        <v>0</v>
      </c>
      <c r="H369" s="145">
        <v>0</v>
      </c>
      <c r="I369" s="145">
        <v>16500.92084</v>
      </c>
      <c r="J369" s="145">
        <v>2274.26606</v>
      </c>
      <c r="K369" s="145">
        <v>18775.186899999997</v>
      </c>
      <c r="L369" s="145">
        <v>143969.63159</v>
      </c>
      <c r="M369" s="145">
        <v>4909.111349999999</v>
      </c>
      <c r="N369" s="145">
        <v>148878.74294</v>
      </c>
      <c r="O369" s="145">
        <v>167653.92984</v>
      </c>
      <c r="P369" s="145">
        <v>16486.6465</v>
      </c>
      <c r="Q369" s="145">
        <v>115.87684</v>
      </c>
      <c r="R369" s="146">
        <v>16602.52334</v>
      </c>
      <c r="S369" s="5"/>
      <c r="T369" s="5"/>
      <c r="U369" s="5"/>
      <c r="V369" s="5"/>
      <c r="W369" s="5"/>
      <c r="X369" s="5"/>
      <c r="Y369" s="5"/>
      <c r="Z369" s="5"/>
      <c r="AA369" s="5"/>
      <c r="AB369" s="5"/>
    </row>
    <row r="370" spans="1:28" ht="13.5">
      <c r="A370" s="147"/>
      <c r="B370" s="147"/>
      <c r="C370" s="143" t="s">
        <v>142</v>
      </c>
      <c r="D370" s="143" t="s">
        <v>142</v>
      </c>
      <c r="E370" s="143">
        <v>82</v>
      </c>
      <c r="F370" s="144">
        <v>0</v>
      </c>
      <c r="G370" s="145">
        <v>0</v>
      </c>
      <c r="H370" s="145">
        <v>0</v>
      </c>
      <c r="I370" s="145">
        <v>11176.68633</v>
      </c>
      <c r="J370" s="145">
        <v>115.39377</v>
      </c>
      <c r="K370" s="145">
        <v>11292.0801</v>
      </c>
      <c r="L370" s="145">
        <v>7365.88242</v>
      </c>
      <c r="M370" s="145">
        <v>64.99667</v>
      </c>
      <c r="N370" s="145">
        <v>7430.879089999999</v>
      </c>
      <c r="O370" s="145">
        <v>18722.95919</v>
      </c>
      <c r="P370" s="145">
        <v>23822.04055</v>
      </c>
      <c r="Q370" s="145">
        <v>0</v>
      </c>
      <c r="R370" s="146">
        <v>23822.04055</v>
      </c>
      <c r="S370" s="5"/>
      <c r="T370" s="5"/>
      <c r="U370" s="5"/>
      <c r="V370" s="5"/>
      <c r="W370" s="5"/>
      <c r="X370" s="5"/>
      <c r="Y370" s="5"/>
      <c r="Z370" s="5"/>
      <c r="AA370" s="5"/>
      <c r="AB370" s="5"/>
    </row>
    <row r="371" spans="1:28" ht="13.5">
      <c r="A371" s="147"/>
      <c r="B371" s="147"/>
      <c r="C371" s="143" t="s">
        <v>271</v>
      </c>
      <c r="D371" s="143" t="s">
        <v>271</v>
      </c>
      <c r="E371" s="143">
        <v>208</v>
      </c>
      <c r="F371" s="144">
        <v>0</v>
      </c>
      <c r="G371" s="145">
        <v>0</v>
      </c>
      <c r="H371" s="145">
        <v>0</v>
      </c>
      <c r="I371" s="145">
        <v>714.0603299999999</v>
      </c>
      <c r="J371" s="145">
        <v>8.971639999999999</v>
      </c>
      <c r="K371" s="145">
        <v>723.03197</v>
      </c>
      <c r="L371" s="145">
        <v>2221.14751</v>
      </c>
      <c r="M371" s="145">
        <v>47.260169999999995</v>
      </c>
      <c r="N371" s="145">
        <v>2268.4076800000003</v>
      </c>
      <c r="O371" s="145">
        <v>2991.43965</v>
      </c>
      <c r="P371" s="145">
        <v>12478.23191</v>
      </c>
      <c r="Q371" s="145">
        <v>0</v>
      </c>
      <c r="R371" s="146">
        <v>12478.23191</v>
      </c>
      <c r="S371" s="5"/>
      <c r="T371" s="5"/>
      <c r="U371" s="5"/>
      <c r="V371" s="5"/>
      <c r="W371" s="5"/>
      <c r="X371" s="5"/>
      <c r="Y371" s="5"/>
      <c r="Z371" s="5"/>
      <c r="AA371" s="5"/>
      <c r="AB371" s="5"/>
    </row>
    <row r="372" spans="1:28" ht="13.5">
      <c r="A372" s="147"/>
      <c r="B372" s="147"/>
      <c r="C372" s="143" t="s">
        <v>272</v>
      </c>
      <c r="D372" s="143" t="s">
        <v>273</v>
      </c>
      <c r="E372" s="143">
        <v>207</v>
      </c>
      <c r="F372" s="144">
        <v>0</v>
      </c>
      <c r="G372" s="145">
        <v>0</v>
      </c>
      <c r="H372" s="145">
        <v>0</v>
      </c>
      <c r="I372" s="145">
        <v>867.6190899999999</v>
      </c>
      <c r="J372" s="145">
        <v>0.048920000000000005</v>
      </c>
      <c r="K372" s="145">
        <v>867.66801</v>
      </c>
      <c r="L372" s="145">
        <v>1310.75273</v>
      </c>
      <c r="M372" s="145">
        <v>0</v>
      </c>
      <c r="N372" s="145">
        <v>1310.75273</v>
      </c>
      <c r="O372" s="145">
        <v>2178.42074</v>
      </c>
      <c r="P372" s="145">
        <v>18062.57712</v>
      </c>
      <c r="Q372" s="145">
        <v>0</v>
      </c>
      <c r="R372" s="146">
        <v>18062.57712</v>
      </c>
      <c r="S372" s="5"/>
      <c r="T372" s="5"/>
      <c r="U372" s="5"/>
      <c r="V372" s="5"/>
      <c r="W372" s="5"/>
      <c r="X372" s="5"/>
      <c r="Y372" s="5"/>
      <c r="Z372" s="5"/>
      <c r="AA372" s="5"/>
      <c r="AB372" s="5"/>
    </row>
    <row r="373" spans="1:28" ht="13.5">
      <c r="A373" s="147"/>
      <c r="B373" s="147"/>
      <c r="C373" s="147"/>
      <c r="D373" s="143" t="s">
        <v>274</v>
      </c>
      <c r="E373" s="143">
        <v>221</v>
      </c>
      <c r="F373" s="144">
        <v>0</v>
      </c>
      <c r="G373" s="145">
        <v>0</v>
      </c>
      <c r="H373" s="145">
        <v>0</v>
      </c>
      <c r="I373" s="145">
        <v>199.72173</v>
      </c>
      <c r="J373" s="145">
        <v>0</v>
      </c>
      <c r="K373" s="145">
        <v>199.72173</v>
      </c>
      <c r="L373" s="145">
        <v>45</v>
      </c>
      <c r="M373" s="145">
        <v>0</v>
      </c>
      <c r="N373" s="145">
        <v>45</v>
      </c>
      <c r="O373" s="145">
        <v>244.72173</v>
      </c>
      <c r="P373" s="145">
        <v>9488.7184</v>
      </c>
      <c r="Q373" s="145">
        <v>0</v>
      </c>
      <c r="R373" s="146">
        <v>9488.7184</v>
      </c>
      <c r="S373" s="5"/>
      <c r="T373" s="5"/>
      <c r="U373" s="5"/>
      <c r="V373" s="5"/>
      <c r="W373" s="5"/>
      <c r="X373" s="5"/>
      <c r="Y373" s="5"/>
      <c r="Z373" s="5"/>
      <c r="AA373" s="5"/>
      <c r="AB373" s="5"/>
    </row>
    <row r="374" spans="1:28" ht="13.5">
      <c r="A374" s="147"/>
      <c r="B374" s="143" t="s">
        <v>15</v>
      </c>
      <c r="C374" s="143" t="s">
        <v>144</v>
      </c>
      <c r="D374" s="143" t="s">
        <v>144</v>
      </c>
      <c r="E374" s="143">
        <v>80</v>
      </c>
      <c r="F374" s="144">
        <v>0</v>
      </c>
      <c r="G374" s="145">
        <v>0</v>
      </c>
      <c r="H374" s="145">
        <v>0</v>
      </c>
      <c r="I374" s="145">
        <v>1660.7158100000001</v>
      </c>
      <c r="J374" s="145">
        <v>238.38284</v>
      </c>
      <c r="K374" s="145">
        <v>1899.09865</v>
      </c>
      <c r="L374" s="145">
        <v>14837.78296</v>
      </c>
      <c r="M374" s="145">
        <v>129.25775</v>
      </c>
      <c r="N374" s="145">
        <v>14967.040710000001</v>
      </c>
      <c r="O374" s="145">
        <v>16866.13936</v>
      </c>
      <c r="P374" s="145">
        <v>30875.900149999998</v>
      </c>
      <c r="Q374" s="145">
        <v>0</v>
      </c>
      <c r="R374" s="146">
        <v>30875.900149999998</v>
      </c>
      <c r="S374" s="5"/>
      <c r="T374" s="5"/>
      <c r="U374" s="5"/>
      <c r="V374" s="5"/>
      <c r="W374" s="5"/>
      <c r="X374" s="5"/>
      <c r="Y374" s="5"/>
      <c r="Z374" s="5"/>
      <c r="AA374" s="5"/>
      <c r="AB374" s="5"/>
    </row>
    <row r="375" spans="1:28" ht="13.5">
      <c r="A375" s="147"/>
      <c r="B375" s="147"/>
      <c r="C375" s="143" t="s">
        <v>15</v>
      </c>
      <c r="D375" s="143" t="s">
        <v>222</v>
      </c>
      <c r="E375" s="143">
        <v>160</v>
      </c>
      <c r="F375" s="144">
        <v>0</v>
      </c>
      <c r="G375" s="145">
        <v>0</v>
      </c>
      <c r="H375" s="145">
        <v>0</v>
      </c>
      <c r="I375" s="145">
        <v>1459.2129499999999</v>
      </c>
      <c r="J375" s="145">
        <v>0.03666</v>
      </c>
      <c r="K375" s="145">
        <v>1459.24961</v>
      </c>
      <c r="L375" s="145">
        <v>652.76407</v>
      </c>
      <c r="M375" s="145">
        <v>0.00297</v>
      </c>
      <c r="N375" s="145">
        <v>652.7670400000001</v>
      </c>
      <c r="O375" s="145">
        <v>2112.01665</v>
      </c>
      <c r="P375" s="145">
        <v>17421.261870000002</v>
      </c>
      <c r="Q375" s="145">
        <v>0</v>
      </c>
      <c r="R375" s="146">
        <v>17421.261870000002</v>
      </c>
      <c r="S375" s="5"/>
      <c r="T375" s="5"/>
      <c r="U375" s="5"/>
      <c r="V375" s="5"/>
      <c r="W375" s="5"/>
      <c r="X375" s="5"/>
      <c r="Y375" s="5"/>
      <c r="Z375" s="5"/>
      <c r="AA375" s="5"/>
      <c r="AB375" s="5"/>
    </row>
    <row r="376" spans="1:28" ht="13.5">
      <c r="A376" s="147"/>
      <c r="B376" s="143" t="s">
        <v>16</v>
      </c>
      <c r="C376" s="143" t="s">
        <v>148</v>
      </c>
      <c r="D376" s="143" t="s">
        <v>148</v>
      </c>
      <c r="E376" s="143">
        <v>86</v>
      </c>
      <c r="F376" s="144">
        <v>0</v>
      </c>
      <c r="G376" s="145">
        <v>0</v>
      </c>
      <c r="H376" s="145">
        <v>0</v>
      </c>
      <c r="I376" s="145">
        <v>862.10587</v>
      </c>
      <c r="J376" s="145">
        <v>47.3385</v>
      </c>
      <c r="K376" s="145">
        <v>909.44437</v>
      </c>
      <c r="L376" s="145">
        <v>1809.57449</v>
      </c>
      <c r="M376" s="145">
        <v>0</v>
      </c>
      <c r="N376" s="145">
        <v>1809.57449</v>
      </c>
      <c r="O376" s="145">
        <v>2719.0188599999997</v>
      </c>
      <c r="P376" s="145">
        <v>6883.4615</v>
      </c>
      <c r="Q376" s="145">
        <v>0</v>
      </c>
      <c r="R376" s="146">
        <v>6883.4615</v>
      </c>
      <c r="S376" s="5"/>
      <c r="T376" s="5"/>
      <c r="U376" s="5"/>
      <c r="V376" s="5"/>
      <c r="W376" s="5"/>
      <c r="X376" s="5"/>
      <c r="Y376" s="5"/>
      <c r="Z376" s="5"/>
      <c r="AA376" s="5"/>
      <c r="AB376" s="5"/>
    </row>
    <row r="377" spans="1:28" ht="13.5">
      <c r="A377" s="147"/>
      <c r="B377" s="147"/>
      <c r="C377" s="143" t="s">
        <v>149</v>
      </c>
      <c r="D377" s="143" t="s">
        <v>275</v>
      </c>
      <c r="E377" s="143">
        <v>62</v>
      </c>
      <c r="F377" s="144">
        <v>0</v>
      </c>
      <c r="G377" s="145">
        <v>0</v>
      </c>
      <c r="H377" s="145">
        <v>0</v>
      </c>
      <c r="I377" s="145">
        <v>1540.13539</v>
      </c>
      <c r="J377" s="145">
        <v>1.65507</v>
      </c>
      <c r="K377" s="145">
        <v>1541.79046</v>
      </c>
      <c r="L377" s="145">
        <v>3554.59429</v>
      </c>
      <c r="M377" s="145">
        <v>12.46124</v>
      </c>
      <c r="N377" s="145">
        <v>3567.0555299999996</v>
      </c>
      <c r="O377" s="145">
        <v>5108.84599</v>
      </c>
      <c r="P377" s="145">
        <v>16969.66501</v>
      </c>
      <c r="Q377" s="145">
        <v>0</v>
      </c>
      <c r="R377" s="146">
        <v>16969.66501</v>
      </c>
      <c r="S377" s="5"/>
      <c r="T377" s="5"/>
      <c r="U377" s="5"/>
      <c r="V377" s="5"/>
      <c r="W377" s="5"/>
      <c r="X377" s="5"/>
      <c r="Y377" s="5"/>
      <c r="Z377" s="5"/>
      <c r="AA377" s="5"/>
      <c r="AB377" s="5"/>
    </row>
    <row r="378" spans="1:28" ht="13.5">
      <c r="A378" s="147"/>
      <c r="B378" s="147"/>
      <c r="C378" s="143" t="s">
        <v>152</v>
      </c>
      <c r="D378" s="143" t="s">
        <v>153</v>
      </c>
      <c r="E378" s="143">
        <v>35</v>
      </c>
      <c r="F378" s="144">
        <v>0</v>
      </c>
      <c r="G378" s="145">
        <v>0</v>
      </c>
      <c r="H378" s="145">
        <v>0</v>
      </c>
      <c r="I378" s="145">
        <v>1113.8900700000002</v>
      </c>
      <c r="J378" s="145">
        <v>8.51144</v>
      </c>
      <c r="K378" s="145">
        <v>1122.40151</v>
      </c>
      <c r="L378" s="145">
        <v>5130.78128</v>
      </c>
      <c r="M378" s="145">
        <v>0</v>
      </c>
      <c r="N378" s="145">
        <v>5130.78128</v>
      </c>
      <c r="O378" s="145">
        <v>6253.18279</v>
      </c>
      <c r="P378" s="145">
        <v>13545.42924</v>
      </c>
      <c r="Q378" s="145">
        <v>0</v>
      </c>
      <c r="R378" s="146">
        <v>13545.42924</v>
      </c>
      <c r="S378" s="5"/>
      <c r="T378" s="5"/>
      <c r="U378" s="5"/>
      <c r="V378" s="5"/>
      <c r="W378" s="5"/>
      <c r="X378" s="5"/>
      <c r="Y378" s="5"/>
      <c r="Z378" s="5"/>
      <c r="AA378" s="5"/>
      <c r="AB378" s="5"/>
    </row>
    <row r="379" spans="1:28" ht="13.5">
      <c r="A379" s="147"/>
      <c r="B379" s="147"/>
      <c r="C379" s="143" t="s">
        <v>16</v>
      </c>
      <c r="D379" s="143" t="s">
        <v>154</v>
      </c>
      <c r="E379" s="143">
        <v>8</v>
      </c>
      <c r="F379" s="144">
        <v>0</v>
      </c>
      <c r="G379" s="145">
        <v>0</v>
      </c>
      <c r="H379" s="145">
        <v>0</v>
      </c>
      <c r="I379" s="145">
        <v>3051.03958</v>
      </c>
      <c r="J379" s="145">
        <v>313.84224</v>
      </c>
      <c r="K379" s="145">
        <v>3364.8818199999996</v>
      </c>
      <c r="L379" s="145">
        <v>11697.29351</v>
      </c>
      <c r="M379" s="145">
        <v>190.62779</v>
      </c>
      <c r="N379" s="145">
        <v>11887.9213</v>
      </c>
      <c r="O379" s="145">
        <v>15252.803119999999</v>
      </c>
      <c r="P379" s="145">
        <v>36640.96107</v>
      </c>
      <c r="Q379" s="145">
        <v>0</v>
      </c>
      <c r="R379" s="146">
        <v>36640.96107</v>
      </c>
      <c r="S379" s="5"/>
      <c r="T379" s="5"/>
      <c r="U379" s="5"/>
      <c r="V379" s="5"/>
      <c r="W379" s="5"/>
      <c r="X379" s="5"/>
      <c r="Y379" s="5"/>
      <c r="Z379" s="5"/>
      <c r="AA379" s="5"/>
      <c r="AB379" s="5"/>
    </row>
    <row r="380" spans="1:28" ht="13.5">
      <c r="A380" s="147"/>
      <c r="B380" s="147"/>
      <c r="C380" s="147"/>
      <c r="D380" s="147"/>
      <c r="E380" s="148">
        <v>10</v>
      </c>
      <c r="F380" s="149">
        <v>0</v>
      </c>
      <c r="G380" s="150">
        <v>0</v>
      </c>
      <c r="H380" s="150">
        <v>0</v>
      </c>
      <c r="I380" s="150">
        <v>1583.09988</v>
      </c>
      <c r="J380" s="150">
        <v>80.31296</v>
      </c>
      <c r="K380" s="150">
        <v>1663.4128400000002</v>
      </c>
      <c r="L380" s="150">
        <v>5379.46565</v>
      </c>
      <c r="M380" s="150">
        <v>43.08313</v>
      </c>
      <c r="N380" s="150">
        <v>5422.54878</v>
      </c>
      <c r="O380" s="150">
        <v>7085.96162</v>
      </c>
      <c r="P380" s="150">
        <v>26933.34033</v>
      </c>
      <c r="Q380" s="150">
        <v>0</v>
      </c>
      <c r="R380" s="151">
        <v>26933.34033</v>
      </c>
      <c r="S380" s="5"/>
      <c r="T380" s="5"/>
      <c r="U380" s="5"/>
      <c r="V380" s="5"/>
      <c r="W380" s="5"/>
      <c r="X380" s="5"/>
      <c r="Y380" s="5"/>
      <c r="Z380" s="5"/>
      <c r="AA380" s="5"/>
      <c r="AB380" s="5"/>
    </row>
    <row r="381" spans="1:28" ht="13.5">
      <c r="A381" s="147"/>
      <c r="B381" s="147"/>
      <c r="C381" s="147"/>
      <c r="D381" s="147"/>
      <c r="E381" s="148">
        <v>63</v>
      </c>
      <c r="F381" s="149">
        <v>0</v>
      </c>
      <c r="G381" s="150">
        <v>0</v>
      </c>
      <c r="H381" s="150">
        <v>0</v>
      </c>
      <c r="I381" s="150">
        <v>1666.99604</v>
      </c>
      <c r="J381" s="150">
        <v>2.71728</v>
      </c>
      <c r="K381" s="150">
        <v>1669.71332</v>
      </c>
      <c r="L381" s="150">
        <v>4115.25275</v>
      </c>
      <c r="M381" s="150">
        <v>0</v>
      </c>
      <c r="N381" s="150">
        <v>4115.25275</v>
      </c>
      <c r="O381" s="150">
        <v>5784.96607</v>
      </c>
      <c r="P381" s="150">
        <v>27075.200559999997</v>
      </c>
      <c r="Q381" s="150">
        <v>0</v>
      </c>
      <c r="R381" s="151">
        <v>27075.200559999997</v>
      </c>
      <c r="S381" s="5"/>
      <c r="T381" s="5"/>
      <c r="U381" s="5"/>
      <c r="V381" s="5"/>
      <c r="W381" s="5"/>
      <c r="X381" s="5"/>
      <c r="Y381" s="5"/>
      <c r="Z381" s="5"/>
      <c r="AA381" s="5"/>
      <c r="AB381" s="5"/>
    </row>
    <row r="382" spans="1:28" ht="13.5">
      <c r="A382" s="147"/>
      <c r="B382" s="147"/>
      <c r="C382" s="147"/>
      <c r="D382" s="143" t="s">
        <v>155</v>
      </c>
      <c r="E382" s="143">
        <v>39</v>
      </c>
      <c r="F382" s="144">
        <v>0</v>
      </c>
      <c r="G382" s="145">
        <v>0</v>
      </c>
      <c r="H382" s="145">
        <v>0</v>
      </c>
      <c r="I382" s="145">
        <v>1032.90253</v>
      </c>
      <c r="J382" s="145">
        <v>3.62858</v>
      </c>
      <c r="K382" s="145">
        <v>1036.53111</v>
      </c>
      <c r="L382" s="145">
        <v>2973.4388799999997</v>
      </c>
      <c r="M382" s="145">
        <v>18.31339</v>
      </c>
      <c r="N382" s="145">
        <v>2991.75227</v>
      </c>
      <c r="O382" s="145">
        <v>4028.28338</v>
      </c>
      <c r="P382" s="145">
        <v>13733.02032</v>
      </c>
      <c r="Q382" s="145">
        <v>0</v>
      </c>
      <c r="R382" s="146">
        <v>13733.02032</v>
      </c>
      <c r="S382" s="5"/>
      <c r="T382" s="5"/>
      <c r="U382" s="5"/>
      <c r="V382" s="5"/>
      <c r="W382" s="5"/>
      <c r="X382" s="5"/>
      <c r="Y382" s="5"/>
      <c r="Z382" s="5"/>
      <c r="AA382" s="5"/>
      <c r="AB382" s="5"/>
    </row>
    <row r="383" spans="1:28" ht="13.5">
      <c r="A383" s="147"/>
      <c r="B383" s="147"/>
      <c r="C383" s="147"/>
      <c r="D383" s="143" t="s">
        <v>160</v>
      </c>
      <c r="E383" s="143">
        <v>151</v>
      </c>
      <c r="F383" s="144">
        <v>0</v>
      </c>
      <c r="G383" s="145">
        <v>0</v>
      </c>
      <c r="H383" s="145">
        <v>0</v>
      </c>
      <c r="I383" s="145">
        <v>2173.74489</v>
      </c>
      <c r="J383" s="145">
        <v>115.54983</v>
      </c>
      <c r="K383" s="145">
        <v>2289.2947200000003</v>
      </c>
      <c r="L383" s="145">
        <v>29071.58384</v>
      </c>
      <c r="M383" s="145">
        <v>746.0564</v>
      </c>
      <c r="N383" s="145">
        <v>29817.640239999997</v>
      </c>
      <c r="O383" s="145">
        <v>32106.934960000002</v>
      </c>
      <c r="P383" s="145">
        <v>21316.63537</v>
      </c>
      <c r="Q383" s="145">
        <v>0</v>
      </c>
      <c r="R383" s="146">
        <v>21316.63537</v>
      </c>
      <c r="S383" s="5"/>
      <c r="T383" s="5"/>
      <c r="U383" s="5"/>
      <c r="V383" s="5"/>
      <c r="W383" s="5"/>
      <c r="X383" s="5"/>
      <c r="Y383" s="5"/>
      <c r="Z383" s="5"/>
      <c r="AA383" s="5"/>
      <c r="AB383" s="5"/>
    </row>
    <row r="384" spans="1:28" ht="13.5">
      <c r="A384" s="147"/>
      <c r="B384" s="147"/>
      <c r="C384" s="147"/>
      <c r="D384" s="143" t="s">
        <v>161</v>
      </c>
      <c r="E384" s="143">
        <v>28</v>
      </c>
      <c r="F384" s="144">
        <v>0</v>
      </c>
      <c r="G384" s="145">
        <v>0</v>
      </c>
      <c r="H384" s="145">
        <v>0</v>
      </c>
      <c r="I384" s="145">
        <v>1262.8646999999999</v>
      </c>
      <c r="J384" s="145">
        <v>0.86593</v>
      </c>
      <c r="K384" s="145">
        <v>1263.7306299999998</v>
      </c>
      <c r="L384" s="145">
        <v>12060.49301</v>
      </c>
      <c r="M384" s="145">
        <v>215.18481</v>
      </c>
      <c r="N384" s="145">
        <v>12275.67782</v>
      </c>
      <c r="O384" s="145">
        <v>13539.408449999999</v>
      </c>
      <c r="P384" s="145">
        <v>19491.535</v>
      </c>
      <c r="Q384" s="145">
        <v>0</v>
      </c>
      <c r="R384" s="146">
        <v>19491.535</v>
      </c>
      <c r="S384" s="5"/>
      <c r="T384" s="5"/>
      <c r="U384" s="5"/>
      <c r="V384" s="5"/>
      <c r="W384" s="5"/>
      <c r="X384" s="5"/>
      <c r="Y384" s="5"/>
      <c r="Z384" s="5"/>
      <c r="AA384" s="5"/>
      <c r="AB384" s="5"/>
    </row>
    <row r="385" spans="1:28" ht="13.5">
      <c r="A385" s="147"/>
      <c r="B385" s="147"/>
      <c r="C385" s="147"/>
      <c r="D385" s="143" t="s">
        <v>162</v>
      </c>
      <c r="E385" s="143">
        <v>42</v>
      </c>
      <c r="F385" s="144">
        <v>0</v>
      </c>
      <c r="G385" s="145">
        <v>0</v>
      </c>
      <c r="H385" s="145">
        <v>0</v>
      </c>
      <c r="I385" s="145">
        <v>1292.23384</v>
      </c>
      <c r="J385" s="145">
        <v>23.381130000000002</v>
      </c>
      <c r="K385" s="145">
        <v>1315.61497</v>
      </c>
      <c r="L385" s="145">
        <v>9704.25853</v>
      </c>
      <c r="M385" s="145">
        <v>4.363659999999999</v>
      </c>
      <c r="N385" s="145">
        <v>9708.62219</v>
      </c>
      <c r="O385" s="145">
        <v>11024.23716</v>
      </c>
      <c r="P385" s="145">
        <v>19926.771510000002</v>
      </c>
      <c r="Q385" s="145">
        <v>0</v>
      </c>
      <c r="R385" s="146">
        <v>19926.771510000002</v>
      </c>
      <c r="S385" s="5"/>
      <c r="T385" s="5"/>
      <c r="U385" s="5"/>
      <c r="V385" s="5"/>
      <c r="W385" s="5"/>
      <c r="X385" s="5"/>
      <c r="Y385" s="5"/>
      <c r="Z385" s="5"/>
      <c r="AA385" s="5"/>
      <c r="AB385" s="5"/>
    </row>
    <row r="386" spans="1:28" ht="13.5">
      <c r="A386" s="147"/>
      <c r="B386" s="147"/>
      <c r="C386" s="147"/>
      <c r="D386" s="143" t="s">
        <v>166</v>
      </c>
      <c r="E386" s="143">
        <v>206</v>
      </c>
      <c r="F386" s="144">
        <v>0</v>
      </c>
      <c r="G386" s="145">
        <v>0</v>
      </c>
      <c r="H386" s="145">
        <v>0</v>
      </c>
      <c r="I386" s="145">
        <v>9381.08578</v>
      </c>
      <c r="J386" s="145">
        <v>72.94417</v>
      </c>
      <c r="K386" s="145">
        <v>9454.02995</v>
      </c>
      <c r="L386" s="145">
        <v>481723.24254</v>
      </c>
      <c r="M386" s="145">
        <v>770.47609</v>
      </c>
      <c r="N386" s="145">
        <v>482493.71863</v>
      </c>
      <c r="O386" s="145">
        <v>491947.74857999996</v>
      </c>
      <c r="P386" s="145">
        <v>0</v>
      </c>
      <c r="Q386" s="145">
        <v>0</v>
      </c>
      <c r="R386" s="146">
        <v>0</v>
      </c>
      <c r="S386" s="5"/>
      <c r="T386" s="5"/>
      <c r="U386" s="5"/>
      <c r="V386" s="5"/>
      <c r="W386" s="5"/>
      <c r="X386" s="5"/>
      <c r="Y386" s="5"/>
      <c r="Z386" s="5"/>
      <c r="AA386" s="5"/>
      <c r="AB386" s="5"/>
    </row>
    <row r="387" spans="1:28" ht="13.5">
      <c r="A387" s="147"/>
      <c r="B387" s="147"/>
      <c r="C387" s="147"/>
      <c r="D387" s="143" t="s">
        <v>167</v>
      </c>
      <c r="E387" s="143">
        <v>29</v>
      </c>
      <c r="F387" s="144">
        <v>0</v>
      </c>
      <c r="G387" s="145">
        <v>0</v>
      </c>
      <c r="H387" s="145">
        <v>0</v>
      </c>
      <c r="I387" s="145">
        <v>2458.49486</v>
      </c>
      <c r="J387" s="145">
        <v>22.86986</v>
      </c>
      <c r="K387" s="145">
        <v>2481.36472</v>
      </c>
      <c r="L387" s="145">
        <v>16386.32499</v>
      </c>
      <c r="M387" s="145">
        <v>85.79589999999999</v>
      </c>
      <c r="N387" s="145">
        <v>16472.120890000002</v>
      </c>
      <c r="O387" s="145">
        <v>18953.48561</v>
      </c>
      <c r="P387" s="145">
        <v>22759.076399999998</v>
      </c>
      <c r="Q387" s="145">
        <v>0</v>
      </c>
      <c r="R387" s="146">
        <v>22759.076399999998</v>
      </c>
      <c r="S387" s="5"/>
      <c r="T387" s="5"/>
      <c r="U387" s="5"/>
      <c r="V387" s="5"/>
      <c r="W387" s="5"/>
      <c r="X387" s="5"/>
      <c r="Y387" s="5"/>
      <c r="Z387" s="5"/>
      <c r="AA387" s="5"/>
      <c r="AB387" s="5"/>
    </row>
    <row r="388" spans="1:28" ht="13.5">
      <c r="A388" s="147"/>
      <c r="B388" s="147"/>
      <c r="C388" s="147"/>
      <c r="D388" s="147"/>
      <c r="E388" s="148">
        <v>38</v>
      </c>
      <c r="F388" s="149">
        <v>0</v>
      </c>
      <c r="G388" s="150">
        <v>0</v>
      </c>
      <c r="H388" s="150">
        <v>0</v>
      </c>
      <c r="I388" s="150">
        <v>2673.90052</v>
      </c>
      <c r="J388" s="150">
        <v>60.53483</v>
      </c>
      <c r="K388" s="150">
        <v>2734.43535</v>
      </c>
      <c r="L388" s="150">
        <v>30232.82025</v>
      </c>
      <c r="M388" s="150">
        <v>820.62623</v>
      </c>
      <c r="N388" s="150">
        <v>31053.44648</v>
      </c>
      <c r="O388" s="150">
        <v>33787.88183</v>
      </c>
      <c r="P388" s="150">
        <v>25448.907870000003</v>
      </c>
      <c r="Q388" s="150">
        <v>0</v>
      </c>
      <c r="R388" s="151">
        <v>25448.907870000003</v>
      </c>
      <c r="S388" s="5"/>
      <c r="T388" s="5"/>
      <c r="U388" s="5"/>
      <c r="V388" s="5"/>
      <c r="W388" s="5"/>
      <c r="X388" s="5"/>
      <c r="Y388" s="5"/>
      <c r="Z388" s="5"/>
      <c r="AA388" s="5"/>
      <c r="AB388" s="5"/>
    </row>
    <row r="389" spans="1:28" ht="13.5">
      <c r="A389" s="147"/>
      <c r="B389" s="147"/>
      <c r="C389" s="147"/>
      <c r="D389" s="147"/>
      <c r="E389" s="148">
        <v>64</v>
      </c>
      <c r="F389" s="149">
        <v>0</v>
      </c>
      <c r="G389" s="150">
        <v>0</v>
      </c>
      <c r="H389" s="150">
        <v>0</v>
      </c>
      <c r="I389" s="150">
        <v>964.6371</v>
      </c>
      <c r="J389" s="150">
        <v>12.86506</v>
      </c>
      <c r="K389" s="150">
        <v>977.50216</v>
      </c>
      <c r="L389" s="150">
        <v>8987.27565</v>
      </c>
      <c r="M389" s="150">
        <v>45.63282</v>
      </c>
      <c r="N389" s="150">
        <v>9032.90847</v>
      </c>
      <c r="O389" s="150">
        <v>10010.41063</v>
      </c>
      <c r="P389" s="150">
        <v>14330.37604</v>
      </c>
      <c r="Q389" s="150">
        <v>97.89308</v>
      </c>
      <c r="R389" s="151">
        <v>14428.269119999999</v>
      </c>
      <c r="S389" s="5"/>
      <c r="T389" s="5"/>
      <c r="U389" s="5"/>
      <c r="V389" s="5"/>
      <c r="W389" s="5"/>
      <c r="X389" s="5"/>
      <c r="Y389" s="5"/>
      <c r="Z389" s="5"/>
      <c r="AA389" s="5"/>
      <c r="AB389" s="5"/>
    </row>
    <row r="390" spans="1:28" ht="13.5">
      <c r="A390" s="147"/>
      <c r="B390" s="147"/>
      <c r="C390" s="147"/>
      <c r="D390" s="143" t="s">
        <v>169</v>
      </c>
      <c r="E390" s="143">
        <v>54</v>
      </c>
      <c r="F390" s="144">
        <v>0</v>
      </c>
      <c r="G390" s="145">
        <v>0</v>
      </c>
      <c r="H390" s="145">
        <v>0</v>
      </c>
      <c r="I390" s="145">
        <v>1569.7325</v>
      </c>
      <c r="J390" s="145">
        <v>52.56964</v>
      </c>
      <c r="K390" s="145">
        <v>1622.30214</v>
      </c>
      <c r="L390" s="145">
        <v>17017.87806</v>
      </c>
      <c r="M390" s="145">
        <v>451.66439</v>
      </c>
      <c r="N390" s="145">
        <v>17469.54245</v>
      </c>
      <c r="O390" s="145">
        <v>19091.84459</v>
      </c>
      <c r="P390" s="145">
        <v>17552.37127</v>
      </c>
      <c r="Q390" s="145">
        <v>0</v>
      </c>
      <c r="R390" s="146">
        <v>17552.37127</v>
      </c>
      <c r="S390" s="5"/>
      <c r="T390" s="5"/>
      <c r="U390" s="5"/>
      <c r="V390" s="5"/>
      <c r="W390" s="5"/>
      <c r="X390" s="5"/>
      <c r="Y390" s="5"/>
      <c r="Z390" s="5"/>
      <c r="AA390" s="5"/>
      <c r="AB390" s="5"/>
    </row>
    <row r="391" spans="1:28" ht="13.5">
      <c r="A391" s="147"/>
      <c r="B391" s="147"/>
      <c r="C391" s="147"/>
      <c r="D391" s="143" t="s">
        <v>171</v>
      </c>
      <c r="E391" s="143">
        <v>44</v>
      </c>
      <c r="F391" s="144">
        <v>0</v>
      </c>
      <c r="G391" s="145">
        <v>0</v>
      </c>
      <c r="H391" s="145">
        <v>0</v>
      </c>
      <c r="I391" s="145">
        <v>4354.347769999999</v>
      </c>
      <c r="J391" s="145">
        <v>439.12444</v>
      </c>
      <c r="K391" s="145">
        <v>4793.47221</v>
      </c>
      <c r="L391" s="145">
        <v>48941.35116</v>
      </c>
      <c r="M391" s="145">
        <v>703.06272</v>
      </c>
      <c r="N391" s="145">
        <v>49644.41388</v>
      </c>
      <c r="O391" s="145">
        <v>54437.88609</v>
      </c>
      <c r="P391" s="145">
        <v>22339.56609</v>
      </c>
      <c r="Q391" s="145">
        <v>16.831970000000002</v>
      </c>
      <c r="R391" s="146">
        <v>22356.39806</v>
      </c>
      <c r="S391" s="5"/>
      <c r="T391" s="5"/>
      <c r="U391" s="5"/>
      <c r="V391" s="5"/>
      <c r="W391" s="5"/>
      <c r="X391" s="5"/>
      <c r="Y391" s="5"/>
      <c r="Z391" s="5"/>
      <c r="AA391" s="5"/>
      <c r="AB391" s="5"/>
    </row>
    <row r="392" spans="1:28" ht="13.5">
      <c r="A392" s="147"/>
      <c r="B392" s="147"/>
      <c r="C392" s="147"/>
      <c r="D392" s="143" t="s">
        <v>173</v>
      </c>
      <c r="E392" s="143">
        <v>32</v>
      </c>
      <c r="F392" s="144">
        <v>0</v>
      </c>
      <c r="G392" s="145">
        <v>0</v>
      </c>
      <c r="H392" s="145">
        <v>0</v>
      </c>
      <c r="I392" s="145">
        <v>1775.72298</v>
      </c>
      <c r="J392" s="145">
        <v>98.11716</v>
      </c>
      <c r="K392" s="145">
        <v>1873.8401399999998</v>
      </c>
      <c r="L392" s="145">
        <v>10714.406439999999</v>
      </c>
      <c r="M392" s="145">
        <v>8.87406</v>
      </c>
      <c r="N392" s="145">
        <v>10723.2805</v>
      </c>
      <c r="O392" s="145">
        <v>12597.120640000001</v>
      </c>
      <c r="P392" s="145">
        <v>14694.24655</v>
      </c>
      <c r="Q392" s="145">
        <v>0</v>
      </c>
      <c r="R392" s="146">
        <v>14694.24655</v>
      </c>
      <c r="S392" s="5"/>
      <c r="T392" s="5"/>
      <c r="U392" s="5"/>
      <c r="V392" s="5"/>
      <c r="W392" s="5"/>
      <c r="X392" s="5"/>
      <c r="Y392" s="5"/>
      <c r="Z392" s="5"/>
      <c r="AA392" s="5"/>
      <c r="AB392" s="5"/>
    </row>
    <row r="393" spans="1:28" ht="13.5">
      <c r="A393" s="147"/>
      <c r="B393" s="147"/>
      <c r="C393" s="147"/>
      <c r="D393" s="143" t="s">
        <v>174</v>
      </c>
      <c r="E393" s="143">
        <v>30</v>
      </c>
      <c r="F393" s="144">
        <v>0</v>
      </c>
      <c r="G393" s="145">
        <v>0</v>
      </c>
      <c r="H393" s="145">
        <v>0</v>
      </c>
      <c r="I393" s="145">
        <v>1819.2477099999999</v>
      </c>
      <c r="J393" s="145">
        <v>79.13769</v>
      </c>
      <c r="K393" s="145">
        <v>1898.3854</v>
      </c>
      <c r="L393" s="145">
        <v>18954.77217</v>
      </c>
      <c r="M393" s="145">
        <v>288.16109</v>
      </c>
      <c r="N393" s="145">
        <v>19242.93326</v>
      </c>
      <c r="O393" s="145">
        <v>21141.31866</v>
      </c>
      <c r="P393" s="145">
        <v>18474.46196</v>
      </c>
      <c r="Q393" s="145">
        <v>0</v>
      </c>
      <c r="R393" s="146">
        <v>18474.46196</v>
      </c>
      <c r="S393" s="5"/>
      <c r="T393" s="5"/>
      <c r="U393" s="5"/>
      <c r="V393" s="5"/>
      <c r="W393" s="5"/>
      <c r="X393" s="5"/>
      <c r="Y393" s="5"/>
      <c r="Z393" s="5"/>
      <c r="AA393" s="5"/>
      <c r="AB393" s="5"/>
    </row>
    <row r="394" spans="1:28" ht="13.5">
      <c r="A394" s="147"/>
      <c r="B394" s="147"/>
      <c r="C394" s="147"/>
      <c r="D394" s="143" t="s">
        <v>223</v>
      </c>
      <c r="E394" s="143">
        <v>53</v>
      </c>
      <c r="F394" s="144">
        <v>0</v>
      </c>
      <c r="G394" s="145">
        <v>0</v>
      </c>
      <c r="H394" s="145">
        <v>0</v>
      </c>
      <c r="I394" s="145">
        <v>1287.51106</v>
      </c>
      <c r="J394" s="145">
        <v>14.12693</v>
      </c>
      <c r="K394" s="145">
        <v>1301.63799</v>
      </c>
      <c r="L394" s="145">
        <v>2999.82586</v>
      </c>
      <c r="M394" s="145">
        <v>0</v>
      </c>
      <c r="N394" s="145">
        <v>2999.82586</v>
      </c>
      <c r="O394" s="145">
        <v>4301.463849999999</v>
      </c>
      <c r="P394" s="145">
        <v>17593.12392</v>
      </c>
      <c r="Q394" s="145">
        <v>0</v>
      </c>
      <c r="R394" s="146">
        <v>17593.12392</v>
      </c>
      <c r="S394" s="5"/>
      <c r="T394" s="5"/>
      <c r="U394" s="5"/>
      <c r="V394" s="5"/>
      <c r="W394" s="5"/>
      <c r="X394" s="5"/>
      <c r="Y394" s="5"/>
      <c r="Z394" s="5"/>
      <c r="AA394" s="5"/>
      <c r="AB394" s="5"/>
    </row>
    <row r="395" spans="1:28" ht="13.5">
      <c r="A395" s="147"/>
      <c r="B395" s="147"/>
      <c r="C395" s="147"/>
      <c r="D395" s="143" t="s">
        <v>176</v>
      </c>
      <c r="E395" s="143">
        <v>41</v>
      </c>
      <c r="F395" s="144">
        <v>0</v>
      </c>
      <c r="G395" s="145">
        <v>0</v>
      </c>
      <c r="H395" s="145">
        <v>0</v>
      </c>
      <c r="I395" s="145">
        <v>1256.9463</v>
      </c>
      <c r="J395" s="145">
        <v>32.51809</v>
      </c>
      <c r="K395" s="145">
        <v>1289.4643899999999</v>
      </c>
      <c r="L395" s="145">
        <v>43566.72131</v>
      </c>
      <c r="M395" s="145">
        <v>576.73391</v>
      </c>
      <c r="N395" s="145">
        <v>44143.455219999996</v>
      </c>
      <c r="O395" s="145">
        <v>45432.91961</v>
      </c>
      <c r="P395" s="145">
        <v>11797.67961</v>
      </c>
      <c r="Q395" s="145">
        <v>0</v>
      </c>
      <c r="R395" s="146">
        <v>11797.67961</v>
      </c>
      <c r="S395" s="5"/>
      <c r="T395" s="5"/>
      <c r="U395" s="5"/>
      <c r="V395" s="5"/>
      <c r="W395" s="5"/>
      <c r="X395" s="5"/>
      <c r="Y395" s="5"/>
      <c r="Z395" s="5"/>
      <c r="AA395" s="5"/>
      <c r="AB395" s="5"/>
    </row>
    <row r="396" spans="1:28" ht="13.5">
      <c r="A396" s="147"/>
      <c r="B396" s="147"/>
      <c r="C396" s="143" t="s">
        <v>276</v>
      </c>
      <c r="D396" s="143" t="s">
        <v>276</v>
      </c>
      <c r="E396" s="143">
        <v>106</v>
      </c>
      <c r="F396" s="144">
        <v>0</v>
      </c>
      <c r="G396" s="145">
        <v>0</v>
      </c>
      <c r="H396" s="145">
        <v>0</v>
      </c>
      <c r="I396" s="145">
        <v>0</v>
      </c>
      <c r="J396" s="145">
        <v>0</v>
      </c>
      <c r="K396" s="145">
        <v>0</v>
      </c>
      <c r="L396" s="145">
        <v>0</v>
      </c>
      <c r="M396" s="145">
        <v>0</v>
      </c>
      <c r="N396" s="145">
        <v>0</v>
      </c>
      <c r="O396" s="145">
        <v>0</v>
      </c>
      <c r="P396" s="145">
        <v>2094.25444</v>
      </c>
      <c r="Q396" s="145">
        <v>0</v>
      </c>
      <c r="R396" s="146">
        <v>2094.25444</v>
      </c>
      <c r="S396" s="5"/>
      <c r="T396" s="5"/>
      <c r="U396" s="5"/>
      <c r="V396" s="5"/>
      <c r="W396" s="5"/>
      <c r="X396" s="5"/>
      <c r="Y396" s="5"/>
      <c r="Z396" s="5"/>
      <c r="AA396" s="5"/>
      <c r="AB396" s="5"/>
    </row>
    <row r="397" spans="1:28" ht="13.5">
      <c r="A397" s="147"/>
      <c r="B397" s="143" t="s">
        <v>17</v>
      </c>
      <c r="C397" s="143" t="s">
        <v>182</v>
      </c>
      <c r="D397" s="143" t="s">
        <v>183</v>
      </c>
      <c r="E397" s="143">
        <v>189</v>
      </c>
      <c r="F397" s="144">
        <v>0</v>
      </c>
      <c r="G397" s="145">
        <v>0</v>
      </c>
      <c r="H397" s="145">
        <v>0</v>
      </c>
      <c r="I397" s="145">
        <v>507.69318</v>
      </c>
      <c r="J397" s="145">
        <v>42.7255</v>
      </c>
      <c r="K397" s="145">
        <v>550.41868</v>
      </c>
      <c r="L397" s="145">
        <v>2638.4412</v>
      </c>
      <c r="M397" s="145">
        <v>0</v>
      </c>
      <c r="N397" s="145">
        <v>2638.4412</v>
      </c>
      <c r="O397" s="145">
        <v>3188.85988</v>
      </c>
      <c r="P397" s="145">
        <v>11980.95238</v>
      </c>
      <c r="Q397" s="145">
        <v>0</v>
      </c>
      <c r="R397" s="146">
        <v>11980.95238</v>
      </c>
      <c r="S397" s="5"/>
      <c r="T397" s="5"/>
      <c r="U397" s="5"/>
      <c r="V397" s="5"/>
      <c r="W397" s="5"/>
      <c r="X397" s="5"/>
      <c r="Y397" s="5"/>
      <c r="Z397" s="5"/>
      <c r="AA397" s="5"/>
      <c r="AB397" s="5"/>
    </row>
    <row r="398" spans="1:28" ht="13.5">
      <c r="A398" s="147"/>
      <c r="B398" s="143" t="s">
        <v>18</v>
      </c>
      <c r="C398" s="143" t="s">
        <v>184</v>
      </c>
      <c r="D398" s="143" t="s">
        <v>184</v>
      </c>
      <c r="E398" s="143">
        <v>201</v>
      </c>
      <c r="F398" s="144">
        <v>0</v>
      </c>
      <c r="G398" s="145">
        <v>0</v>
      </c>
      <c r="H398" s="145">
        <v>0</v>
      </c>
      <c r="I398" s="145">
        <v>3149.583</v>
      </c>
      <c r="J398" s="145">
        <v>75.08796000000001</v>
      </c>
      <c r="K398" s="145">
        <v>3224.67096</v>
      </c>
      <c r="L398" s="145">
        <v>2114.4861800000003</v>
      </c>
      <c r="M398" s="145">
        <v>0</v>
      </c>
      <c r="N398" s="145">
        <v>2114.4861800000003</v>
      </c>
      <c r="O398" s="145">
        <v>5339.157139999999</v>
      </c>
      <c r="P398" s="145">
        <v>20004.309839999998</v>
      </c>
      <c r="Q398" s="145">
        <v>0</v>
      </c>
      <c r="R398" s="146">
        <v>20004.309839999998</v>
      </c>
      <c r="S398" s="5"/>
      <c r="T398" s="5"/>
      <c r="U398" s="5"/>
      <c r="V398" s="5"/>
      <c r="W398" s="5"/>
      <c r="X398" s="5"/>
      <c r="Y398" s="5"/>
      <c r="Z398" s="5"/>
      <c r="AA398" s="5"/>
      <c r="AB398" s="5"/>
    </row>
    <row r="399" spans="1:28" ht="13.5">
      <c r="A399" s="147"/>
      <c r="B399" s="143" t="s">
        <v>19</v>
      </c>
      <c r="C399" s="143" t="s">
        <v>277</v>
      </c>
      <c r="D399" s="143" t="s">
        <v>278</v>
      </c>
      <c r="E399" s="143">
        <v>153</v>
      </c>
      <c r="F399" s="144">
        <v>0</v>
      </c>
      <c r="G399" s="145">
        <v>0</v>
      </c>
      <c r="H399" s="145">
        <v>0</v>
      </c>
      <c r="I399" s="145">
        <v>0</v>
      </c>
      <c r="J399" s="145">
        <v>0</v>
      </c>
      <c r="K399" s="145">
        <v>0</v>
      </c>
      <c r="L399" s="145">
        <v>0</v>
      </c>
      <c r="M399" s="145">
        <v>0</v>
      </c>
      <c r="N399" s="145">
        <v>0</v>
      </c>
      <c r="O399" s="145">
        <v>0</v>
      </c>
      <c r="P399" s="145">
        <v>13.40254</v>
      </c>
      <c r="Q399" s="145">
        <v>0</v>
      </c>
      <c r="R399" s="146">
        <v>13.40254</v>
      </c>
      <c r="S399" s="5"/>
      <c r="T399" s="5"/>
      <c r="U399" s="5"/>
      <c r="V399" s="5"/>
      <c r="W399" s="5"/>
      <c r="X399" s="5"/>
      <c r="Y399" s="5"/>
      <c r="Z399" s="5"/>
      <c r="AA399" s="5"/>
      <c r="AB399" s="5"/>
    </row>
    <row r="400" spans="1:28" ht="13.5">
      <c r="A400" s="147"/>
      <c r="B400" s="147"/>
      <c r="C400" s="143" t="s">
        <v>185</v>
      </c>
      <c r="D400" s="143" t="s">
        <v>185</v>
      </c>
      <c r="E400" s="143">
        <v>150</v>
      </c>
      <c r="F400" s="144">
        <v>0</v>
      </c>
      <c r="G400" s="145">
        <v>0</v>
      </c>
      <c r="H400" s="145">
        <v>0</v>
      </c>
      <c r="I400" s="145">
        <v>937.91488</v>
      </c>
      <c r="J400" s="145">
        <v>27.59311</v>
      </c>
      <c r="K400" s="145">
        <v>965.50799</v>
      </c>
      <c r="L400" s="145">
        <v>6749.92487</v>
      </c>
      <c r="M400" s="145">
        <v>0.00268</v>
      </c>
      <c r="N400" s="145">
        <v>6749.927549999999</v>
      </c>
      <c r="O400" s="145">
        <v>7715.43554</v>
      </c>
      <c r="P400" s="145">
        <v>11862.851050000001</v>
      </c>
      <c r="Q400" s="145">
        <v>0</v>
      </c>
      <c r="R400" s="146">
        <v>11862.851050000001</v>
      </c>
      <c r="S400" s="5"/>
      <c r="T400" s="5"/>
      <c r="U400" s="5"/>
      <c r="V400" s="5"/>
      <c r="W400" s="5"/>
      <c r="X400" s="5"/>
      <c r="Y400" s="5"/>
      <c r="Z400" s="5"/>
      <c r="AA400" s="5"/>
      <c r="AB400" s="5"/>
    </row>
    <row r="401" spans="1:28" ht="13.5">
      <c r="A401" s="147"/>
      <c r="B401" s="147"/>
      <c r="C401" s="143" t="s">
        <v>186</v>
      </c>
      <c r="D401" s="143" t="s">
        <v>19</v>
      </c>
      <c r="E401" s="143">
        <v>147</v>
      </c>
      <c r="F401" s="144">
        <v>0</v>
      </c>
      <c r="G401" s="145">
        <v>0</v>
      </c>
      <c r="H401" s="145">
        <v>0</v>
      </c>
      <c r="I401" s="145">
        <v>1320.52801</v>
      </c>
      <c r="J401" s="145">
        <v>55.30688</v>
      </c>
      <c r="K401" s="145">
        <v>1375.8348899999999</v>
      </c>
      <c r="L401" s="145">
        <v>5974.752280000001</v>
      </c>
      <c r="M401" s="145">
        <v>101.87822</v>
      </c>
      <c r="N401" s="145">
        <v>6076.6305</v>
      </c>
      <c r="O401" s="145">
        <v>7452.465389999999</v>
      </c>
      <c r="P401" s="145">
        <v>18889.11761</v>
      </c>
      <c r="Q401" s="145">
        <v>0</v>
      </c>
      <c r="R401" s="146">
        <v>18889.11761</v>
      </c>
      <c r="S401" s="5"/>
      <c r="T401" s="5"/>
      <c r="U401" s="5"/>
      <c r="V401" s="5"/>
      <c r="W401" s="5"/>
      <c r="X401" s="5"/>
      <c r="Y401" s="5"/>
      <c r="Z401" s="5"/>
      <c r="AA401" s="5"/>
      <c r="AB401" s="5"/>
    </row>
    <row r="402" spans="1:28" ht="13.5">
      <c r="A402" s="147"/>
      <c r="B402" s="143" t="s">
        <v>20</v>
      </c>
      <c r="C402" s="143" t="s">
        <v>279</v>
      </c>
      <c r="D402" s="143" t="s">
        <v>279</v>
      </c>
      <c r="E402" s="143">
        <v>60</v>
      </c>
      <c r="F402" s="144">
        <v>0</v>
      </c>
      <c r="G402" s="145">
        <v>0</v>
      </c>
      <c r="H402" s="145">
        <v>0</v>
      </c>
      <c r="I402" s="145">
        <v>2294.28775</v>
      </c>
      <c r="J402" s="145">
        <v>0.37705</v>
      </c>
      <c r="K402" s="145">
        <v>2294.6648</v>
      </c>
      <c r="L402" s="145">
        <v>1515.11439</v>
      </c>
      <c r="M402" s="145">
        <v>0</v>
      </c>
      <c r="N402" s="145">
        <v>1515.11439</v>
      </c>
      <c r="O402" s="145">
        <v>3809.7791899999997</v>
      </c>
      <c r="P402" s="145">
        <v>17772.04777</v>
      </c>
      <c r="Q402" s="145">
        <v>0</v>
      </c>
      <c r="R402" s="146">
        <v>17772.04777</v>
      </c>
      <c r="S402" s="5"/>
      <c r="T402" s="5"/>
      <c r="U402" s="5"/>
      <c r="V402" s="5"/>
      <c r="W402" s="5"/>
      <c r="X402" s="5"/>
      <c r="Y402" s="5"/>
      <c r="Z402" s="5"/>
      <c r="AA402" s="5"/>
      <c r="AB402" s="5"/>
    </row>
    <row r="403" spans="1:28" ht="13.5">
      <c r="A403" s="147"/>
      <c r="B403" s="147"/>
      <c r="C403" s="147"/>
      <c r="D403" s="143" t="s">
        <v>280</v>
      </c>
      <c r="E403" s="143">
        <v>69</v>
      </c>
      <c r="F403" s="144">
        <v>0</v>
      </c>
      <c r="G403" s="145">
        <v>0</v>
      </c>
      <c r="H403" s="145">
        <v>0</v>
      </c>
      <c r="I403" s="145">
        <v>2878.2255800000003</v>
      </c>
      <c r="J403" s="145">
        <v>0.01456</v>
      </c>
      <c r="K403" s="145">
        <v>2878.2401400000003</v>
      </c>
      <c r="L403" s="145">
        <v>577.1733</v>
      </c>
      <c r="M403" s="145">
        <v>0</v>
      </c>
      <c r="N403" s="145">
        <v>577.1733</v>
      </c>
      <c r="O403" s="145">
        <v>3455.41344</v>
      </c>
      <c r="P403" s="145">
        <v>27185.233190000003</v>
      </c>
      <c r="Q403" s="145">
        <v>0</v>
      </c>
      <c r="R403" s="146">
        <v>27185.233190000003</v>
      </c>
      <c r="S403" s="5"/>
      <c r="T403" s="5"/>
      <c r="U403" s="5"/>
      <c r="V403" s="5"/>
      <c r="W403" s="5"/>
      <c r="X403" s="5"/>
      <c r="Y403" s="5"/>
      <c r="Z403" s="5"/>
      <c r="AA403" s="5"/>
      <c r="AB403" s="5"/>
    </row>
    <row r="404" spans="1:28" ht="13.5">
      <c r="A404" s="147"/>
      <c r="B404" s="147"/>
      <c r="C404" s="147"/>
      <c r="D404" s="143" t="s">
        <v>281</v>
      </c>
      <c r="E404" s="143">
        <v>61</v>
      </c>
      <c r="F404" s="144">
        <v>0</v>
      </c>
      <c r="G404" s="145">
        <v>0</v>
      </c>
      <c r="H404" s="145">
        <v>0</v>
      </c>
      <c r="I404" s="145">
        <v>3081.78696</v>
      </c>
      <c r="J404" s="145">
        <v>1.00638</v>
      </c>
      <c r="K404" s="145">
        <v>3082.7933399999997</v>
      </c>
      <c r="L404" s="145">
        <v>1860.9300600000001</v>
      </c>
      <c r="M404" s="145">
        <v>0</v>
      </c>
      <c r="N404" s="145">
        <v>1860.9300600000001</v>
      </c>
      <c r="O404" s="145">
        <v>4943.723400000001</v>
      </c>
      <c r="P404" s="145">
        <v>8342.56058</v>
      </c>
      <c r="Q404" s="145">
        <v>0</v>
      </c>
      <c r="R404" s="146">
        <v>8342.56058</v>
      </c>
      <c r="S404" s="5"/>
      <c r="T404" s="5"/>
      <c r="U404" s="5"/>
      <c r="V404" s="5"/>
      <c r="W404" s="5"/>
      <c r="X404" s="5"/>
      <c r="Y404" s="5"/>
      <c r="Z404" s="5"/>
      <c r="AA404" s="5"/>
      <c r="AB404" s="5"/>
    </row>
    <row r="405" spans="1:28" ht="13.5">
      <c r="A405" s="147"/>
      <c r="B405" s="147"/>
      <c r="C405" s="147"/>
      <c r="D405" s="143" t="s">
        <v>282</v>
      </c>
      <c r="E405" s="143">
        <v>57</v>
      </c>
      <c r="F405" s="144">
        <v>0</v>
      </c>
      <c r="G405" s="145">
        <v>0</v>
      </c>
      <c r="H405" s="145">
        <v>0</v>
      </c>
      <c r="I405" s="145">
        <v>0</v>
      </c>
      <c r="J405" s="145">
        <v>0</v>
      </c>
      <c r="K405" s="145">
        <v>0</v>
      </c>
      <c r="L405" s="145">
        <v>0</v>
      </c>
      <c r="M405" s="145">
        <v>0</v>
      </c>
      <c r="N405" s="145">
        <v>0</v>
      </c>
      <c r="O405" s="145">
        <v>0</v>
      </c>
      <c r="P405" s="145">
        <v>719.4251800000001</v>
      </c>
      <c r="Q405" s="145">
        <v>0</v>
      </c>
      <c r="R405" s="146">
        <v>719.4251800000001</v>
      </c>
      <c r="S405" s="5"/>
      <c r="T405" s="5"/>
      <c r="U405" s="5"/>
      <c r="V405" s="5"/>
      <c r="W405" s="5"/>
      <c r="X405" s="5"/>
      <c r="Y405" s="5"/>
      <c r="Z405" s="5"/>
      <c r="AA405" s="5"/>
      <c r="AB405" s="5"/>
    </row>
    <row r="406" spans="1:28" ht="13.5">
      <c r="A406" s="147"/>
      <c r="B406" s="147"/>
      <c r="C406" s="143" t="s">
        <v>20</v>
      </c>
      <c r="D406" s="143" t="s">
        <v>283</v>
      </c>
      <c r="E406" s="143">
        <v>12</v>
      </c>
      <c r="F406" s="144">
        <v>0</v>
      </c>
      <c r="G406" s="145">
        <v>0</v>
      </c>
      <c r="H406" s="145">
        <v>0</v>
      </c>
      <c r="I406" s="145">
        <v>2506.53474</v>
      </c>
      <c r="J406" s="145">
        <v>1.1801</v>
      </c>
      <c r="K406" s="145">
        <v>2507.7148399999996</v>
      </c>
      <c r="L406" s="145">
        <v>4599.60531</v>
      </c>
      <c r="M406" s="145">
        <v>0</v>
      </c>
      <c r="N406" s="145">
        <v>4599.60531</v>
      </c>
      <c r="O406" s="145">
        <v>7107.3201500000005</v>
      </c>
      <c r="P406" s="145">
        <v>31537.78961</v>
      </c>
      <c r="Q406" s="145">
        <v>0</v>
      </c>
      <c r="R406" s="146">
        <v>31537.78961</v>
      </c>
      <c r="S406" s="5"/>
      <c r="T406" s="5"/>
      <c r="U406" s="5"/>
      <c r="V406" s="5"/>
      <c r="W406" s="5"/>
      <c r="X406" s="5"/>
      <c r="Y406" s="5"/>
      <c r="Z406" s="5"/>
      <c r="AA406" s="5"/>
      <c r="AB406" s="5"/>
    </row>
    <row r="407" spans="1:28" ht="13.5">
      <c r="A407" s="147"/>
      <c r="B407" s="143" t="s">
        <v>21</v>
      </c>
      <c r="C407" s="143" t="s">
        <v>284</v>
      </c>
      <c r="D407" s="143" t="s">
        <v>285</v>
      </c>
      <c r="E407" s="143">
        <v>94</v>
      </c>
      <c r="F407" s="144">
        <v>0</v>
      </c>
      <c r="G407" s="145">
        <v>0</v>
      </c>
      <c r="H407" s="145">
        <v>0</v>
      </c>
      <c r="I407" s="145">
        <v>0</v>
      </c>
      <c r="J407" s="145">
        <v>0</v>
      </c>
      <c r="K407" s="145">
        <v>0</v>
      </c>
      <c r="L407" s="145">
        <v>0</v>
      </c>
      <c r="M407" s="145">
        <v>0</v>
      </c>
      <c r="N407" s="145">
        <v>0</v>
      </c>
      <c r="O407" s="145">
        <v>0</v>
      </c>
      <c r="P407" s="145">
        <v>2091.00248</v>
      </c>
      <c r="Q407" s="145">
        <v>0</v>
      </c>
      <c r="R407" s="146">
        <v>2091.00248</v>
      </c>
      <c r="S407" s="5"/>
      <c r="T407" s="5"/>
      <c r="U407" s="5"/>
      <c r="V407" s="5"/>
      <c r="W407" s="5"/>
      <c r="X407" s="5"/>
      <c r="Y407" s="5"/>
      <c r="Z407" s="5"/>
      <c r="AA407" s="5"/>
      <c r="AB407" s="5"/>
    </row>
    <row r="408" spans="1:28" ht="13.5">
      <c r="A408" s="147"/>
      <c r="B408" s="147"/>
      <c r="C408" s="143" t="s">
        <v>286</v>
      </c>
      <c r="D408" s="143" t="s">
        <v>287</v>
      </c>
      <c r="E408" s="143">
        <v>196</v>
      </c>
      <c r="F408" s="144">
        <v>0</v>
      </c>
      <c r="G408" s="145">
        <v>0</v>
      </c>
      <c r="H408" s="145">
        <v>0</v>
      </c>
      <c r="I408" s="145">
        <v>555.33504</v>
      </c>
      <c r="J408" s="145">
        <v>0.01811</v>
      </c>
      <c r="K408" s="145">
        <v>555.35315</v>
      </c>
      <c r="L408" s="145">
        <v>939.4591899999999</v>
      </c>
      <c r="M408" s="145">
        <v>0</v>
      </c>
      <c r="N408" s="145">
        <v>939.4591899999999</v>
      </c>
      <c r="O408" s="145">
        <v>1494.8123400000002</v>
      </c>
      <c r="P408" s="145">
        <v>12985.258609999999</v>
      </c>
      <c r="Q408" s="145">
        <v>0</v>
      </c>
      <c r="R408" s="146">
        <v>12985.258609999999</v>
      </c>
      <c r="S408" s="5"/>
      <c r="T408" s="5"/>
      <c r="U408" s="5"/>
      <c r="V408" s="5"/>
      <c r="W408" s="5"/>
      <c r="X408" s="5"/>
      <c r="Y408" s="5"/>
      <c r="Z408" s="5"/>
      <c r="AA408" s="5"/>
      <c r="AB408" s="5"/>
    </row>
    <row r="409" spans="1:28" ht="13.5">
      <c r="A409" s="147"/>
      <c r="B409" s="147"/>
      <c r="C409" s="147"/>
      <c r="D409" s="143" t="s">
        <v>286</v>
      </c>
      <c r="E409" s="143">
        <v>210</v>
      </c>
      <c r="F409" s="144">
        <v>0</v>
      </c>
      <c r="G409" s="145">
        <v>0</v>
      </c>
      <c r="H409" s="145">
        <v>0</v>
      </c>
      <c r="I409" s="145">
        <v>514.51849</v>
      </c>
      <c r="J409" s="145">
        <v>0</v>
      </c>
      <c r="K409" s="145">
        <v>514.51849</v>
      </c>
      <c r="L409" s="145">
        <v>330.11828</v>
      </c>
      <c r="M409" s="145">
        <v>0</v>
      </c>
      <c r="N409" s="145">
        <v>330.11828</v>
      </c>
      <c r="O409" s="145">
        <v>844.6367700000001</v>
      </c>
      <c r="P409" s="145">
        <v>11620.94881</v>
      </c>
      <c r="Q409" s="145">
        <v>0</v>
      </c>
      <c r="R409" s="146">
        <v>11620.94881</v>
      </c>
      <c r="S409" s="5"/>
      <c r="T409" s="5"/>
      <c r="U409" s="5"/>
      <c r="V409" s="5"/>
      <c r="W409" s="5"/>
      <c r="X409" s="5"/>
      <c r="Y409" s="5"/>
      <c r="Z409" s="5"/>
      <c r="AA409" s="5"/>
      <c r="AB409" s="5"/>
    </row>
    <row r="410" spans="1:28" ht="13.5">
      <c r="A410" s="147"/>
      <c r="B410" s="147"/>
      <c r="C410" s="143" t="s">
        <v>188</v>
      </c>
      <c r="D410" s="143" t="s">
        <v>189</v>
      </c>
      <c r="E410" s="143">
        <v>205</v>
      </c>
      <c r="F410" s="144">
        <v>0</v>
      </c>
      <c r="G410" s="145">
        <v>0</v>
      </c>
      <c r="H410" s="145">
        <v>0</v>
      </c>
      <c r="I410" s="145">
        <v>722.98288</v>
      </c>
      <c r="J410" s="145">
        <v>0.00043</v>
      </c>
      <c r="K410" s="145">
        <v>722.9833100000001</v>
      </c>
      <c r="L410" s="145">
        <v>1195.65116</v>
      </c>
      <c r="M410" s="145">
        <v>0</v>
      </c>
      <c r="N410" s="145">
        <v>1195.65116</v>
      </c>
      <c r="O410" s="145">
        <v>1918.63447</v>
      </c>
      <c r="P410" s="145">
        <v>16452.89878</v>
      </c>
      <c r="Q410" s="145">
        <v>0</v>
      </c>
      <c r="R410" s="146">
        <v>16452.89878</v>
      </c>
      <c r="S410" s="5"/>
      <c r="T410" s="5"/>
      <c r="U410" s="5"/>
      <c r="V410" s="5"/>
      <c r="W410" s="5"/>
      <c r="X410" s="5"/>
      <c r="Y410" s="5"/>
      <c r="Z410" s="5"/>
      <c r="AA410" s="5"/>
      <c r="AB410" s="5"/>
    </row>
    <row r="411" spans="1:28" ht="13.5">
      <c r="A411" s="147"/>
      <c r="B411" s="147"/>
      <c r="C411" s="143" t="s">
        <v>190</v>
      </c>
      <c r="D411" s="143" t="s">
        <v>190</v>
      </c>
      <c r="E411" s="143">
        <v>170</v>
      </c>
      <c r="F411" s="144">
        <v>0</v>
      </c>
      <c r="G411" s="145">
        <v>0</v>
      </c>
      <c r="H411" s="145">
        <v>0</v>
      </c>
      <c r="I411" s="145">
        <v>870.42896</v>
      </c>
      <c r="J411" s="145">
        <v>0.33418000000000003</v>
      </c>
      <c r="K411" s="145">
        <v>870.76314</v>
      </c>
      <c r="L411" s="145">
        <v>2855.0644300000004</v>
      </c>
      <c r="M411" s="145">
        <v>130.33826</v>
      </c>
      <c r="N411" s="145">
        <v>2985.40269</v>
      </c>
      <c r="O411" s="145">
        <v>3856.16583</v>
      </c>
      <c r="P411" s="145">
        <v>12640.333349999999</v>
      </c>
      <c r="Q411" s="145">
        <v>0</v>
      </c>
      <c r="R411" s="146">
        <v>12640.333349999999</v>
      </c>
      <c r="S411" s="5"/>
      <c r="T411" s="5"/>
      <c r="U411" s="5"/>
      <c r="V411" s="5"/>
      <c r="W411" s="5"/>
      <c r="X411" s="5"/>
      <c r="Y411" s="5"/>
      <c r="Z411" s="5"/>
      <c r="AA411" s="5"/>
      <c r="AB411" s="5"/>
    </row>
    <row r="412" spans="1:28" ht="13.5">
      <c r="A412" s="147"/>
      <c r="B412" s="147"/>
      <c r="C412" s="143" t="s">
        <v>21</v>
      </c>
      <c r="D412" s="143" t="s">
        <v>226</v>
      </c>
      <c r="E412" s="143">
        <v>214</v>
      </c>
      <c r="F412" s="144">
        <v>0</v>
      </c>
      <c r="G412" s="145">
        <v>0</v>
      </c>
      <c r="H412" s="145">
        <v>0</v>
      </c>
      <c r="I412" s="145">
        <v>380.37192</v>
      </c>
      <c r="J412" s="145">
        <v>0</v>
      </c>
      <c r="K412" s="145">
        <v>380.37192</v>
      </c>
      <c r="L412" s="145">
        <v>57.38811</v>
      </c>
      <c r="M412" s="145">
        <v>0</v>
      </c>
      <c r="N412" s="145">
        <v>57.38811</v>
      </c>
      <c r="O412" s="145">
        <v>437.76003000000003</v>
      </c>
      <c r="P412" s="145">
        <v>12034.54251</v>
      </c>
      <c r="Q412" s="145">
        <v>0</v>
      </c>
      <c r="R412" s="146">
        <v>12034.54251</v>
      </c>
      <c r="S412" s="5"/>
      <c r="T412" s="5"/>
      <c r="U412" s="5"/>
      <c r="V412" s="5"/>
      <c r="W412" s="5"/>
      <c r="X412" s="5"/>
      <c r="Y412" s="5"/>
      <c r="Z412" s="5"/>
      <c r="AA412" s="5"/>
      <c r="AB412" s="5"/>
    </row>
    <row r="413" spans="1:28" ht="13.5">
      <c r="A413" s="147"/>
      <c r="B413" s="147"/>
      <c r="C413" s="147"/>
      <c r="D413" s="143" t="s">
        <v>21</v>
      </c>
      <c r="E413" s="143">
        <v>81</v>
      </c>
      <c r="F413" s="144">
        <v>0</v>
      </c>
      <c r="G413" s="145">
        <v>0</v>
      </c>
      <c r="H413" s="145">
        <v>0</v>
      </c>
      <c r="I413" s="145">
        <v>1110.3435200000001</v>
      </c>
      <c r="J413" s="145">
        <v>3.52967</v>
      </c>
      <c r="K413" s="145">
        <v>1113.87319</v>
      </c>
      <c r="L413" s="145">
        <v>10787.1389</v>
      </c>
      <c r="M413" s="145">
        <v>110.79138</v>
      </c>
      <c r="N413" s="145">
        <v>10897.930279999999</v>
      </c>
      <c r="O413" s="145">
        <v>12011.80347</v>
      </c>
      <c r="P413" s="145">
        <v>19969.30749</v>
      </c>
      <c r="Q413" s="145">
        <v>0</v>
      </c>
      <c r="R413" s="146">
        <v>19969.30749</v>
      </c>
      <c r="S413" s="5"/>
      <c r="T413" s="5"/>
      <c r="U413" s="5"/>
      <c r="V413" s="5"/>
      <c r="W413" s="5"/>
      <c r="X413" s="5"/>
      <c r="Y413" s="5"/>
      <c r="Z413" s="5"/>
      <c r="AA413" s="5"/>
      <c r="AB413" s="5"/>
    </row>
    <row r="414" spans="1:28" ht="13.5">
      <c r="A414" s="147"/>
      <c r="B414" s="147"/>
      <c r="C414" s="147"/>
      <c r="D414" s="143" t="s">
        <v>192</v>
      </c>
      <c r="E414" s="143">
        <v>168</v>
      </c>
      <c r="F414" s="144">
        <v>0</v>
      </c>
      <c r="G414" s="145">
        <v>0</v>
      </c>
      <c r="H414" s="145">
        <v>0</v>
      </c>
      <c r="I414" s="145">
        <v>947.01556</v>
      </c>
      <c r="J414" s="145">
        <v>0.40682</v>
      </c>
      <c r="K414" s="145">
        <v>947.42238</v>
      </c>
      <c r="L414" s="145">
        <v>1241.82872</v>
      </c>
      <c r="M414" s="145">
        <v>0</v>
      </c>
      <c r="N414" s="145">
        <v>1241.82872</v>
      </c>
      <c r="O414" s="145">
        <v>2189.2511</v>
      </c>
      <c r="P414" s="145">
        <v>20208.11247</v>
      </c>
      <c r="Q414" s="145">
        <v>0</v>
      </c>
      <c r="R414" s="146">
        <v>20208.11247</v>
      </c>
      <c r="S414" s="5"/>
      <c r="T414" s="5"/>
      <c r="U414" s="5"/>
      <c r="V414" s="5"/>
      <c r="W414" s="5"/>
      <c r="X414" s="5"/>
      <c r="Y414" s="5"/>
      <c r="Z414" s="5"/>
      <c r="AA414" s="5"/>
      <c r="AB414" s="5"/>
    </row>
    <row r="415" spans="1:28" ht="13.5">
      <c r="A415" s="147"/>
      <c r="B415" s="147"/>
      <c r="C415" s="143" t="s">
        <v>288</v>
      </c>
      <c r="D415" s="143" t="s">
        <v>288</v>
      </c>
      <c r="E415" s="143">
        <v>169</v>
      </c>
      <c r="F415" s="144">
        <v>0</v>
      </c>
      <c r="G415" s="145">
        <v>0</v>
      </c>
      <c r="H415" s="145">
        <v>0</v>
      </c>
      <c r="I415" s="145">
        <v>530.46241</v>
      </c>
      <c r="J415" s="145">
        <v>6.44458</v>
      </c>
      <c r="K415" s="145">
        <v>536.90699</v>
      </c>
      <c r="L415" s="145">
        <v>857.12725</v>
      </c>
      <c r="M415" s="145">
        <v>0.28273000000000004</v>
      </c>
      <c r="N415" s="145">
        <v>857.40998</v>
      </c>
      <c r="O415" s="145">
        <v>1394.31697</v>
      </c>
      <c r="P415" s="145">
        <v>15061.849699999999</v>
      </c>
      <c r="Q415" s="145">
        <v>0</v>
      </c>
      <c r="R415" s="146">
        <v>15061.849699999999</v>
      </c>
      <c r="S415" s="5"/>
      <c r="T415" s="5"/>
      <c r="U415" s="5"/>
      <c r="V415" s="5"/>
      <c r="W415" s="5"/>
      <c r="X415" s="5"/>
      <c r="Y415" s="5"/>
      <c r="Z415" s="5"/>
      <c r="AA415" s="5"/>
      <c r="AB415" s="5"/>
    </row>
    <row r="416" spans="1:28" ht="13.5">
      <c r="A416" s="147"/>
      <c r="B416" s="147"/>
      <c r="C416" s="143" t="s">
        <v>193</v>
      </c>
      <c r="D416" s="143" t="s">
        <v>193</v>
      </c>
      <c r="E416" s="143">
        <v>83</v>
      </c>
      <c r="F416" s="144">
        <v>0</v>
      </c>
      <c r="G416" s="145">
        <v>0</v>
      </c>
      <c r="H416" s="145">
        <v>0</v>
      </c>
      <c r="I416" s="145">
        <v>3332.92323</v>
      </c>
      <c r="J416" s="145">
        <v>106.54069</v>
      </c>
      <c r="K416" s="145">
        <v>3439.46392</v>
      </c>
      <c r="L416" s="145">
        <v>11081.10424</v>
      </c>
      <c r="M416" s="145">
        <v>52.25824</v>
      </c>
      <c r="N416" s="145">
        <v>11133.36248</v>
      </c>
      <c r="O416" s="145">
        <v>14572.8264</v>
      </c>
      <c r="P416" s="145">
        <v>25171.35386</v>
      </c>
      <c r="Q416" s="145">
        <v>0</v>
      </c>
      <c r="R416" s="146">
        <v>25171.35386</v>
      </c>
      <c r="S416" s="5"/>
      <c r="T416" s="5"/>
      <c r="U416" s="5"/>
      <c r="V416" s="5"/>
      <c r="W416" s="5"/>
      <c r="X416" s="5"/>
      <c r="Y416" s="5"/>
      <c r="Z416" s="5"/>
      <c r="AA416" s="5"/>
      <c r="AB416" s="5"/>
    </row>
    <row r="417" spans="1:28" ht="13.5">
      <c r="A417" s="147"/>
      <c r="B417" s="143" t="s">
        <v>22</v>
      </c>
      <c r="C417" s="143" t="s">
        <v>22</v>
      </c>
      <c r="D417" s="143" t="s">
        <v>22</v>
      </c>
      <c r="E417" s="143">
        <v>187</v>
      </c>
      <c r="F417" s="144">
        <v>0</v>
      </c>
      <c r="G417" s="145">
        <v>0</v>
      </c>
      <c r="H417" s="145">
        <v>0</v>
      </c>
      <c r="I417" s="145">
        <v>735.60013</v>
      </c>
      <c r="J417" s="145">
        <v>0.5027699999999999</v>
      </c>
      <c r="K417" s="145">
        <v>736.1029</v>
      </c>
      <c r="L417" s="145">
        <v>1166.11189</v>
      </c>
      <c r="M417" s="145">
        <v>21.979470000000003</v>
      </c>
      <c r="N417" s="145">
        <v>1188.0913600000001</v>
      </c>
      <c r="O417" s="145">
        <v>1924.19426</v>
      </c>
      <c r="P417" s="145">
        <v>12459.78868</v>
      </c>
      <c r="Q417" s="145">
        <v>0</v>
      </c>
      <c r="R417" s="146">
        <v>12459.78868</v>
      </c>
      <c r="S417" s="5"/>
      <c r="T417" s="5"/>
      <c r="U417" s="5"/>
      <c r="V417" s="5"/>
      <c r="W417" s="5"/>
      <c r="X417" s="5"/>
      <c r="Y417" s="5"/>
      <c r="Z417" s="5"/>
      <c r="AA417" s="5"/>
      <c r="AB417" s="5"/>
    </row>
    <row r="418" spans="1:28" ht="13.5">
      <c r="A418" s="147"/>
      <c r="B418" s="147"/>
      <c r="C418" s="143" t="s">
        <v>198</v>
      </c>
      <c r="D418" s="143" t="s">
        <v>199</v>
      </c>
      <c r="E418" s="143">
        <v>173</v>
      </c>
      <c r="F418" s="144">
        <v>0</v>
      </c>
      <c r="G418" s="145">
        <v>0</v>
      </c>
      <c r="H418" s="145">
        <v>0</v>
      </c>
      <c r="I418" s="145">
        <v>747.7024200000001</v>
      </c>
      <c r="J418" s="145">
        <v>69.5266</v>
      </c>
      <c r="K418" s="145">
        <v>817.22902</v>
      </c>
      <c r="L418" s="145">
        <v>1015.9365</v>
      </c>
      <c r="M418" s="145">
        <v>0</v>
      </c>
      <c r="N418" s="145">
        <v>1015.9365</v>
      </c>
      <c r="O418" s="145">
        <v>1833.16552</v>
      </c>
      <c r="P418" s="145">
        <v>38425.83698</v>
      </c>
      <c r="Q418" s="145">
        <v>0</v>
      </c>
      <c r="R418" s="146">
        <v>38425.83698</v>
      </c>
      <c r="S418" s="5"/>
      <c r="T418" s="5"/>
      <c r="U418" s="5"/>
      <c r="V418" s="5"/>
      <c r="W418" s="5"/>
      <c r="X418" s="5"/>
      <c r="Y418" s="5"/>
      <c r="Z418" s="5"/>
      <c r="AA418" s="5"/>
      <c r="AB418" s="5"/>
    </row>
    <row r="419" spans="1:28" ht="13.5">
      <c r="A419" s="147"/>
      <c r="B419" s="147"/>
      <c r="C419" s="147"/>
      <c r="D419" s="147"/>
      <c r="E419" s="148">
        <v>222</v>
      </c>
      <c r="F419" s="149">
        <v>0</v>
      </c>
      <c r="G419" s="150">
        <v>0</v>
      </c>
      <c r="H419" s="150">
        <v>0</v>
      </c>
      <c r="I419" s="150">
        <v>1.84453</v>
      </c>
      <c r="J419" s="150">
        <v>0</v>
      </c>
      <c r="K419" s="150">
        <v>1.84453</v>
      </c>
      <c r="L419" s="150">
        <v>5</v>
      </c>
      <c r="M419" s="150">
        <v>0</v>
      </c>
      <c r="N419" s="150">
        <v>5</v>
      </c>
      <c r="O419" s="150">
        <v>6.84453</v>
      </c>
      <c r="P419" s="150">
        <v>4801.81117</v>
      </c>
      <c r="Q419" s="150">
        <v>0</v>
      </c>
      <c r="R419" s="151">
        <v>4801.81117</v>
      </c>
      <c r="S419" s="5"/>
      <c r="T419" s="5"/>
      <c r="U419" s="5"/>
      <c r="V419" s="5"/>
      <c r="W419" s="5"/>
      <c r="X419" s="5"/>
      <c r="Y419" s="5"/>
      <c r="Z419" s="5"/>
      <c r="AA419" s="5"/>
      <c r="AB419" s="5"/>
    </row>
    <row r="420" spans="1:28" ht="13.5">
      <c r="A420" s="147"/>
      <c r="B420" s="143" t="s">
        <v>200</v>
      </c>
      <c r="C420" s="143" t="s">
        <v>201</v>
      </c>
      <c r="D420" s="143" t="s">
        <v>201</v>
      </c>
      <c r="E420" s="143">
        <v>204</v>
      </c>
      <c r="F420" s="144">
        <v>0</v>
      </c>
      <c r="G420" s="145">
        <v>0</v>
      </c>
      <c r="H420" s="145">
        <v>0</v>
      </c>
      <c r="I420" s="145">
        <v>790.06964</v>
      </c>
      <c r="J420" s="145">
        <v>58.057739999999995</v>
      </c>
      <c r="K420" s="145">
        <v>848.12738</v>
      </c>
      <c r="L420" s="145">
        <v>944.89758</v>
      </c>
      <c r="M420" s="145">
        <v>0</v>
      </c>
      <c r="N420" s="145">
        <v>944.89758</v>
      </c>
      <c r="O420" s="145">
        <v>1793.02496</v>
      </c>
      <c r="P420" s="145">
        <v>18493.34269</v>
      </c>
      <c r="Q420" s="145">
        <v>0</v>
      </c>
      <c r="R420" s="146">
        <v>18493.34269</v>
      </c>
      <c r="S420" s="5"/>
      <c r="T420" s="5"/>
      <c r="U420" s="5"/>
      <c r="V420" s="5"/>
      <c r="W420" s="5"/>
      <c r="X420" s="5"/>
      <c r="Y420" s="5"/>
      <c r="Z420" s="5"/>
      <c r="AA420" s="5"/>
      <c r="AB420" s="5"/>
    </row>
    <row r="421" spans="1:28" ht="13.5">
      <c r="A421" s="147"/>
      <c r="B421" s="147"/>
      <c r="C421" s="143" t="s">
        <v>200</v>
      </c>
      <c r="D421" s="143" t="s">
        <v>204</v>
      </c>
      <c r="E421" s="143">
        <v>186</v>
      </c>
      <c r="F421" s="144">
        <v>0</v>
      </c>
      <c r="G421" s="145">
        <v>0</v>
      </c>
      <c r="H421" s="145">
        <v>0</v>
      </c>
      <c r="I421" s="145">
        <v>1452.3963600000002</v>
      </c>
      <c r="J421" s="145">
        <v>39.02556</v>
      </c>
      <c r="K421" s="145">
        <v>1491.42192</v>
      </c>
      <c r="L421" s="145">
        <v>5514.43654</v>
      </c>
      <c r="M421" s="145">
        <v>444.57316</v>
      </c>
      <c r="N421" s="145">
        <v>5959.0097000000005</v>
      </c>
      <c r="O421" s="145">
        <v>7450.43162</v>
      </c>
      <c r="P421" s="145">
        <v>28904.57115</v>
      </c>
      <c r="Q421" s="145">
        <v>0</v>
      </c>
      <c r="R421" s="146">
        <v>28904.57115</v>
      </c>
      <c r="S421" s="5"/>
      <c r="T421" s="5"/>
      <c r="U421" s="5"/>
      <c r="V421" s="5"/>
      <c r="W421" s="5"/>
      <c r="X421" s="5"/>
      <c r="Y421" s="5"/>
      <c r="Z421" s="5"/>
      <c r="AA421" s="5"/>
      <c r="AB421" s="5"/>
    </row>
    <row r="422" spans="1:28" ht="13.5">
      <c r="A422" s="147"/>
      <c r="B422" s="143" t="s">
        <v>24</v>
      </c>
      <c r="C422" s="143" t="s">
        <v>24</v>
      </c>
      <c r="D422" s="143" t="s">
        <v>205</v>
      </c>
      <c r="E422" s="143">
        <v>149</v>
      </c>
      <c r="F422" s="144">
        <v>0</v>
      </c>
      <c r="G422" s="145">
        <v>0</v>
      </c>
      <c r="H422" s="145">
        <v>0</v>
      </c>
      <c r="I422" s="145">
        <v>420.28159999999997</v>
      </c>
      <c r="J422" s="145">
        <v>2.30562</v>
      </c>
      <c r="K422" s="145">
        <v>422.58721999999995</v>
      </c>
      <c r="L422" s="145">
        <v>1841.85571</v>
      </c>
      <c r="M422" s="145">
        <v>175.82516</v>
      </c>
      <c r="N422" s="145">
        <v>2017.6808700000001</v>
      </c>
      <c r="O422" s="145">
        <v>2440.26809</v>
      </c>
      <c r="P422" s="145">
        <v>14539.98076</v>
      </c>
      <c r="Q422" s="145">
        <v>0</v>
      </c>
      <c r="R422" s="146">
        <v>14539.98076</v>
      </c>
      <c r="S422" s="5"/>
      <c r="T422" s="5"/>
      <c r="U422" s="5"/>
      <c r="V422" s="5"/>
      <c r="W422" s="5"/>
      <c r="X422" s="5"/>
      <c r="Y422" s="5"/>
      <c r="Z422" s="5"/>
      <c r="AA422" s="5"/>
      <c r="AB422" s="5"/>
    </row>
    <row r="423" spans="1:28" ht="13.5">
      <c r="A423" s="147"/>
      <c r="B423" s="147"/>
      <c r="C423" s="147"/>
      <c r="D423" s="143" t="s">
        <v>24</v>
      </c>
      <c r="E423" s="143">
        <v>145</v>
      </c>
      <c r="F423" s="144">
        <v>0</v>
      </c>
      <c r="G423" s="145">
        <v>0</v>
      </c>
      <c r="H423" s="145">
        <v>0</v>
      </c>
      <c r="I423" s="145">
        <v>2016.83675</v>
      </c>
      <c r="J423" s="145">
        <v>139.04569</v>
      </c>
      <c r="K423" s="145">
        <v>2155.88244</v>
      </c>
      <c r="L423" s="145">
        <v>13028.0417</v>
      </c>
      <c r="M423" s="145">
        <v>419.80361</v>
      </c>
      <c r="N423" s="145">
        <v>13447.84531</v>
      </c>
      <c r="O423" s="145">
        <v>15603.72775</v>
      </c>
      <c r="P423" s="145">
        <v>25763.738129999998</v>
      </c>
      <c r="Q423" s="145">
        <v>0</v>
      </c>
      <c r="R423" s="146">
        <v>25763.738129999998</v>
      </c>
      <c r="S423" s="5"/>
      <c r="T423" s="5"/>
      <c r="U423" s="5"/>
      <c r="V423" s="5"/>
      <c r="W423" s="5"/>
      <c r="X423" s="5"/>
      <c r="Y423" s="5"/>
      <c r="Z423" s="5"/>
      <c r="AA423" s="5"/>
      <c r="AB423" s="5"/>
    </row>
    <row r="424" spans="1:28" ht="13.5">
      <c r="A424" s="147"/>
      <c r="B424" s="147"/>
      <c r="C424" s="147"/>
      <c r="D424" s="147"/>
      <c r="E424" s="148">
        <v>148</v>
      </c>
      <c r="F424" s="149">
        <v>0</v>
      </c>
      <c r="G424" s="150">
        <v>0</v>
      </c>
      <c r="H424" s="150">
        <v>0</v>
      </c>
      <c r="I424" s="150">
        <v>615.09342</v>
      </c>
      <c r="J424" s="150">
        <v>966.00138</v>
      </c>
      <c r="K424" s="150">
        <v>1581.0948</v>
      </c>
      <c r="L424" s="150">
        <v>7240.43941</v>
      </c>
      <c r="M424" s="150">
        <v>43.52289</v>
      </c>
      <c r="N424" s="150">
        <v>7283.9623</v>
      </c>
      <c r="O424" s="150">
        <v>8865.0571</v>
      </c>
      <c r="P424" s="150">
        <v>14075.167529999999</v>
      </c>
      <c r="Q424" s="150">
        <v>0</v>
      </c>
      <c r="R424" s="151">
        <v>14075.167529999999</v>
      </c>
      <c r="S424" s="5"/>
      <c r="T424" s="5"/>
      <c r="U424" s="5"/>
      <c r="V424" s="5"/>
      <c r="W424" s="5"/>
      <c r="X424" s="5"/>
      <c r="Y424" s="5"/>
      <c r="Z424" s="5"/>
      <c r="AA424" s="5"/>
      <c r="AB424" s="5"/>
    </row>
    <row r="425" spans="1:28" ht="13.5">
      <c r="A425" s="147"/>
      <c r="B425" s="147"/>
      <c r="C425" s="143" t="s">
        <v>289</v>
      </c>
      <c r="D425" s="143" t="s">
        <v>289</v>
      </c>
      <c r="E425" s="143">
        <v>155</v>
      </c>
      <c r="F425" s="144">
        <v>0</v>
      </c>
      <c r="G425" s="145">
        <v>0</v>
      </c>
      <c r="H425" s="145">
        <v>0</v>
      </c>
      <c r="I425" s="145">
        <v>0</v>
      </c>
      <c r="J425" s="145">
        <v>0</v>
      </c>
      <c r="K425" s="145">
        <v>0</v>
      </c>
      <c r="L425" s="145">
        <v>0</v>
      </c>
      <c r="M425" s="145">
        <v>0</v>
      </c>
      <c r="N425" s="145">
        <v>0</v>
      </c>
      <c r="O425" s="145">
        <v>0</v>
      </c>
      <c r="P425" s="145">
        <v>907.52909</v>
      </c>
      <c r="Q425" s="145">
        <v>0</v>
      </c>
      <c r="R425" s="146">
        <v>907.52909</v>
      </c>
      <c r="S425" s="5"/>
      <c r="T425" s="5"/>
      <c r="U425" s="5"/>
      <c r="V425" s="5"/>
      <c r="W425" s="5"/>
      <c r="X425" s="5"/>
      <c r="Y425" s="5"/>
      <c r="Z425" s="5"/>
      <c r="AA425" s="5"/>
      <c r="AB425" s="5"/>
    </row>
    <row r="426" spans="1:28" ht="13.5">
      <c r="A426" s="147"/>
      <c r="B426" s="147"/>
      <c r="C426" s="143" t="s">
        <v>290</v>
      </c>
      <c r="D426" s="143" t="s">
        <v>290</v>
      </c>
      <c r="E426" s="143">
        <v>156</v>
      </c>
      <c r="F426" s="144">
        <v>0</v>
      </c>
      <c r="G426" s="145">
        <v>0</v>
      </c>
      <c r="H426" s="145">
        <v>0</v>
      </c>
      <c r="I426" s="145">
        <v>0</v>
      </c>
      <c r="J426" s="145">
        <v>0</v>
      </c>
      <c r="K426" s="145">
        <v>0</v>
      </c>
      <c r="L426" s="145">
        <v>0</v>
      </c>
      <c r="M426" s="145">
        <v>0</v>
      </c>
      <c r="N426" s="145">
        <v>0</v>
      </c>
      <c r="O426" s="145">
        <v>0</v>
      </c>
      <c r="P426" s="145">
        <v>1450.2047</v>
      </c>
      <c r="Q426" s="145">
        <v>0</v>
      </c>
      <c r="R426" s="146">
        <v>1450.2047</v>
      </c>
      <c r="S426" s="5"/>
      <c r="T426" s="5"/>
      <c r="U426" s="5"/>
      <c r="V426" s="5"/>
      <c r="W426" s="5"/>
      <c r="X426" s="5"/>
      <c r="Y426" s="5"/>
      <c r="Z426" s="5"/>
      <c r="AA426" s="5"/>
      <c r="AB426" s="5"/>
    </row>
    <row r="427" spans="1:28" ht="13.5">
      <c r="A427" s="147"/>
      <c r="B427" s="147"/>
      <c r="C427" s="143" t="s">
        <v>291</v>
      </c>
      <c r="D427" s="143" t="s">
        <v>292</v>
      </c>
      <c r="E427" s="143">
        <v>157</v>
      </c>
      <c r="F427" s="144">
        <v>0</v>
      </c>
      <c r="G427" s="145">
        <v>0</v>
      </c>
      <c r="H427" s="145">
        <v>0</v>
      </c>
      <c r="I427" s="145">
        <v>0</v>
      </c>
      <c r="J427" s="145">
        <v>0</v>
      </c>
      <c r="K427" s="145">
        <v>0</v>
      </c>
      <c r="L427" s="145">
        <v>0</v>
      </c>
      <c r="M427" s="145">
        <v>0</v>
      </c>
      <c r="N427" s="145">
        <v>0</v>
      </c>
      <c r="O427" s="145">
        <v>0</v>
      </c>
      <c r="P427" s="145">
        <v>886.00714</v>
      </c>
      <c r="Q427" s="145">
        <v>0</v>
      </c>
      <c r="R427" s="146">
        <v>886.00714</v>
      </c>
      <c r="S427" s="5"/>
      <c r="T427" s="5"/>
      <c r="U427" s="5"/>
      <c r="V427" s="5"/>
      <c r="W427" s="5"/>
      <c r="X427" s="5"/>
      <c r="Y427" s="5"/>
      <c r="Z427" s="5"/>
      <c r="AA427" s="5"/>
      <c r="AB427" s="5"/>
    </row>
    <row r="428" spans="1:28" ht="13.5">
      <c r="A428" s="147"/>
      <c r="B428" s="143" t="s">
        <v>25</v>
      </c>
      <c r="C428" s="143" t="s">
        <v>25</v>
      </c>
      <c r="D428" s="143" t="s">
        <v>25</v>
      </c>
      <c r="E428" s="143">
        <v>85</v>
      </c>
      <c r="F428" s="144">
        <v>0</v>
      </c>
      <c r="G428" s="145">
        <v>0</v>
      </c>
      <c r="H428" s="145">
        <v>0</v>
      </c>
      <c r="I428" s="145">
        <v>1742.3781299999998</v>
      </c>
      <c r="J428" s="145">
        <v>10.225040000000002</v>
      </c>
      <c r="K428" s="145">
        <v>1752.6031699999999</v>
      </c>
      <c r="L428" s="145">
        <v>4042.8060499999997</v>
      </c>
      <c r="M428" s="145">
        <v>14.6329</v>
      </c>
      <c r="N428" s="145">
        <v>4057.43895</v>
      </c>
      <c r="O428" s="145">
        <v>5810.04212</v>
      </c>
      <c r="P428" s="145">
        <v>14492.30948</v>
      </c>
      <c r="Q428" s="145">
        <v>0</v>
      </c>
      <c r="R428" s="146">
        <v>14492.30948</v>
      </c>
      <c r="S428" s="5"/>
      <c r="T428" s="5"/>
      <c r="U428" s="5"/>
      <c r="V428" s="5"/>
      <c r="W428" s="5"/>
      <c r="X428" s="5"/>
      <c r="Y428" s="5"/>
      <c r="Z428" s="5"/>
      <c r="AA428" s="5"/>
      <c r="AB428" s="5"/>
    </row>
    <row r="429" spans="1:28" ht="13.5">
      <c r="A429" s="147"/>
      <c r="B429" s="143" t="s">
        <v>26</v>
      </c>
      <c r="C429" s="143" t="s">
        <v>206</v>
      </c>
      <c r="D429" s="143" t="s">
        <v>207</v>
      </c>
      <c r="E429" s="143">
        <v>7</v>
      </c>
      <c r="F429" s="144">
        <v>0</v>
      </c>
      <c r="G429" s="145">
        <v>0</v>
      </c>
      <c r="H429" s="145">
        <v>0</v>
      </c>
      <c r="I429" s="145">
        <v>4186.68665</v>
      </c>
      <c r="J429" s="145">
        <v>6.97641</v>
      </c>
      <c r="K429" s="145">
        <v>4193.66306</v>
      </c>
      <c r="L429" s="145">
        <v>3903.9003900000002</v>
      </c>
      <c r="M429" s="145">
        <v>0.01995</v>
      </c>
      <c r="N429" s="145">
        <v>3903.9203399999997</v>
      </c>
      <c r="O429" s="145">
        <v>8097.5834</v>
      </c>
      <c r="P429" s="145">
        <v>23685.15564</v>
      </c>
      <c r="Q429" s="145">
        <v>0</v>
      </c>
      <c r="R429" s="146">
        <v>23685.15564</v>
      </c>
      <c r="S429" s="5"/>
      <c r="T429" s="5"/>
      <c r="U429" s="5"/>
      <c r="V429" s="5"/>
      <c r="W429" s="5"/>
      <c r="X429" s="5"/>
      <c r="Y429" s="5"/>
      <c r="Z429" s="5"/>
      <c r="AA429" s="5"/>
      <c r="AB429" s="5"/>
    </row>
    <row r="430" spans="1:28" ht="13.5">
      <c r="A430" s="147"/>
      <c r="B430" s="147"/>
      <c r="C430" s="147"/>
      <c r="D430" s="143" t="s">
        <v>293</v>
      </c>
      <c r="E430" s="143">
        <v>211</v>
      </c>
      <c r="F430" s="144">
        <v>0</v>
      </c>
      <c r="G430" s="145">
        <v>0</v>
      </c>
      <c r="H430" s="145">
        <v>0</v>
      </c>
      <c r="I430" s="145">
        <v>780.58359</v>
      </c>
      <c r="J430" s="145">
        <v>0.03621</v>
      </c>
      <c r="K430" s="145">
        <v>780.6198</v>
      </c>
      <c r="L430" s="145">
        <v>44.08689</v>
      </c>
      <c r="M430" s="145">
        <v>0</v>
      </c>
      <c r="N430" s="145">
        <v>44.08689</v>
      </c>
      <c r="O430" s="145">
        <v>824.70669</v>
      </c>
      <c r="P430" s="145">
        <v>14296.15114</v>
      </c>
      <c r="Q430" s="145">
        <v>0</v>
      </c>
      <c r="R430" s="146">
        <v>14296.15114</v>
      </c>
      <c r="S430" s="5"/>
      <c r="T430" s="5"/>
      <c r="U430" s="5"/>
      <c r="V430" s="5"/>
      <c r="W430" s="5"/>
      <c r="X430" s="5"/>
      <c r="Y430" s="5"/>
      <c r="Z430" s="5"/>
      <c r="AA430" s="5"/>
      <c r="AB430" s="5"/>
    </row>
    <row r="431" spans="1:28" ht="13.5">
      <c r="A431" s="147"/>
      <c r="B431" s="147"/>
      <c r="C431" s="143" t="s">
        <v>208</v>
      </c>
      <c r="D431" s="143" t="s">
        <v>208</v>
      </c>
      <c r="E431" s="143">
        <v>34</v>
      </c>
      <c r="F431" s="144">
        <v>0</v>
      </c>
      <c r="G431" s="145">
        <v>0</v>
      </c>
      <c r="H431" s="145">
        <v>0</v>
      </c>
      <c r="I431" s="145">
        <v>1401.5553300000001</v>
      </c>
      <c r="J431" s="145">
        <v>4.27102</v>
      </c>
      <c r="K431" s="145">
        <v>1405.82635</v>
      </c>
      <c r="L431" s="145">
        <v>602.40621</v>
      </c>
      <c r="M431" s="145">
        <v>0</v>
      </c>
      <c r="N431" s="145">
        <v>602.40621</v>
      </c>
      <c r="O431" s="145">
        <v>2008.2325600000001</v>
      </c>
      <c r="P431" s="145">
        <v>17361.50037</v>
      </c>
      <c r="Q431" s="145">
        <v>0</v>
      </c>
      <c r="R431" s="146">
        <v>17361.50037</v>
      </c>
      <c r="S431" s="5"/>
      <c r="T431" s="5"/>
      <c r="U431" s="5"/>
      <c r="V431" s="5"/>
      <c r="W431" s="5"/>
      <c r="X431" s="5"/>
      <c r="Y431" s="5"/>
      <c r="Z431" s="5"/>
      <c r="AA431" s="5"/>
      <c r="AB431" s="5"/>
    </row>
    <row r="432" spans="1:28" ht="13.5">
      <c r="A432" s="143" t="s">
        <v>294</v>
      </c>
      <c r="B432" s="143" t="s">
        <v>2</v>
      </c>
      <c r="C432" s="143" t="s">
        <v>230</v>
      </c>
      <c r="D432" s="143" t="s">
        <v>230</v>
      </c>
      <c r="E432" s="143">
        <v>120</v>
      </c>
      <c r="F432" s="144">
        <v>0</v>
      </c>
      <c r="G432" s="145">
        <v>0</v>
      </c>
      <c r="H432" s="145">
        <v>0</v>
      </c>
      <c r="I432" s="145">
        <v>0</v>
      </c>
      <c r="J432" s="145">
        <v>0</v>
      </c>
      <c r="K432" s="145">
        <v>0</v>
      </c>
      <c r="L432" s="145">
        <v>0</v>
      </c>
      <c r="M432" s="145">
        <v>0</v>
      </c>
      <c r="N432" s="145">
        <v>0</v>
      </c>
      <c r="O432" s="145">
        <v>0</v>
      </c>
      <c r="P432" s="145">
        <v>2222.31154</v>
      </c>
      <c r="Q432" s="145">
        <v>0</v>
      </c>
      <c r="R432" s="146">
        <v>2222.31154</v>
      </c>
      <c r="S432" s="5"/>
      <c r="T432" s="5"/>
      <c r="U432" s="5"/>
      <c r="V432" s="5"/>
      <c r="W432" s="5"/>
      <c r="X432" s="5"/>
      <c r="Y432" s="5"/>
      <c r="Z432" s="5"/>
      <c r="AA432" s="5"/>
      <c r="AB432" s="5"/>
    </row>
    <row r="433" spans="1:28" ht="13.5">
      <c r="A433" s="147"/>
      <c r="B433" s="143" t="s">
        <v>3</v>
      </c>
      <c r="C433" s="143" t="s">
        <v>102</v>
      </c>
      <c r="D433" s="143" t="s">
        <v>102</v>
      </c>
      <c r="E433" s="143">
        <v>4</v>
      </c>
      <c r="F433" s="144">
        <v>0</v>
      </c>
      <c r="G433" s="145">
        <v>0</v>
      </c>
      <c r="H433" s="145">
        <v>0</v>
      </c>
      <c r="I433" s="145">
        <v>0</v>
      </c>
      <c r="J433" s="145">
        <v>0</v>
      </c>
      <c r="K433" s="145">
        <v>0</v>
      </c>
      <c r="L433" s="145">
        <v>0</v>
      </c>
      <c r="M433" s="145">
        <v>0</v>
      </c>
      <c r="N433" s="145">
        <v>0</v>
      </c>
      <c r="O433" s="145">
        <v>0</v>
      </c>
      <c r="P433" s="145">
        <v>4227.03167</v>
      </c>
      <c r="Q433" s="145">
        <v>0</v>
      </c>
      <c r="R433" s="146">
        <v>4227.03167</v>
      </c>
      <c r="S433" s="5"/>
      <c r="T433" s="5"/>
      <c r="U433" s="5"/>
      <c r="V433" s="5"/>
      <c r="W433" s="5"/>
      <c r="X433" s="5"/>
      <c r="Y433" s="5"/>
      <c r="Z433" s="5"/>
      <c r="AA433" s="5"/>
      <c r="AB433" s="5"/>
    </row>
    <row r="434" spans="1:28" ht="13.5">
      <c r="A434" s="147"/>
      <c r="B434" s="147"/>
      <c r="C434" s="147"/>
      <c r="D434" s="147"/>
      <c r="E434" s="148">
        <v>74</v>
      </c>
      <c r="F434" s="149">
        <v>0</v>
      </c>
      <c r="G434" s="150">
        <v>0</v>
      </c>
      <c r="H434" s="150">
        <v>0</v>
      </c>
      <c r="I434" s="150">
        <v>0</v>
      </c>
      <c r="J434" s="150">
        <v>0</v>
      </c>
      <c r="K434" s="150">
        <v>0</v>
      </c>
      <c r="L434" s="150">
        <v>0</v>
      </c>
      <c r="M434" s="150">
        <v>0</v>
      </c>
      <c r="N434" s="150">
        <v>0</v>
      </c>
      <c r="O434" s="150">
        <v>0</v>
      </c>
      <c r="P434" s="150">
        <v>4753.59846</v>
      </c>
      <c r="Q434" s="150">
        <v>0</v>
      </c>
      <c r="R434" s="151">
        <v>4753.59846</v>
      </c>
      <c r="S434" s="5"/>
      <c r="T434" s="5"/>
      <c r="U434" s="5"/>
      <c r="V434" s="5"/>
      <c r="W434" s="5"/>
      <c r="X434" s="5"/>
      <c r="Y434" s="5"/>
      <c r="Z434" s="5"/>
      <c r="AA434" s="5"/>
      <c r="AB434" s="5"/>
    </row>
    <row r="435" spans="1:28" ht="13.5">
      <c r="A435" s="147"/>
      <c r="B435" s="147"/>
      <c r="C435" s="147"/>
      <c r="D435" s="143" t="s">
        <v>175</v>
      </c>
      <c r="E435" s="143">
        <v>197</v>
      </c>
      <c r="F435" s="144">
        <v>0</v>
      </c>
      <c r="G435" s="145">
        <v>0</v>
      </c>
      <c r="H435" s="145">
        <v>0</v>
      </c>
      <c r="I435" s="145">
        <v>0</v>
      </c>
      <c r="J435" s="145">
        <v>0</v>
      </c>
      <c r="K435" s="145">
        <v>0</v>
      </c>
      <c r="L435" s="145">
        <v>0</v>
      </c>
      <c r="M435" s="145">
        <v>0</v>
      </c>
      <c r="N435" s="145">
        <v>0</v>
      </c>
      <c r="O435" s="145">
        <v>0</v>
      </c>
      <c r="P435" s="145">
        <v>902.60353</v>
      </c>
      <c r="Q435" s="145">
        <v>0</v>
      </c>
      <c r="R435" s="146">
        <v>902.60353</v>
      </c>
      <c r="S435" s="5"/>
      <c r="T435" s="5"/>
      <c r="U435" s="5"/>
      <c r="V435" s="5"/>
      <c r="W435" s="5"/>
      <c r="X435" s="5"/>
      <c r="Y435" s="5"/>
      <c r="Z435" s="5"/>
      <c r="AA435" s="5"/>
      <c r="AB435" s="5"/>
    </row>
    <row r="436" spans="1:28" ht="13.5">
      <c r="A436" s="147"/>
      <c r="B436" s="147"/>
      <c r="C436" s="143" t="s">
        <v>103</v>
      </c>
      <c r="D436" s="143" t="s">
        <v>104</v>
      </c>
      <c r="E436" s="143">
        <v>3</v>
      </c>
      <c r="F436" s="144">
        <v>0</v>
      </c>
      <c r="G436" s="145">
        <v>0</v>
      </c>
      <c r="H436" s="145">
        <v>0</v>
      </c>
      <c r="I436" s="145">
        <v>0</v>
      </c>
      <c r="J436" s="145">
        <v>0</v>
      </c>
      <c r="K436" s="145">
        <v>0</v>
      </c>
      <c r="L436" s="145">
        <v>0</v>
      </c>
      <c r="M436" s="145">
        <v>0</v>
      </c>
      <c r="N436" s="145">
        <v>0</v>
      </c>
      <c r="O436" s="145">
        <v>0</v>
      </c>
      <c r="P436" s="145">
        <v>8600.06553</v>
      </c>
      <c r="Q436" s="145">
        <v>0</v>
      </c>
      <c r="R436" s="146">
        <v>8600.06553</v>
      </c>
      <c r="S436" s="5"/>
      <c r="T436" s="5"/>
      <c r="U436" s="5"/>
      <c r="V436" s="5"/>
      <c r="W436" s="5"/>
      <c r="X436" s="5"/>
      <c r="Y436" s="5"/>
      <c r="Z436" s="5"/>
      <c r="AA436" s="5"/>
      <c r="AB436" s="5"/>
    </row>
    <row r="437" spans="1:28" ht="13.5">
      <c r="A437" s="147"/>
      <c r="B437" s="147"/>
      <c r="C437" s="147"/>
      <c r="D437" s="147"/>
      <c r="E437" s="148">
        <v>73</v>
      </c>
      <c r="F437" s="149">
        <v>0</v>
      </c>
      <c r="G437" s="150">
        <v>0</v>
      </c>
      <c r="H437" s="150">
        <v>0</v>
      </c>
      <c r="I437" s="150">
        <v>0</v>
      </c>
      <c r="J437" s="150">
        <v>0</v>
      </c>
      <c r="K437" s="150">
        <v>0</v>
      </c>
      <c r="L437" s="150">
        <v>0</v>
      </c>
      <c r="M437" s="150">
        <v>0</v>
      </c>
      <c r="N437" s="150">
        <v>0</v>
      </c>
      <c r="O437" s="150">
        <v>0</v>
      </c>
      <c r="P437" s="150">
        <v>9790.20972</v>
      </c>
      <c r="Q437" s="150">
        <v>0</v>
      </c>
      <c r="R437" s="151">
        <v>9790.20972</v>
      </c>
      <c r="S437" s="5"/>
      <c r="T437" s="5"/>
      <c r="U437" s="5"/>
      <c r="V437" s="5"/>
      <c r="W437" s="5"/>
      <c r="X437" s="5"/>
      <c r="Y437" s="5"/>
      <c r="Z437" s="5"/>
      <c r="AA437" s="5"/>
      <c r="AB437" s="5"/>
    </row>
    <row r="438" spans="1:28" ht="13.5">
      <c r="A438" s="147"/>
      <c r="B438" s="147"/>
      <c r="C438" s="147"/>
      <c r="D438" s="143" t="s">
        <v>211</v>
      </c>
      <c r="E438" s="143">
        <v>187</v>
      </c>
      <c r="F438" s="144">
        <v>0</v>
      </c>
      <c r="G438" s="145">
        <v>0</v>
      </c>
      <c r="H438" s="145">
        <v>0</v>
      </c>
      <c r="I438" s="145">
        <v>0</v>
      </c>
      <c r="J438" s="145">
        <v>0</v>
      </c>
      <c r="K438" s="145">
        <v>0</v>
      </c>
      <c r="L438" s="145">
        <v>0</v>
      </c>
      <c r="M438" s="145">
        <v>0</v>
      </c>
      <c r="N438" s="145">
        <v>0</v>
      </c>
      <c r="O438" s="145">
        <v>0</v>
      </c>
      <c r="P438" s="145">
        <v>3039.13148</v>
      </c>
      <c r="Q438" s="145">
        <v>0</v>
      </c>
      <c r="R438" s="146">
        <v>3039.13148</v>
      </c>
      <c r="S438" s="5"/>
      <c r="T438" s="5"/>
      <c r="U438" s="5"/>
      <c r="V438" s="5"/>
      <c r="W438" s="5"/>
      <c r="X438" s="5"/>
      <c r="Y438" s="5"/>
      <c r="Z438" s="5"/>
      <c r="AA438" s="5"/>
      <c r="AB438" s="5"/>
    </row>
    <row r="439" spans="1:28" ht="13.5">
      <c r="A439" s="147"/>
      <c r="B439" s="143" t="s">
        <v>66</v>
      </c>
      <c r="C439" s="143" t="s">
        <v>105</v>
      </c>
      <c r="D439" s="143" t="s">
        <v>105</v>
      </c>
      <c r="E439" s="143">
        <v>177</v>
      </c>
      <c r="F439" s="144">
        <v>0</v>
      </c>
      <c r="G439" s="145">
        <v>0</v>
      </c>
      <c r="H439" s="145">
        <v>0</v>
      </c>
      <c r="I439" s="145">
        <v>0</v>
      </c>
      <c r="J439" s="145">
        <v>0</v>
      </c>
      <c r="K439" s="145">
        <v>0</v>
      </c>
      <c r="L439" s="145">
        <v>0</v>
      </c>
      <c r="M439" s="145">
        <v>0</v>
      </c>
      <c r="N439" s="145">
        <v>0</v>
      </c>
      <c r="O439" s="145">
        <v>0</v>
      </c>
      <c r="P439" s="145">
        <v>2031.36932</v>
      </c>
      <c r="Q439" s="145">
        <v>0</v>
      </c>
      <c r="R439" s="146">
        <v>2031.36932</v>
      </c>
      <c r="S439" s="5"/>
      <c r="T439" s="5"/>
      <c r="U439" s="5"/>
      <c r="V439" s="5"/>
      <c r="W439" s="5"/>
      <c r="X439" s="5"/>
      <c r="Y439" s="5"/>
      <c r="Z439" s="5"/>
      <c r="AA439" s="5"/>
      <c r="AB439" s="5"/>
    </row>
    <row r="440" spans="1:28" ht="13.5">
      <c r="A440" s="147"/>
      <c r="B440" s="147"/>
      <c r="C440" s="147"/>
      <c r="D440" s="147"/>
      <c r="E440" s="148">
        <v>206</v>
      </c>
      <c r="F440" s="149">
        <v>0</v>
      </c>
      <c r="G440" s="150">
        <v>0</v>
      </c>
      <c r="H440" s="150">
        <v>0</v>
      </c>
      <c r="I440" s="150">
        <v>0</v>
      </c>
      <c r="J440" s="150">
        <v>0</v>
      </c>
      <c r="K440" s="150">
        <v>0</v>
      </c>
      <c r="L440" s="150">
        <v>0</v>
      </c>
      <c r="M440" s="150">
        <v>0</v>
      </c>
      <c r="N440" s="150">
        <v>0</v>
      </c>
      <c r="O440" s="150">
        <v>0</v>
      </c>
      <c r="P440" s="150">
        <v>2006.4141000000002</v>
      </c>
      <c r="Q440" s="150">
        <v>0</v>
      </c>
      <c r="R440" s="151">
        <v>2006.4141000000002</v>
      </c>
      <c r="S440" s="5"/>
      <c r="T440" s="5"/>
      <c r="U440" s="5"/>
      <c r="V440" s="5"/>
      <c r="W440" s="5"/>
      <c r="X440" s="5"/>
      <c r="Y440" s="5"/>
      <c r="Z440" s="5"/>
      <c r="AA440" s="5"/>
      <c r="AB440" s="5"/>
    </row>
    <row r="441" spans="1:28" ht="13.5">
      <c r="A441" s="147"/>
      <c r="B441" s="147"/>
      <c r="C441" s="143" t="s">
        <v>106</v>
      </c>
      <c r="D441" s="143" t="s">
        <v>106</v>
      </c>
      <c r="E441" s="143">
        <v>178</v>
      </c>
      <c r="F441" s="144">
        <v>0</v>
      </c>
      <c r="G441" s="145">
        <v>0</v>
      </c>
      <c r="H441" s="145">
        <v>0</v>
      </c>
      <c r="I441" s="145">
        <v>0</v>
      </c>
      <c r="J441" s="145">
        <v>0</v>
      </c>
      <c r="K441" s="145">
        <v>0</v>
      </c>
      <c r="L441" s="145">
        <v>0</v>
      </c>
      <c r="M441" s="145">
        <v>0</v>
      </c>
      <c r="N441" s="145">
        <v>0</v>
      </c>
      <c r="O441" s="145">
        <v>0</v>
      </c>
      <c r="P441" s="145">
        <v>2232.00183</v>
      </c>
      <c r="Q441" s="145">
        <v>0</v>
      </c>
      <c r="R441" s="146">
        <v>2232.00183</v>
      </c>
      <c r="S441" s="5"/>
      <c r="T441" s="5"/>
      <c r="U441" s="5"/>
      <c r="V441" s="5"/>
      <c r="W441" s="5"/>
      <c r="X441" s="5"/>
      <c r="Y441" s="5"/>
      <c r="Z441" s="5"/>
      <c r="AA441" s="5"/>
      <c r="AB441" s="5"/>
    </row>
    <row r="442" spans="1:28" ht="13.5">
      <c r="A442" s="147"/>
      <c r="B442" s="143" t="s">
        <v>5</v>
      </c>
      <c r="C442" s="143" t="s">
        <v>5</v>
      </c>
      <c r="D442" s="143" t="s">
        <v>5</v>
      </c>
      <c r="E442" s="143">
        <v>33</v>
      </c>
      <c r="F442" s="144">
        <v>0</v>
      </c>
      <c r="G442" s="145">
        <v>0</v>
      </c>
      <c r="H442" s="145">
        <v>0</v>
      </c>
      <c r="I442" s="145">
        <v>0</v>
      </c>
      <c r="J442" s="145">
        <v>0</v>
      </c>
      <c r="K442" s="145">
        <v>0</v>
      </c>
      <c r="L442" s="145">
        <v>0</v>
      </c>
      <c r="M442" s="145">
        <v>0</v>
      </c>
      <c r="N442" s="145">
        <v>0</v>
      </c>
      <c r="O442" s="145">
        <v>0</v>
      </c>
      <c r="P442" s="145">
        <v>8613.059449999999</v>
      </c>
      <c r="Q442" s="145">
        <v>0</v>
      </c>
      <c r="R442" s="146">
        <v>8613.059449999999</v>
      </c>
      <c r="S442" s="5"/>
      <c r="T442" s="5"/>
      <c r="U442" s="5"/>
      <c r="V442" s="5"/>
      <c r="W442" s="5"/>
      <c r="X442" s="5"/>
      <c r="Y442" s="5"/>
      <c r="Z442" s="5"/>
      <c r="AA442" s="5"/>
      <c r="AB442" s="5"/>
    </row>
    <row r="443" spans="1:28" ht="13.5">
      <c r="A443" s="147"/>
      <c r="B443" s="147"/>
      <c r="C443" s="147"/>
      <c r="D443" s="147"/>
      <c r="E443" s="148">
        <v>75</v>
      </c>
      <c r="F443" s="149">
        <v>0</v>
      </c>
      <c r="G443" s="150">
        <v>0</v>
      </c>
      <c r="H443" s="150">
        <v>0</v>
      </c>
      <c r="I443" s="150">
        <v>0</v>
      </c>
      <c r="J443" s="150">
        <v>0</v>
      </c>
      <c r="K443" s="150">
        <v>0</v>
      </c>
      <c r="L443" s="150">
        <v>0</v>
      </c>
      <c r="M443" s="150">
        <v>0</v>
      </c>
      <c r="N443" s="150">
        <v>0</v>
      </c>
      <c r="O443" s="150">
        <v>0</v>
      </c>
      <c r="P443" s="150">
        <v>3916.05658</v>
      </c>
      <c r="Q443" s="150">
        <v>0</v>
      </c>
      <c r="R443" s="151">
        <v>3916.05658</v>
      </c>
      <c r="S443" s="5"/>
      <c r="T443" s="5"/>
      <c r="U443" s="5"/>
      <c r="V443" s="5"/>
      <c r="W443" s="5"/>
      <c r="X443" s="5"/>
      <c r="Y443" s="5"/>
      <c r="Z443" s="5"/>
      <c r="AA443" s="5"/>
      <c r="AB443" s="5"/>
    </row>
    <row r="444" spans="1:28" ht="13.5">
      <c r="A444" s="147"/>
      <c r="B444" s="147"/>
      <c r="C444" s="147"/>
      <c r="D444" s="143" t="s">
        <v>213</v>
      </c>
      <c r="E444" s="143">
        <v>199</v>
      </c>
      <c r="F444" s="144">
        <v>0</v>
      </c>
      <c r="G444" s="145">
        <v>0</v>
      </c>
      <c r="H444" s="145">
        <v>0</v>
      </c>
      <c r="I444" s="145">
        <v>0</v>
      </c>
      <c r="J444" s="145">
        <v>0</v>
      </c>
      <c r="K444" s="145">
        <v>0</v>
      </c>
      <c r="L444" s="145">
        <v>0</v>
      </c>
      <c r="M444" s="145">
        <v>0</v>
      </c>
      <c r="N444" s="145">
        <v>0</v>
      </c>
      <c r="O444" s="145">
        <v>0</v>
      </c>
      <c r="P444" s="145">
        <v>3525.20575</v>
      </c>
      <c r="Q444" s="145">
        <v>0</v>
      </c>
      <c r="R444" s="146">
        <v>3525.20575</v>
      </c>
      <c r="S444" s="5"/>
      <c r="T444" s="5"/>
      <c r="U444" s="5"/>
      <c r="V444" s="5"/>
      <c r="W444" s="5"/>
      <c r="X444" s="5"/>
      <c r="Y444" s="5"/>
      <c r="Z444" s="5"/>
      <c r="AA444" s="5"/>
      <c r="AB444" s="5"/>
    </row>
    <row r="445" spans="1:28" ht="13.5">
      <c r="A445" s="147"/>
      <c r="B445" s="147"/>
      <c r="C445" s="147"/>
      <c r="D445" s="143" t="s">
        <v>108</v>
      </c>
      <c r="E445" s="143">
        <v>76</v>
      </c>
      <c r="F445" s="144">
        <v>0</v>
      </c>
      <c r="G445" s="145">
        <v>0</v>
      </c>
      <c r="H445" s="145">
        <v>0</v>
      </c>
      <c r="I445" s="145">
        <v>0</v>
      </c>
      <c r="J445" s="145">
        <v>0</v>
      </c>
      <c r="K445" s="145">
        <v>0</v>
      </c>
      <c r="L445" s="145">
        <v>0</v>
      </c>
      <c r="M445" s="145">
        <v>0</v>
      </c>
      <c r="N445" s="145">
        <v>0</v>
      </c>
      <c r="O445" s="145">
        <v>0</v>
      </c>
      <c r="P445" s="145">
        <v>3495.2696499999997</v>
      </c>
      <c r="Q445" s="145">
        <v>0</v>
      </c>
      <c r="R445" s="146">
        <v>3495.2696499999997</v>
      </c>
      <c r="S445" s="5"/>
      <c r="T445" s="5"/>
      <c r="U445" s="5"/>
      <c r="V445" s="5"/>
      <c r="W445" s="5"/>
      <c r="X445" s="5"/>
      <c r="Y445" s="5"/>
      <c r="Z445" s="5"/>
      <c r="AA445" s="5"/>
      <c r="AB445" s="5"/>
    </row>
    <row r="446" spans="1:28" ht="13.5">
      <c r="A446" s="147"/>
      <c r="B446" s="147"/>
      <c r="C446" s="143" t="s">
        <v>109</v>
      </c>
      <c r="D446" s="143" t="s">
        <v>109</v>
      </c>
      <c r="E446" s="143">
        <v>121</v>
      </c>
      <c r="F446" s="144">
        <v>0</v>
      </c>
      <c r="G446" s="145">
        <v>0</v>
      </c>
      <c r="H446" s="145">
        <v>0</v>
      </c>
      <c r="I446" s="145">
        <v>0</v>
      </c>
      <c r="J446" s="145">
        <v>0</v>
      </c>
      <c r="K446" s="145">
        <v>0</v>
      </c>
      <c r="L446" s="145">
        <v>0</v>
      </c>
      <c r="M446" s="145">
        <v>0</v>
      </c>
      <c r="N446" s="145">
        <v>0</v>
      </c>
      <c r="O446" s="145">
        <v>0</v>
      </c>
      <c r="P446" s="145">
        <v>1683.51341</v>
      </c>
      <c r="Q446" s="145">
        <v>0</v>
      </c>
      <c r="R446" s="146">
        <v>1683.51341</v>
      </c>
      <c r="S446" s="5"/>
      <c r="T446" s="5"/>
      <c r="U446" s="5"/>
      <c r="V446" s="5"/>
      <c r="W446" s="5"/>
      <c r="X446" s="5"/>
      <c r="Y446" s="5"/>
      <c r="Z446" s="5"/>
      <c r="AA446" s="5"/>
      <c r="AB446" s="5"/>
    </row>
    <row r="447" spans="1:28" ht="13.5">
      <c r="A447" s="147"/>
      <c r="B447" s="147"/>
      <c r="C447" s="147"/>
      <c r="D447" s="147"/>
      <c r="E447" s="148">
        <v>119</v>
      </c>
      <c r="F447" s="149">
        <v>0</v>
      </c>
      <c r="G447" s="150">
        <v>0</v>
      </c>
      <c r="H447" s="150">
        <v>0</v>
      </c>
      <c r="I447" s="150">
        <v>0</v>
      </c>
      <c r="J447" s="150">
        <v>0</v>
      </c>
      <c r="K447" s="150">
        <v>0</v>
      </c>
      <c r="L447" s="150">
        <v>0</v>
      </c>
      <c r="M447" s="150">
        <v>0</v>
      </c>
      <c r="N447" s="150">
        <v>0</v>
      </c>
      <c r="O447" s="150">
        <v>0</v>
      </c>
      <c r="P447" s="150">
        <v>2093.0408</v>
      </c>
      <c r="Q447" s="150">
        <v>0</v>
      </c>
      <c r="R447" s="151">
        <v>2093.0408</v>
      </c>
      <c r="S447" s="5"/>
      <c r="T447" s="5"/>
      <c r="U447" s="5"/>
      <c r="V447" s="5"/>
      <c r="W447" s="5"/>
      <c r="X447" s="5"/>
      <c r="Y447" s="5"/>
      <c r="Z447" s="5"/>
      <c r="AA447" s="5"/>
      <c r="AB447" s="5"/>
    </row>
    <row r="448" spans="1:28" ht="13.5">
      <c r="A448" s="147"/>
      <c r="B448" s="147"/>
      <c r="C448" s="143" t="s">
        <v>110</v>
      </c>
      <c r="D448" s="143" t="s">
        <v>111</v>
      </c>
      <c r="E448" s="143">
        <v>122</v>
      </c>
      <c r="F448" s="144">
        <v>0</v>
      </c>
      <c r="G448" s="145">
        <v>0</v>
      </c>
      <c r="H448" s="145">
        <v>0</v>
      </c>
      <c r="I448" s="145">
        <v>0</v>
      </c>
      <c r="J448" s="145">
        <v>0</v>
      </c>
      <c r="K448" s="145">
        <v>0</v>
      </c>
      <c r="L448" s="145">
        <v>0</v>
      </c>
      <c r="M448" s="145">
        <v>0</v>
      </c>
      <c r="N448" s="145">
        <v>0</v>
      </c>
      <c r="O448" s="145">
        <v>0</v>
      </c>
      <c r="P448" s="145">
        <v>2447.43683</v>
      </c>
      <c r="Q448" s="145">
        <v>0</v>
      </c>
      <c r="R448" s="146">
        <v>2447.43683</v>
      </c>
      <c r="S448" s="5"/>
      <c r="T448" s="5"/>
      <c r="U448" s="5"/>
      <c r="V448" s="5"/>
      <c r="W448" s="5"/>
      <c r="X448" s="5"/>
      <c r="Y448" s="5"/>
      <c r="Z448" s="5"/>
      <c r="AA448" s="5"/>
      <c r="AB448" s="5"/>
    </row>
    <row r="449" spans="1:28" ht="13.5">
      <c r="A449" s="147"/>
      <c r="B449" s="143" t="s">
        <v>6</v>
      </c>
      <c r="C449" s="143" t="s">
        <v>114</v>
      </c>
      <c r="D449" s="143" t="s">
        <v>6</v>
      </c>
      <c r="E449" s="143">
        <v>6</v>
      </c>
      <c r="F449" s="144">
        <v>0</v>
      </c>
      <c r="G449" s="145">
        <v>0</v>
      </c>
      <c r="H449" s="145">
        <v>0</v>
      </c>
      <c r="I449" s="145">
        <v>0</v>
      </c>
      <c r="J449" s="145">
        <v>0</v>
      </c>
      <c r="K449" s="145">
        <v>0</v>
      </c>
      <c r="L449" s="145">
        <v>0</v>
      </c>
      <c r="M449" s="145">
        <v>0</v>
      </c>
      <c r="N449" s="145">
        <v>0</v>
      </c>
      <c r="O449" s="145">
        <v>0</v>
      </c>
      <c r="P449" s="145">
        <v>5294.43416</v>
      </c>
      <c r="Q449" s="145">
        <v>0</v>
      </c>
      <c r="R449" s="146">
        <v>5294.43416</v>
      </c>
      <c r="S449" s="5"/>
      <c r="T449" s="5"/>
      <c r="U449" s="5"/>
      <c r="V449" s="5"/>
      <c r="W449" s="5"/>
      <c r="X449" s="5"/>
      <c r="Y449" s="5"/>
      <c r="Z449" s="5"/>
      <c r="AA449" s="5"/>
      <c r="AB449" s="5"/>
    </row>
    <row r="450" spans="1:28" ht="13.5">
      <c r="A450" s="147"/>
      <c r="B450" s="147"/>
      <c r="C450" s="147"/>
      <c r="D450" s="147"/>
      <c r="E450" s="148">
        <v>78</v>
      </c>
      <c r="F450" s="149">
        <v>0</v>
      </c>
      <c r="G450" s="150">
        <v>0</v>
      </c>
      <c r="H450" s="150">
        <v>0</v>
      </c>
      <c r="I450" s="150">
        <v>0</v>
      </c>
      <c r="J450" s="150">
        <v>0</v>
      </c>
      <c r="K450" s="150">
        <v>0</v>
      </c>
      <c r="L450" s="150">
        <v>0</v>
      </c>
      <c r="M450" s="150">
        <v>0</v>
      </c>
      <c r="N450" s="150">
        <v>0</v>
      </c>
      <c r="O450" s="150">
        <v>0</v>
      </c>
      <c r="P450" s="150">
        <v>5421.91466</v>
      </c>
      <c r="Q450" s="150">
        <v>0</v>
      </c>
      <c r="R450" s="151">
        <v>5421.91466</v>
      </c>
      <c r="S450" s="5"/>
      <c r="T450" s="5"/>
      <c r="U450" s="5"/>
      <c r="V450" s="5"/>
      <c r="W450" s="5"/>
      <c r="X450" s="5"/>
      <c r="Y450" s="5"/>
      <c r="Z450" s="5"/>
      <c r="AA450" s="5"/>
      <c r="AB450" s="5"/>
    </row>
    <row r="451" spans="1:28" ht="13.5">
      <c r="A451" s="147"/>
      <c r="B451" s="147"/>
      <c r="C451" s="143" t="s">
        <v>115</v>
      </c>
      <c r="D451" s="143" t="s">
        <v>115</v>
      </c>
      <c r="E451" s="143">
        <v>210</v>
      </c>
      <c r="F451" s="144">
        <v>0</v>
      </c>
      <c r="G451" s="145">
        <v>0</v>
      </c>
      <c r="H451" s="145">
        <v>0</v>
      </c>
      <c r="I451" s="145">
        <v>0</v>
      </c>
      <c r="J451" s="145">
        <v>0</v>
      </c>
      <c r="K451" s="145">
        <v>0</v>
      </c>
      <c r="L451" s="145">
        <v>0</v>
      </c>
      <c r="M451" s="145">
        <v>0</v>
      </c>
      <c r="N451" s="145">
        <v>0</v>
      </c>
      <c r="O451" s="145">
        <v>0</v>
      </c>
      <c r="P451" s="145">
        <v>1909.9076699999998</v>
      </c>
      <c r="Q451" s="145">
        <v>0</v>
      </c>
      <c r="R451" s="146">
        <v>1909.9076699999998</v>
      </c>
      <c r="S451" s="5"/>
      <c r="T451" s="5"/>
      <c r="U451" s="5"/>
      <c r="V451" s="5"/>
      <c r="W451" s="5"/>
      <c r="X451" s="5"/>
      <c r="Y451" s="5"/>
      <c r="Z451" s="5"/>
      <c r="AA451" s="5"/>
      <c r="AB451" s="5"/>
    </row>
    <row r="452" spans="1:28" ht="13.5">
      <c r="A452" s="147"/>
      <c r="B452" s="143" t="s">
        <v>7</v>
      </c>
      <c r="C452" s="143" t="s">
        <v>239</v>
      </c>
      <c r="D452" s="143" t="s">
        <v>239</v>
      </c>
      <c r="E452" s="143">
        <v>207</v>
      </c>
      <c r="F452" s="144">
        <v>0</v>
      </c>
      <c r="G452" s="145">
        <v>0</v>
      </c>
      <c r="H452" s="145">
        <v>0</v>
      </c>
      <c r="I452" s="145">
        <v>0</v>
      </c>
      <c r="J452" s="145">
        <v>0</v>
      </c>
      <c r="K452" s="145">
        <v>0</v>
      </c>
      <c r="L452" s="145">
        <v>0</v>
      </c>
      <c r="M452" s="145">
        <v>0</v>
      </c>
      <c r="N452" s="145">
        <v>0</v>
      </c>
      <c r="O452" s="145">
        <v>0</v>
      </c>
      <c r="P452" s="145">
        <v>1802.57107</v>
      </c>
      <c r="Q452" s="145">
        <v>0</v>
      </c>
      <c r="R452" s="146">
        <v>1802.57107</v>
      </c>
      <c r="S452" s="5"/>
      <c r="T452" s="5"/>
      <c r="U452" s="5"/>
      <c r="V452" s="5"/>
      <c r="W452" s="5"/>
      <c r="X452" s="5"/>
      <c r="Y452" s="5"/>
      <c r="Z452" s="5"/>
      <c r="AA452" s="5"/>
      <c r="AB452" s="5"/>
    </row>
    <row r="453" spans="1:28" ht="13.5">
      <c r="A453" s="147"/>
      <c r="B453" s="147"/>
      <c r="C453" s="143" t="s">
        <v>7</v>
      </c>
      <c r="D453" s="143" t="s">
        <v>7</v>
      </c>
      <c r="E453" s="143">
        <v>8</v>
      </c>
      <c r="F453" s="144">
        <v>0</v>
      </c>
      <c r="G453" s="145">
        <v>0</v>
      </c>
      <c r="H453" s="145">
        <v>0</v>
      </c>
      <c r="I453" s="145">
        <v>0</v>
      </c>
      <c r="J453" s="145">
        <v>0</v>
      </c>
      <c r="K453" s="145">
        <v>0</v>
      </c>
      <c r="L453" s="145">
        <v>0</v>
      </c>
      <c r="M453" s="145">
        <v>0</v>
      </c>
      <c r="N453" s="145">
        <v>0</v>
      </c>
      <c r="O453" s="145">
        <v>0</v>
      </c>
      <c r="P453" s="145">
        <v>5018.69044</v>
      </c>
      <c r="Q453" s="145">
        <v>0</v>
      </c>
      <c r="R453" s="146">
        <v>5018.69044</v>
      </c>
      <c r="S453" s="5"/>
      <c r="T453" s="5"/>
      <c r="U453" s="5"/>
      <c r="V453" s="5"/>
      <c r="W453" s="5"/>
      <c r="X453" s="5"/>
      <c r="Y453" s="5"/>
      <c r="Z453" s="5"/>
      <c r="AA453" s="5"/>
      <c r="AB453" s="5"/>
    </row>
    <row r="454" spans="1:28" ht="13.5">
      <c r="A454" s="147"/>
      <c r="B454" s="147"/>
      <c r="C454" s="147"/>
      <c r="D454" s="147"/>
      <c r="E454" s="148">
        <v>36</v>
      </c>
      <c r="F454" s="149">
        <v>0</v>
      </c>
      <c r="G454" s="150">
        <v>0</v>
      </c>
      <c r="H454" s="150">
        <v>0</v>
      </c>
      <c r="I454" s="150">
        <v>0</v>
      </c>
      <c r="J454" s="150">
        <v>0</v>
      </c>
      <c r="K454" s="150">
        <v>0</v>
      </c>
      <c r="L454" s="150">
        <v>0</v>
      </c>
      <c r="M454" s="150">
        <v>0</v>
      </c>
      <c r="N454" s="150">
        <v>0</v>
      </c>
      <c r="O454" s="150">
        <v>0</v>
      </c>
      <c r="P454" s="150">
        <v>3321.67503</v>
      </c>
      <c r="Q454" s="150">
        <v>0</v>
      </c>
      <c r="R454" s="151">
        <v>3321.67503</v>
      </c>
      <c r="S454" s="5"/>
      <c r="T454" s="5"/>
      <c r="U454" s="5"/>
      <c r="V454" s="5"/>
      <c r="W454" s="5"/>
      <c r="X454" s="5"/>
      <c r="Y454" s="5"/>
      <c r="Z454" s="5"/>
      <c r="AA454" s="5"/>
      <c r="AB454" s="5"/>
    </row>
    <row r="455" spans="1:28" ht="13.5">
      <c r="A455" s="147"/>
      <c r="B455" s="147"/>
      <c r="C455" s="147"/>
      <c r="D455" s="147"/>
      <c r="E455" s="148">
        <v>79</v>
      </c>
      <c r="F455" s="149">
        <v>0</v>
      </c>
      <c r="G455" s="150">
        <v>0</v>
      </c>
      <c r="H455" s="150">
        <v>0</v>
      </c>
      <c r="I455" s="150">
        <v>0</v>
      </c>
      <c r="J455" s="150">
        <v>0</v>
      </c>
      <c r="K455" s="150">
        <v>0</v>
      </c>
      <c r="L455" s="150">
        <v>0</v>
      </c>
      <c r="M455" s="150">
        <v>0</v>
      </c>
      <c r="N455" s="150">
        <v>0</v>
      </c>
      <c r="O455" s="150">
        <v>0</v>
      </c>
      <c r="P455" s="150">
        <v>3564.75132</v>
      </c>
      <c r="Q455" s="150">
        <v>0</v>
      </c>
      <c r="R455" s="151">
        <v>3564.75132</v>
      </c>
      <c r="S455" s="5"/>
      <c r="T455" s="5"/>
      <c r="U455" s="5"/>
      <c r="V455" s="5"/>
      <c r="W455" s="5"/>
      <c r="X455" s="5"/>
      <c r="Y455" s="5"/>
      <c r="Z455" s="5"/>
      <c r="AA455" s="5"/>
      <c r="AB455" s="5"/>
    </row>
    <row r="456" spans="1:28" ht="13.5">
      <c r="A456" s="147"/>
      <c r="B456" s="147"/>
      <c r="C456" s="147"/>
      <c r="D456" s="147"/>
      <c r="E456" s="148">
        <v>80</v>
      </c>
      <c r="F456" s="149">
        <v>0</v>
      </c>
      <c r="G456" s="150">
        <v>0</v>
      </c>
      <c r="H456" s="150">
        <v>0</v>
      </c>
      <c r="I456" s="150">
        <v>0</v>
      </c>
      <c r="J456" s="150">
        <v>0</v>
      </c>
      <c r="K456" s="150">
        <v>0</v>
      </c>
      <c r="L456" s="150">
        <v>0</v>
      </c>
      <c r="M456" s="150">
        <v>0</v>
      </c>
      <c r="N456" s="150">
        <v>0</v>
      </c>
      <c r="O456" s="150">
        <v>0</v>
      </c>
      <c r="P456" s="150">
        <v>4224.673400000001</v>
      </c>
      <c r="Q456" s="150">
        <v>0</v>
      </c>
      <c r="R456" s="151">
        <v>4224.673400000001</v>
      </c>
      <c r="S456" s="5"/>
      <c r="T456" s="5"/>
      <c r="U456" s="5"/>
      <c r="V456" s="5"/>
      <c r="W456" s="5"/>
      <c r="X456" s="5"/>
      <c r="Y456" s="5"/>
      <c r="Z456" s="5"/>
      <c r="AA456" s="5"/>
      <c r="AB456" s="5"/>
    </row>
    <row r="457" spans="1:28" ht="13.5">
      <c r="A457" s="147"/>
      <c r="B457" s="147"/>
      <c r="C457" s="147"/>
      <c r="D457" s="147"/>
      <c r="E457" s="148">
        <v>102</v>
      </c>
      <c r="F457" s="149">
        <v>0</v>
      </c>
      <c r="G457" s="150">
        <v>0</v>
      </c>
      <c r="H457" s="150">
        <v>0</v>
      </c>
      <c r="I457" s="150">
        <v>0</v>
      </c>
      <c r="J457" s="150">
        <v>0</v>
      </c>
      <c r="K457" s="150">
        <v>0</v>
      </c>
      <c r="L457" s="150">
        <v>0</v>
      </c>
      <c r="M457" s="150">
        <v>0</v>
      </c>
      <c r="N457" s="150">
        <v>0</v>
      </c>
      <c r="O457" s="150">
        <v>0</v>
      </c>
      <c r="P457" s="150">
        <v>4912.4699</v>
      </c>
      <c r="Q457" s="150">
        <v>0</v>
      </c>
      <c r="R457" s="151">
        <v>4912.4699</v>
      </c>
      <c r="S457" s="5"/>
      <c r="T457" s="5"/>
      <c r="U457" s="5"/>
      <c r="V457" s="5"/>
      <c r="W457" s="5"/>
      <c r="X457" s="5"/>
      <c r="Y457" s="5"/>
      <c r="Z457" s="5"/>
      <c r="AA457" s="5"/>
      <c r="AB457" s="5"/>
    </row>
    <row r="458" spans="1:28" ht="13.5">
      <c r="A458" s="147"/>
      <c r="B458" s="147"/>
      <c r="C458" s="143" t="s">
        <v>242</v>
      </c>
      <c r="D458" s="143" t="s">
        <v>243</v>
      </c>
      <c r="E458" s="143">
        <v>203</v>
      </c>
      <c r="F458" s="144">
        <v>0</v>
      </c>
      <c r="G458" s="145">
        <v>0</v>
      </c>
      <c r="H458" s="145">
        <v>0</v>
      </c>
      <c r="I458" s="145">
        <v>0</v>
      </c>
      <c r="J458" s="145">
        <v>0</v>
      </c>
      <c r="K458" s="145">
        <v>0</v>
      </c>
      <c r="L458" s="145">
        <v>0</v>
      </c>
      <c r="M458" s="145">
        <v>0</v>
      </c>
      <c r="N458" s="145">
        <v>0</v>
      </c>
      <c r="O458" s="145">
        <v>0</v>
      </c>
      <c r="P458" s="145">
        <v>1660.31739</v>
      </c>
      <c r="Q458" s="145">
        <v>0</v>
      </c>
      <c r="R458" s="146">
        <v>1660.31739</v>
      </c>
      <c r="S458" s="5"/>
      <c r="T458" s="5"/>
      <c r="U458" s="5"/>
      <c r="V458" s="5"/>
      <c r="W458" s="5"/>
      <c r="X458" s="5"/>
      <c r="Y458" s="5"/>
      <c r="Z458" s="5"/>
      <c r="AA458" s="5"/>
      <c r="AB458" s="5"/>
    </row>
    <row r="459" spans="1:28" ht="13.5">
      <c r="A459" s="147"/>
      <c r="B459" s="147"/>
      <c r="C459" s="143" t="s">
        <v>116</v>
      </c>
      <c r="D459" s="143" t="s">
        <v>116</v>
      </c>
      <c r="E459" s="143">
        <v>7</v>
      </c>
      <c r="F459" s="144">
        <v>0</v>
      </c>
      <c r="G459" s="145">
        <v>0</v>
      </c>
      <c r="H459" s="145">
        <v>0</v>
      </c>
      <c r="I459" s="145">
        <v>0</v>
      </c>
      <c r="J459" s="145">
        <v>0</v>
      </c>
      <c r="K459" s="145">
        <v>0</v>
      </c>
      <c r="L459" s="145">
        <v>0</v>
      </c>
      <c r="M459" s="145">
        <v>0</v>
      </c>
      <c r="N459" s="145">
        <v>0</v>
      </c>
      <c r="O459" s="145">
        <v>0</v>
      </c>
      <c r="P459" s="145">
        <v>15438.602949999999</v>
      </c>
      <c r="Q459" s="145">
        <v>0</v>
      </c>
      <c r="R459" s="146">
        <v>15438.602949999999</v>
      </c>
      <c r="S459" s="5"/>
      <c r="T459" s="5"/>
      <c r="U459" s="5"/>
      <c r="V459" s="5"/>
      <c r="W459" s="5"/>
      <c r="X459" s="5"/>
      <c r="Y459" s="5"/>
      <c r="Z459" s="5"/>
      <c r="AA459" s="5"/>
      <c r="AB459" s="5"/>
    </row>
    <row r="460" spans="1:28" ht="13.5">
      <c r="A460" s="147"/>
      <c r="B460" s="147"/>
      <c r="C460" s="147"/>
      <c r="D460" s="147"/>
      <c r="E460" s="148">
        <v>81</v>
      </c>
      <c r="F460" s="149">
        <v>0</v>
      </c>
      <c r="G460" s="150">
        <v>0</v>
      </c>
      <c r="H460" s="150">
        <v>0</v>
      </c>
      <c r="I460" s="150">
        <v>0</v>
      </c>
      <c r="J460" s="150">
        <v>0</v>
      </c>
      <c r="K460" s="150">
        <v>0</v>
      </c>
      <c r="L460" s="150">
        <v>0</v>
      </c>
      <c r="M460" s="150">
        <v>0</v>
      </c>
      <c r="N460" s="150">
        <v>0</v>
      </c>
      <c r="O460" s="150">
        <v>0</v>
      </c>
      <c r="P460" s="150">
        <v>1304.46983</v>
      </c>
      <c r="Q460" s="150">
        <v>0</v>
      </c>
      <c r="R460" s="151">
        <v>1304.46983</v>
      </c>
      <c r="S460" s="5"/>
      <c r="T460" s="5"/>
      <c r="U460" s="5"/>
      <c r="V460" s="5"/>
      <c r="W460" s="5"/>
      <c r="X460" s="5"/>
      <c r="Y460" s="5"/>
      <c r="Z460" s="5"/>
      <c r="AA460" s="5"/>
      <c r="AB460" s="5"/>
    </row>
    <row r="461" spans="1:28" ht="13.5">
      <c r="A461" s="147"/>
      <c r="B461" s="147"/>
      <c r="C461" s="147"/>
      <c r="D461" s="147"/>
      <c r="E461" s="148">
        <v>105</v>
      </c>
      <c r="F461" s="149">
        <v>0</v>
      </c>
      <c r="G461" s="150">
        <v>0</v>
      </c>
      <c r="H461" s="150">
        <v>0</v>
      </c>
      <c r="I461" s="150">
        <v>0</v>
      </c>
      <c r="J461" s="150">
        <v>0</v>
      </c>
      <c r="K461" s="150">
        <v>0</v>
      </c>
      <c r="L461" s="150">
        <v>0</v>
      </c>
      <c r="M461" s="150">
        <v>0</v>
      </c>
      <c r="N461" s="150">
        <v>0</v>
      </c>
      <c r="O461" s="150">
        <v>0</v>
      </c>
      <c r="P461" s="150">
        <v>2319.83674</v>
      </c>
      <c r="Q461" s="150">
        <v>0</v>
      </c>
      <c r="R461" s="151">
        <v>2319.83674</v>
      </c>
      <c r="S461" s="5"/>
      <c r="T461" s="5"/>
      <c r="U461" s="5"/>
      <c r="V461" s="5"/>
      <c r="W461" s="5"/>
      <c r="X461" s="5"/>
      <c r="Y461" s="5"/>
      <c r="Z461" s="5"/>
      <c r="AA461" s="5"/>
      <c r="AB461" s="5"/>
    </row>
    <row r="462" spans="1:28" ht="13.5">
      <c r="A462" s="147"/>
      <c r="B462" s="143" t="s">
        <v>8</v>
      </c>
      <c r="C462" s="143" t="s">
        <v>117</v>
      </c>
      <c r="D462" s="143" t="s">
        <v>8</v>
      </c>
      <c r="E462" s="143">
        <v>172</v>
      </c>
      <c r="F462" s="144">
        <v>0</v>
      </c>
      <c r="G462" s="145">
        <v>0</v>
      </c>
      <c r="H462" s="145">
        <v>0</v>
      </c>
      <c r="I462" s="145">
        <v>0</v>
      </c>
      <c r="J462" s="145">
        <v>0</v>
      </c>
      <c r="K462" s="145">
        <v>0</v>
      </c>
      <c r="L462" s="145">
        <v>0</v>
      </c>
      <c r="M462" s="145">
        <v>0</v>
      </c>
      <c r="N462" s="145">
        <v>0</v>
      </c>
      <c r="O462" s="145">
        <v>0</v>
      </c>
      <c r="P462" s="145">
        <v>4227.00644</v>
      </c>
      <c r="Q462" s="145">
        <v>0</v>
      </c>
      <c r="R462" s="146">
        <v>4227.00644</v>
      </c>
      <c r="S462" s="5"/>
      <c r="T462" s="5"/>
      <c r="U462" s="5"/>
      <c r="V462" s="5"/>
      <c r="W462" s="5"/>
      <c r="X462" s="5"/>
      <c r="Y462" s="5"/>
      <c r="Z462" s="5"/>
      <c r="AA462" s="5"/>
      <c r="AB462" s="5"/>
    </row>
    <row r="463" spans="1:28" ht="13.5">
      <c r="A463" s="147"/>
      <c r="B463" s="147"/>
      <c r="C463" s="147"/>
      <c r="D463" s="143" t="s">
        <v>118</v>
      </c>
      <c r="E463" s="143">
        <v>55</v>
      </c>
      <c r="F463" s="144">
        <v>0</v>
      </c>
      <c r="G463" s="145">
        <v>0</v>
      </c>
      <c r="H463" s="145">
        <v>0</v>
      </c>
      <c r="I463" s="145">
        <v>0</v>
      </c>
      <c r="J463" s="145">
        <v>0</v>
      </c>
      <c r="K463" s="145">
        <v>0</v>
      </c>
      <c r="L463" s="145">
        <v>0</v>
      </c>
      <c r="M463" s="145">
        <v>0</v>
      </c>
      <c r="N463" s="145">
        <v>0</v>
      </c>
      <c r="O463" s="145">
        <v>0</v>
      </c>
      <c r="P463" s="145">
        <v>3711.51869</v>
      </c>
      <c r="Q463" s="145">
        <v>0</v>
      </c>
      <c r="R463" s="146">
        <v>3711.51869</v>
      </c>
      <c r="S463" s="5"/>
      <c r="T463" s="5"/>
      <c r="U463" s="5"/>
      <c r="V463" s="5"/>
      <c r="W463" s="5"/>
      <c r="X463" s="5"/>
      <c r="Y463" s="5"/>
      <c r="Z463" s="5"/>
      <c r="AA463" s="5"/>
      <c r="AB463" s="5"/>
    </row>
    <row r="464" spans="1:28" ht="13.5">
      <c r="A464" s="147"/>
      <c r="B464" s="143" t="s">
        <v>9</v>
      </c>
      <c r="C464" s="143" t="s">
        <v>9</v>
      </c>
      <c r="D464" s="143" t="s">
        <v>9</v>
      </c>
      <c r="E464" s="143">
        <v>9</v>
      </c>
      <c r="F464" s="144">
        <v>0</v>
      </c>
      <c r="G464" s="145">
        <v>0</v>
      </c>
      <c r="H464" s="145">
        <v>0</v>
      </c>
      <c r="I464" s="145">
        <v>0</v>
      </c>
      <c r="J464" s="145">
        <v>0</v>
      </c>
      <c r="K464" s="145">
        <v>0</v>
      </c>
      <c r="L464" s="145">
        <v>0</v>
      </c>
      <c r="M464" s="145">
        <v>0</v>
      </c>
      <c r="N464" s="145">
        <v>0</v>
      </c>
      <c r="O464" s="145">
        <v>0</v>
      </c>
      <c r="P464" s="145">
        <v>5326.036700000001</v>
      </c>
      <c r="Q464" s="145">
        <v>0</v>
      </c>
      <c r="R464" s="146">
        <v>5326.036700000001</v>
      </c>
      <c r="S464" s="5"/>
      <c r="T464" s="5"/>
      <c r="U464" s="5"/>
      <c r="V464" s="5"/>
      <c r="W464" s="5"/>
      <c r="X464" s="5"/>
      <c r="Y464" s="5"/>
      <c r="Z464" s="5"/>
      <c r="AA464" s="5"/>
      <c r="AB464" s="5"/>
    </row>
    <row r="465" spans="1:28" ht="13.5">
      <c r="A465" s="147"/>
      <c r="B465" s="147"/>
      <c r="C465" s="147"/>
      <c r="D465" s="147"/>
      <c r="E465" s="148">
        <v>82</v>
      </c>
      <c r="F465" s="149">
        <v>0</v>
      </c>
      <c r="G465" s="150">
        <v>0</v>
      </c>
      <c r="H465" s="150">
        <v>0</v>
      </c>
      <c r="I465" s="150">
        <v>0</v>
      </c>
      <c r="J465" s="150">
        <v>0</v>
      </c>
      <c r="K465" s="150">
        <v>0</v>
      </c>
      <c r="L465" s="150">
        <v>0</v>
      </c>
      <c r="M465" s="150">
        <v>0</v>
      </c>
      <c r="N465" s="150">
        <v>0</v>
      </c>
      <c r="O465" s="150">
        <v>0</v>
      </c>
      <c r="P465" s="150">
        <v>4080.69708</v>
      </c>
      <c r="Q465" s="150">
        <v>0</v>
      </c>
      <c r="R465" s="151">
        <v>4080.69708</v>
      </c>
      <c r="S465" s="5"/>
      <c r="T465" s="5"/>
      <c r="U465" s="5"/>
      <c r="V465" s="5"/>
      <c r="W465" s="5"/>
      <c r="X465" s="5"/>
      <c r="Y465" s="5"/>
      <c r="Z465" s="5"/>
      <c r="AA465" s="5"/>
      <c r="AB465" s="5"/>
    </row>
    <row r="466" spans="1:28" ht="13.5">
      <c r="A466" s="147"/>
      <c r="B466" s="147"/>
      <c r="C466" s="143" t="s">
        <v>121</v>
      </c>
      <c r="D466" s="143" t="s">
        <v>122</v>
      </c>
      <c r="E466" s="143">
        <v>71</v>
      </c>
      <c r="F466" s="144">
        <v>0</v>
      </c>
      <c r="G466" s="145">
        <v>0</v>
      </c>
      <c r="H466" s="145">
        <v>0</v>
      </c>
      <c r="I466" s="145">
        <v>0</v>
      </c>
      <c r="J466" s="145">
        <v>0</v>
      </c>
      <c r="K466" s="145">
        <v>0</v>
      </c>
      <c r="L466" s="145">
        <v>0</v>
      </c>
      <c r="M466" s="145">
        <v>0</v>
      </c>
      <c r="N466" s="145">
        <v>0</v>
      </c>
      <c r="O466" s="145">
        <v>0</v>
      </c>
      <c r="P466" s="145">
        <v>2179.76746</v>
      </c>
      <c r="Q466" s="145">
        <v>0</v>
      </c>
      <c r="R466" s="146">
        <v>2179.76746</v>
      </c>
      <c r="S466" s="5"/>
      <c r="T466" s="5"/>
      <c r="U466" s="5"/>
      <c r="V466" s="5"/>
      <c r="W466" s="5"/>
      <c r="X466" s="5"/>
      <c r="Y466" s="5"/>
      <c r="Z466" s="5"/>
      <c r="AA466" s="5"/>
      <c r="AB466" s="5"/>
    </row>
    <row r="467" spans="1:28" ht="13.5">
      <c r="A467" s="147"/>
      <c r="B467" s="147"/>
      <c r="C467" s="147"/>
      <c r="D467" s="147"/>
      <c r="E467" s="148">
        <v>123</v>
      </c>
      <c r="F467" s="149">
        <v>0</v>
      </c>
      <c r="G467" s="150">
        <v>0</v>
      </c>
      <c r="H467" s="150">
        <v>0</v>
      </c>
      <c r="I467" s="150">
        <v>0</v>
      </c>
      <c r="J467" s="150">
        <v>0</v>
      </c>
      <c r="K467" s="150">
        <v>0</v>
      </c>
      <c r="L467" s="150">
        <v>0</v>
      </c>
      <c r="M467" s="150">
        <v>0</v>
      </c>
      <c r="N467" s="150">
        <v>0</v>
      </c>
      <c r="O467" s="150">
        <v>0</v>
      </c>
      <c r="P467" s="150">
        <v>2177.30907</v>
      </c>
      <c r="Q467" s="150">
        <v>0</v>
      </c>
      <c r="R467" s="151">
        <v>2177.30907</v>
      </c>
      <c r="S467" s="5"/>
      <c r="T467" s="5"/>
      <c r="U467" s="5"/>
      <c r="V467" s="5"/>
      <c r="W467" s="5"/>
      <c r="X467" s="5"/>
      <c r="Y467" s="5"/>
      <c r="Z467" s="5"/>
      <c r="AA467" s="5"/>
      <c r="AB467" s="5"/>
    </row>
    <row r="468" spans="1:28" ht="13.5">
      <c r="A468" s="147"/>
      <c r="B468" s="143" t="s">
        <v>10</v>
      </c>
      <c r="C468" s="143" t="s">
        <v>10</v>
      </c>
      <c r="D468" s="143" t="s">
        <v>10</v>
      </c>
      <c r="E468" s="143">
        <v>176</v>
      </c>
      <c r="F468" s="144">
        <v>0</v>
      </c>
      <c r="G468" s="145">
        <v>0</v>
      </c>
      <c r="H468" s="145">
        <v>0</v>
      </c>
      <c r="I468" s="145">
        <v>0</v>
      </c>
      <c r="J468" s="145">
        <v>0</v>
      </c>
      <c r="K468" s="145">
        <v>0</v>
      </c>
      <c r="L468" s="145">
        <v>0</v>
      </c>
      <c r="M468" s="145">
        <v>0</v>
      </c>
      <c r="N468" s="145">
        <v>0</v>
      </c>
      <c r="O468" s="145">
        <v>0</v>
      </c>
      <c r="P468" s="145">
        <v>2449.56335</v>
      </c>
      <c r="Q468" s="145">
        <v>0</v>
      </c>
      <c r="R468" s="146">
        <v>2449.56335</v>
      </c>
      <c r="S468" s="5"/>
      <c r="T468" s="5"/>
      <c r="U468" s="5"/>
      <c r="V468" s="5"/>
      <c r="W468" s="5"/>
      <c r="X468" s="5"/>
      <c r="Y468" s="5"/>
      <c r="Z468" s="5"/>
      <c r="AA468" s="5"/>
      <c r="AB468" s="5"/>
    </row>
    <row r="469" spans="1:28" ht="13.5">
      <c r="A469" s="147"/>
      <c r="B469" s="143" t="s">
        <v>123</v>
      </c>
      <c r="C469" s="143" t="s">
        <v>123</v>
      </c>
      <c r="D469" s="143" t="s">
        <v>123</v>
      </c>
      <c r="E469" s="143">
        <v>10</v>
      </c>
      <c r="F469" s="144">
        <v>0</v>
      </c>
      <c r="G469" s="145">
        <v>0</v>
      </c>
      <c r="H469" s="145">
        <v>0</v>
      </c>
      <c r="I469" s="145">
        <v>0</v>
      </c>
      <c r="J469" s="145">
        <v>0</v>
      </c>
      <c r="K469" s="145">
        <v>0</v>
      </c>
      <c r="L469" s="145">
        <v>0</v>
      </c>
      <c r="M469" s="145">
        <v>0</v>
      </c>
      <c r="N469" s="145">
        <v>0</v>
      </c>
      <c r="O469" s="145">
        <v>0</v>
      </c>
      <c r="P469" s="145">
        <v>6473.60396</v>
      </c>
      <c r="Q469" s="145">
        <v>0</v>
      </c>
      <c r="R469" s="146">
        <v>6473.60396</v>
      </c>
      <c r="S469" s="5"/>
      <c r="T469" s="5"/>
      <c r="U469" s="5"/>
      <c r="V469" s="5"/>
      <c r="W469" s="5"/>
      <c r="X469" s="5"/>
      <c r="Y469" s="5"/>
      <c r="Z469" s="5"/>
      <c r="AA469" s="5"/>
      <c r="AB469" s="5"/>
    </row>
    <row r="470" spans="1:28" ht="13.5">
      <c r="A470" s="147"/>
      <c r="B470" s="147"/>
      <c r="C470" s="147"/>
      <c r="D470" s="147"/>
      <c r="E470" s="148">
        <v>85</v>
      </c>
      <c r="F470" s="149">
        <v>0</v>
      </c>
      <c r="G470" s="150">
        <v>0</v>
      </c>
      <c r="H470" s="150">
        <v>0</v>
      </c>
      <c r="I470" s="150">
        <v>0</v>
      </c>
      <c r="J470" s="150">
        <v>0</v>
      </c>
      <c r="K470" s="150">
        <v>0</v>
      </c>
      <c r="L470" s="150">
        <v>0</v>
      </c>
      <c r="M470" s="150">
        <v>0</v>
      </c>
      <c r="N470" s="150">
        <v>0</v>
      </c>
      <c r="O470" s="150">
        <v>0</v>
      </c>
      <c r="P470" s="150">
        <v>5048.21158</v>
      </c>
      <c r="Q470" s="150">
        <v>0</v>
      </c>
      <c r="R470" s="151">
        <v>5048.21158</v>
      </c>
      <c r="S470" s="5"/>
      <c r="T470" s="5"/>
      <c r="U470" s="5"/>
      <c r="V470" s="5"/>
      <c r="W470" s="5"/>
      <c r="X470" s="5"/>
      <c r="Y470" s="5"/>
      <c r="Z470" s="5"/>
      <c r="AA470" s="5"/>
      <c r="AB470" s="5"/>
    </row>
    <row r="471" spans="1:28" ht="13.5">
      <c r="A471" s="147"/>
      <c r="B471" s="147"/>
      <c r="C471" s="147"/>
      <c r="D471" s="147"/>
      <c r="E471" s="148">
        <v>86</v>
      </c>
      <c r="F471" s="149">
        <v>0</v>
      </c>
      <c r="G471" s="150">
        <v>0</v>
      </c>
      <c r="H471" s="150">
        <v>0</v>
      </c>
      <c r="I471" s="150">
        <v>0</v>
      </c>
      <c r="J471" s="150">
        <v>0</v>
      </c>
      <c r="K471" s="150">
        <v>0</v>
      </c>
      <c r="L471" s="150">
        <v>0</v>
      </c>
      <c r="M471" s="150">
        <v>0</v>
      </c>
      <c r="N471" s="150">
        <v>0</v>
      </c>
      <c r="O471" s="150">
        <v>0</v>
      </c>
      <c r="P471" s="150">
        <v>4303.15945</v>
      </c>
      <c r="Q471" s="150">
        <v>0</v>
      </c>
      <c r="R471" s="151">
        <v>4303.15945</v>
      </c>
      <c r="S471" s="5"/>
      <c r="T471" s="5"/>
      <c r="U471" s="5"/>
      <c r="V471" s="5"/>
      <c r="W471" s="5"/>
      <c r="X471" s="5"/>
      <c r="Y471" s="5"/>
      <c r="Z471" s="5"/>
      <c r="AA471" s="5"/>
      <c r="AB471" s="5"/>
    </row>
    <row r="472" spans="1:28" ht="13.5">
      <c r="A472" s="147"/>
      <c r="B472" s="147"/>
      <c r="C472" s="147"/>
      <c r="D472" s="147"/>
      <c r="E472" s="148">
        <v>193</v>
      </c>
      <c r="F472" s="149">
        <v>0</v>
      </c>
      <c r="G472" s="150">
        <v>0</v>
      </c>
      <c r="H472" s="150">
        <v>0</v>
      </c>
      <c r="I472" s="150">
        <v>0</v>
      </c>
      <c r="J472" s="150">
        <v>0</v>
      </c>
      <c r="K472" s="150">
        <v>0</v>
      </c>
      <c r="L472" s="150">
        <v>0</v>
      </c>
      <c r="M472" s="150">
        <v>0</v>
      </c>
      <c r="N472" s="150">
        <v>0</v>
      </c>
      <c r="O472" s="150">
        <v>0</v>
      </c>
      <c r="P472" s="150">
        <v>2535.28717</v>
      </c>
      <c r="Q472" s="150">
        <v>0</v>
      </c>
      <c r="R472" s="151">
        <v>2535.28717</v>
      </c>
      <c r="S472" s="5"/>
      <c r="T472" s="5"/>
      <c r="U472" s="5"/>
      <c r="V472" s="5"/>
      <c r="W472" s="5"/>
      <c r="X472" s="5"/>
      <c r="Y472" s="5"/>
      <c r="Z472" s="5"/>
      <c r="AA472" s="5"/>
      <c r="AB472" s="5"/>
    </row>
    <row r="473" spans="1:28" ht="13.5">
      <c r="A473" s="147"/>
      <c r="B473" s="147"/>
      <c r="C473" s="143" t="s">
        <v>124</v>
      </c>
      <c r="D473" s="143" t="s">
        <v>125</v>
      </c>
      <c r="E473" s="143">
        <v>25</v>
      </c>
      <c r="F473" s="144">
        <v>0</v>
      </c>
      <c r="G473" s="145">
        <v>0</v>
      </c>
      <c r="H473" s="145">
        <v>0</v>
      </c>
      <c r="I473" s="145">
        <v>0</v>
      </c>
      <c r="J473" s="145">
        <v>0</v>
      </c>
      <c r="K473" s="145">
        <v>0</v>
      </c>
      <c r="L473" s="145">
        <v>0</v>
      </c>
      <c r="M473" s="145">
        <v>0</v>
      </c>
      <c r="N473" s="145">
        <v>0</v>
      </c>
      <c r="O473" s="145">
        <v>0</v>
      </c>
      <c r="P473" s="145">
        <v>9086.27492</v>
      </c>
      <c r="Q473" s="145">
        <v>0</v>
      </c>
      <c r="R473" s="146">
        <v>9086.27492</v>
      </c>
      <c r="S473" s="5"/>
      <c r="T473" s="5"/>
      <c r="U473" s="5"/>
      <c r="V473" s="5"/>
      <c r="W473" s="5"/>
      <c r="X473" s="5"/>
      <c r="Y473" s="5"/>
      <c r="Z473" s="5"/>
      <c r="AA473" s="5"/>
      <c r="AB473" s="5"/>
    </row>
    <row r="474" spans="1:28" ht="13.5">
      <c r="A474" s="147"/>
      <c r="B474" s="147"/>
      <c r="C474" s="147"/>
      <c r="D474" s="147"/>
      <c r="E474" s="148">
        <v>124</v>
      </c>
      <c r="F474" s="149">
        <v>0</v>
      </c>
      <c r="G474" s="150">
        <v>0</v>
      </c>
      <c r="H474" s="150">
        <v>0</v>
      </c>
      <c r="I474" s="150">
        <v>0</v>
      </c>
      <c r="J474" s="150">
        <v>0</v>
      </c>
      <c r="K474" s="150">
        <v>0</v>
      </c>
      <c r="L474" s="150">
        <v>0</v>
      </c>
      <c r="M474" s="150">
        <v>0</v>
      </c>
      <c r="N474" s="150">
        <v>0</v>
      </c>
      <c r="O474" s="150">
        <v>0</v>
      </c>
      <c r="P474" s="150">
        <v>7.154859999999999</v>
      </c>
      <c r="Q474" s="150">
        <v>0</v>
      </c>
      <c r="R474" s="151">
        <v>7.154859999999999</v>
      </c>
      <c r="S474" s="5"/>
      <c r="T474" s="5"/>
      <c r="U474" s="5"/>
      <c r="V474" s="5"/>
      <c r="W474" s="5"/>
      <c r="X474" s="5"/>
      <c r="Y474" s="5"/>
      <c r="Z474" s="5"/>
      <c r="AA474" s="5"/>
      <c r="AB474" s="5"/>
    </row>
    <row r="475" spans="1:28" ht="13.5">
      <c r="A475" s="147"/>
      <c r="B475" s="143" t="s">
        <v>12</v>
      </c>
      <c r="C475" s="143" t="s">
        <v>126</v>
      </c>
      <c r="D475" s="143" t="s">
        <v>127</v>
      </c>
      <c r="E475" s="143">
        <v>11</v>
      </c>
      <c r="F475" s="144">
        <v>0</v>
      </c>
      <c r="G475" s="145">
        <v>0</v>
      </c>
      <c r="H475" s="145">
        <v>0</v>
      </c>
      <c r="I475" s="145">
        <v>0</v>
      </c>
      <c r="J475" s="145">
        <v>0</v>
      </c>
      <c r="K475" s="145">
        <v>0</v>
      </c>
      <c r="L475" s="145">
        <v>0</v>
      </c>
      <c r="M475" s="145">
        <v>0</v>
      </c>
      <c r="N475" s="145">
        <v>0</v>
      </c>
      <c r="O475" s="145">
        <v>0</v>
      </c>
      <c r="P475" s="145">
        <v>5967.02861</v>
      </c>
      <c r="Q475" s="145">
        <v>0</v>
      </c>
      <c r="R475" s="146">
        <v>5967.02861</v>
      </c>
      <c r="S475" s="5"/>
      <c r="T475" s="5"/>
      <c r="U475" s="5"/>
      <c r="V475" s="5"/>
      <c r="W475" s="5"/>
      <c r="X475" s="5"/>
      <c r="Y475" s="5"/>
      <c r="Z475" s="5"/>
      <c r="AA475" s="5"/>
      <c r="AB475" s="5"/>
    </row>
    <row r="476" spans="1:28" ht="13.5">
      <c r="A476" s="147"/>
      <c r="B476" s="147"/>
      <c r="C476" s="147"/>
      <c r="D476" s="147"/>
      <c r="E476" s="148">
        <v>89</v>
      </c>
      <c r="F476" s="149">
        <v>0</v>
      </c>
      <c r="G476" s="150">
        <v>0</v>
      </c>
      <c r="H476" s="150">
        <v>0</v>
      </c>
      <c r="I476" s="150">
        <v>0</v>
      </c>
      <c r="J476" s="150">
        <v>0</v>
      </c>
      <c r="K476" s="150">
        <v>0</v>
      </c>
      <c r="L476" s="150">
        <v>0</v>
      </c>
      <c r="M476" s="150">
        <v>0</v>
      </c>
      <c r="N476" s="150">
        <v>0</v>
      </c>
      <c r="O476" s="150">
        <v>0</v>
      </c>
      <c r="P476" s="150">
        <v>2866.60412</v>
      </c>
      <c r="Q476" s="150">
        <v>0</v>
      </c>
      <c r="R476" s="151">
        <v>2866.60412</v>
      </c>
      <c r="S476" s="5"/>
      <c r="T476" s="5"/>
      <c r="U476" s="5"/>
      <c r="V476" s="5"/>
      <c r="W476" s="5"/>
      <c r="X476" s="5"/>
      <c r="Y476" s="5"/>
      <c r="Z476" s="5"/>
      <c r="AA476" s="5"/>
      <c r="AB476" s="5"/>
    </row>
    <row r="477" spans="1:28" ht="13.5">
      <c r="A477" s="147"/>
      <c r="B477" s="147"/>
      <c r="C477" s="147"/>
      <c r="D477" s="147"/>
      <c r="E477" s="148">
        <v>90</v>
      </c>
      <c r="F477" s="149">
        <v>0</v>
      </c>
      <c r="G477" s="150">
        <v>0</v>
      </c>
      <c r="H477" s="150">
        <v>0</v>
      </c>
      <c r="I477" s="150">
        <v>0</v>
      </c>
      <c r="J477" s="150">
        <v>0</v>
      </c>
      <c r="K477" s="150">
        <v>0</v>
      </c>
      <c r="L477" s="150">
        <v>0</v>
      </c>
      <c r="M477" s="150">
        <v>0</v>
      </c>
      <c r="N477" s="150">
        <v>0</v>
      </c>
      <c r="O477" s="150">
        <v>0</v>
      </c>
      <c r="P477" s="150">
        <v>2566.22641</v>
      </c>
      <c r="Q477" s="150">
        <v>0</v>
      </c>
      <c r="R477" s="151">
        <v>2566.22641</v>
      </c>
      <c r="S477" s="5"/>
      <c r="T477" s="5"/>
      <c r="U477" s="5"/>
      <c r="V477" s="5"/>
      <c r="W477" s="5"/>
      <c r="X477" s="5"/>
      <c r="Y477" s="5"/>
      <c r="Z477" s="5"/>
      <c r="AA477" s="5"/>
      <c r="AB477" s="5"/>
    </row>
    <row r="478" spans="1:28" ht="13.5">
      <c r="A478" s="147"/>
      <c r="B478" s="147"/>
      <c r="C478" s="143" t="s">
        <v>12</v>
      </c>
      <c r="D478" s="143" t="s">
        <v>12</v>
      </c>
      <c r="E478" s="143">
        <v>12</v>
      </c>
      <c r="F478" s="144">
        <v>0</v>
      </c>
      <c r="G478" s="145">
        <v>0</v>
      </c>
      <c r="H478" s="145">
        <v>0</v>
      </c>
      <c r="I478" s="145">
        <v>0</v>
      </c>
      <c r="J478" s="145">
        <v>0</v>
      </c>
      <c r="K478" s="145">
        <v>0</v>
      </c>
      <c r="L478" s="145">
        <v>0</v>
      </c>
      <c r="M478" s="145">
        <v>0</v>
      </c>
      <c r="N478" s="145">
        <v>0</v>
      </c>
      <c r="O478" s="145">
        <v>0</v>
      </c>
      <c r="P478" s="145">
        <v>10013.274949999999</v>
      </c>
      <c r="Q478" s="145">
        <v>0</v>
      </c>
      <c r="R478" s="146">
        <v>10013.274949999999</v>
      </c>
      <c r="S478" s="5"/>
      <c r="T478" s="5"/>
      <c r="U478" s="5"/>
      <c r="V478" s="5"/>
      <c r="W478" s="5"/>
      <c r="X478" s="5"/>
      <c r="Y478" s="5"/>
      <c r="Z478" s="5"/>
      <c r="AA478" s="5"/>
      <c r="AB478" s="5"/>
    </row>
    <row r="479" spans="1:28" ht="13.5">
      <c r="A479" s="147"/>
      <c r="B479" s="147"/>
      <c r="C479" s="147"/>
      <c r="D479" s="147"/>
      <c r="E479" s="148">
        <v>87</v>
      </c>
      <c r="F479" s="149">
        <v>0</v>
      </c>
      <c r="G479" s="150">
        <v>0</v>
      </c>
      <c r="H479" s="150">
        <v>0</v>
      </c>
      <c r="I479" s="150">
        <v>0</v>
      </c>
      <c r="J479" s="150">
        <v>0</v>
      </c>
      <c r="K479" s="150">
        <v>0</v>
      </c>
      <c r="L479" s="150">
        <v>0</v>
      </c>
      <c r="M479" s="150">
        <v>0</v>
      </c>
      <c r="N479" s="150">
        <v>0</v>
      </c>
      <c r="O479" s="150">
        <v>0</v>
      </c>
      <c r="P479" s="150">
        <v>3056.81825</v>
      </c>
      <c r="Q479" s="150">
        <v>0</v>
      </c>
      <c r="R479" s="151">
        <v>3056.81825</v>
      </c>
      <c r="S479" s="5"/>
      <c r="T479" s="5"/>
      <c r="U479" s="5"/>
      <c r="V479" s="5"/>
      <c r="W479" s="5"/>
      <c r="X479" s="5"/>
      <c r="Y479" s="5"/>
      <c r="Z479" s="5"/>
      <c r="AA479" s="5"/>
      <c r="AB479" s="5"/>
    </row>
    <row r="480" spans="1:28" ht="13.5">
      <c r="A480" s="147"/>
      <c r="B480" s="147"/>
      <c r="C480" s="147"/>
      <c r="D480" s="147"/>
      <c r="E480" s="148">
        <v>104</v>
      </c>
      <c r="F480" s="149">
        <v>0</v>
      </c>
      <c r="G480" s="150">
        <v>0</v>
      </c>
      <c r="H480" s="150">
        <v>0</v>
      </c>
      <c r="I480" s="150">
        <v>0</v>
      </c>
      <c r="J480" s="150">
        <v>0</v>
      </c>
      <c r="K480" s="150">
        <v>0</v>
      </c>
      <c r="L480" s="150">
        <v>0</v>
      </c>
      <c r="M480" s="150">
        <v>0</v>
      </c>
      <c r="N480" s="150">
        <v>0</v>
      </c>
      <c r="O480" s="150">
        <v>0</v>
      </c>
      <c r="P480" s="150">
        <v>2060.04982</v>
      </c>
      <c r="Q480" s="150">
        <v>0</v>
      </c>
      <c r="R480" s="151">
        <v>2060.04982</v>
      </c>
      <c r="S480" s="5"/>
      <c r="T480" s="5"/>
      <c r="U480" s="5"/>
      <c r="V480" s="5"/>
      <c r="W480" s="5"/>
      <c r="X480" s="5"/>
      <c r="Y480" s="5"/>
      <c r="Z480" s="5"/>
      <c r="AA480" s="5"/>
      <c r="AB480" s="5"/>
    </row>
    <row r="481" spans="1:28" ht="13.5">
      <c r="A481" s="147"/>
      <c r="B481" s="147"/>
      <c r="C481" s="143" t="s">
        <v>129</v>
      </c>
      <c r="D481" s="143" t="s">
        <v>129</v>
      </c>
      <c r="E481" s="143">
        <v>38</v>
      </c>
      <c r="F481" s="144">
        <v>0</v>
      </c>
      <c r="G481" s="145">
        <v>0</v>
      </c>
      <c r="H481" s="145">
        <v>0</v>
      </c>
      <c r="I481" s="145">
        <v>0</v>
      </c>
      <c r="J481" s="145">
        <v>0</v>
      </c>
      <c r="K481" s="145">
        <v>0</v>
      </c>
      <c r="L481" s="145">
        <v>0</v>
      </c>
      <c r="M481" s="145">
        <v>0</v>
      </c>
      <c r="N481" s="145">
        <v>0</v>
      </c>
      <c r="O481" s="145">
        <v>0</v>
      </c>
      <c r="P481" s="145">
        <v>3241.1950699999998</v>
      </c>
      <c r="Q481" s="145">
        <v>0</v>
      </c>
      <c r="R481" s="146">
        <v>3241.1950699999998</v>
      </c>
      <c r="S481" s="5"/>
      <c r="T481" s="5"/>
      <c r="U481" s="5"/>
      <c r="V481" s="5"/>
      <c r="W481" s="5"/>
      <c r="X481" s="5"/>
      <c r="Y481" s="5"/>
      <c r="Z481" s="5"/>
      <c r="AA481" s="5"/>
      <c r="AB481" s="5"/>
    </row>
    <row r="482" spans="1:28" ht="13.5">
      <c r="A482" s="147"/>
      <c r="B482" s="147"/>
      <c r="C482" s="147"/>
      <c r="D482" s="147"/>
      <c r="E482" s="148">
        <v>126</v>
      </c>
      <c r="F482" s="149">
        <v>0</v>
      </c>
      <c r="G482" s="150">
        <v>0</v>
      </c>
      <c r="H482" s="150">
        <v>0</v>
      </c>
      <c r="I482" s="150">
        <v>0</v>
      </c>
      <c r="J482" s="150">
        <v>0</v>
      </c>
      <c r="K482" s="150">
        <v>0</v>
      </c>
      <c r="L482" s="150">
        <v>0</v>
      </c>
      <c r="M482" s="150">
        <v>0</v>
      </c>
      <c r="N482" s="150">
        <v>0</v>
      </c>
      <c r="O482" s="150">
        <v>0</v>
      </c>
      <c r="P482" s="150">
        <v>1808.0249099999999</v>
      </c>
      <c r="Q482" s="150">
        <v>0</v>
      </c>
      <c r="R482" s="151">
        <v>1808.0249099999999</v>
      </c>
      <c r="S482" s="5"/>
      <c r="T482" s="5"/>
      <c r="U482" s="5"/>
      <c r="V482" s="5"/>
      <c r="W482" s="5"/>
      <c r="X482" s="5"/>
      <c r="Y482" s="5"/>
      <c r="Z482" s="5"/>
      <c r="AA482" s="5"/>
      <c r="AB482" s="5"/>
    </row>
    <row r="483" spans="1:28" ht="13.5">
      <c r="A483" s="147"/>
      <c r="B483" s="147"/>
      <c r="C483" s="143" t="s">
        <v>130</v>
      </c>
      <c r="D483" s="143" t="s">
        <v>130</v>
      </c>
      <c r="E483" s="143">
        <v>20</v>
      </c>
      <c r="F483" s="144">
        <v>0</v>
      </c>
      <c r="G483" s="145">
        <v>0</v>
      </c>
      <c r="H483" s="145">
        <v>0</v>
      </c>
      <c r="I483" s="145">
        <v>0</v>
      </c>
      <c r="J483" s="145">
        <v>0</v>
      </c>
      <c r="K483" s="145">
        <v>0</v>
      </c>
      <c r="L483" s="145">
        <v>0</v>
      </c>
      <c r="M483" s="145">
        <v>0</v>
      </c>
      <c r="N483" s="145">
        <v>0</v>
      </c>
      <c r="O483" s="145">
        <v>0</v>
      </c>
      <c r="P483" s="145">
        <v>4388.33764</v>
      </c>
      <c r="Q483" s="145">
        <v>0</v>
      </c>
      <c r="R483" s="146">
        <v>4388.33764</v>
      </c>
      <c r="S483" s="5"/>
      <c r="T483" s="5"/>
      <c r="U483" s="5"/>
      <c r="V483" s="5"/>
      <c r="W483" s="5"/>
      <c r="X483" s="5"/>
      <c r="Y483" s="5"/>
      <c r="Z483" s="5"/>
      <c r="AA483" s="5"/>
      <c r="AB483" s="5"/>
    </row>
    <row r="484" spans="1:28" ht="13.5">
      <c r="A484" s="147"/>
      <c r="B484" s="147"/>
      <c r="C484" s="147"/>
      <c r="D484" s="147"/>
      <c r="E484" s="148">
        <v>125</v>
      </c>
      <c r="F484" s="149">
        <v>0</v>
      </c>
      <c r="G484" s="150">
        <v>0</v>
      </c>
      <c r="H484" s="150">
        <v>0</v>
      </c>
      <c r="I484" s="150">
        <v>0</v>
      </c>
      <c r="J484" s="150">
        <v>0</v>
      </c>
      <c r="K484" s="150">
        <v>0</v>
      </c>
      <c r="L484" s="150">
        <v>0</v>
      </c>
      <c r="M484" s="150">
        <v>0</v>
      </c>
      <c r="N484" s="150">
        <v>0</v>
      </c>
      <c r="O484" s="150">
        <v>0</v>
      </c>
      <c r="P484" s="150">
        <v>2113.60005</v>
      </c>
      <c r="Q484" s="150">
        <v>0</v>
      </c>
      <c r="R484" s="151">
        <v>2113.60005</v>
      </c>
      <c r="S484" s="5"/>
      <c r="T484" s="5"/>
      <c r="U484" s="5"/>
      <c r="V484" s="5"/>
      <c r="W484" s="5"/>
      <c r="X484" s="5"/>
      <c r="Y484" s="5"/>
      <c r="Z484" s="5"/>
      <c r="AA484" s="5"/>
      <c r="AB484" s="5"/>
    </row>
    <row r="485" spans="1:28" ht="13.5">
      <c r="A485" s="147"/>
      <c r="B485" s="143" t="s">
        <v>131</v>
      </c>
      <c r="C485" s="143" t="s">
        <v>132</v>
      </c>
      <c r="D485" s="143" t="s">
        <v>132</v>
      </c>
      <c r="E485" s="143">
        <v>26</v>
      </c>
      <c r="F485" s="144">
        <v>0</v>
      </c>
      <c r="G485" s="145">
        <v>0</v>
      </c>
      <c r="H485" s="145">
        <v>0</v>
      </c>
      <c r="I485" s="145">
        <v>0</v>
      </c>
      <c r="J485" s="145">
        <v>0</v>
      </c>
      <c r="K485" s="145">
        <v>0</v>
      </c>
      <c r="L485" s="145">
        <v>0</v>
      </c>
      <c r="M485" s="145">
        <v>0</v>
      </c>
      <c r="N485" s="145">
        <v>0</v>
      </c>
      <c r="O485" s="145">
        <v>0</v>
      </c>
      <c r="P485" s="145">
        <v>3475.9054300000003</v>
      </c>
      <c r="Q485" s="145">
        <v>0</v>
      </c>
      <c r="R485" s="146">
        <v>3475.9054300000003</v>
      </c>
      <c r="S485" s="5"/>
      <c r="T485" s="5"/>
      <c r="U485" s="5"/>
      <c r="V485" s="5"/>
      <c r="W485" s="5"/>
      <c r="X485" s="5"/>
      <c r="Y485" s="5"/>
      <c r="Z485" s="5"/>
      <c r="AA485" s="5"/>
      <c r="AB485" s="5"/>
    </row>
    <row r="486" spans="1:28" ht="13.5">
      <c r="A486" s="147"/>
      <c r="B486" s="147"/>
      <c r="C486" s="147"/>
      <c r="D486" s="147"/>
      <c r="E486" s="148">
        <v>129</v>
      </c>
      <c r="F486" s="149">
        <v>0</v>
      </c>
      <c r="G486" s="150">
        <v>0</v>
      </c>
      <c r="H486" s="150">
        <v>0</v>
      </c>
      <c r="I486" s="150">
        <v>0</v>
      </c>
      <c r="J486" s="150">
        <v>0</v>
      </c>
      <c r="K486" s="150">
        <v>0</v>
      </c>
      <c r="L486" s="150">
        <v>0</v>
      </c>
      <c r="M486" s="150">
        <v>0</v>
      </c>
      <c r="N486" s="150">
        <v>0</v>
      </c>
      <c r="O486" s="150">
        <v>0</v>
      </c>
      <c r="P486" s="150">
        <v>3251.58405</v>
      </c>
      <c r="Q486" s="150">
        <v>0</v>
      </c>
      <c r="R486" s="151">
        <v>3251.58405</v>
      </c>
      <c r="S486" s="5"/>
      <c r="T486" s="5"/>
      <c r="U486" s="5"/>
      <c r="V486" s="5"/>
      <c r="W486" s="5"/>
      <c r="X486" s="5"/>
      <c r="Y486" s="5"/>
      <c r="Z486" s="5"/>
      <c r="AA486" s="5"/>
      <c r="AB486" s="5"/>
    </row>
    <row r="487" spans="1:28" ht="13.5">
      <c r="A487" s="147"/>
      <c r="B487" s="147"/>
      <c r="C487" s="147"/>
      <c r="D487" s="143" t="s">
        <v>133</v>
      </c>
      <c r="E487" s="143">
        <v>226</v>
      </c>
      <c r="F487" s="144">
        <v>0</v>
      </c>
      <c r="G487" s="145">
        <v>0</v>
      </c>
      <c r="H487" s="145">
        <v>0</v>
      </c>
      <c r="I487" s="145">
        <v>0</v>
      </c>
      <c r="J487" s="145">
        <v>0</v>
      </c>
      <c r="K487" s="145">
        <v>0</v>
      </c>
      <c r="L487" s="145">
        <v>0</v>
      </c>
      <c r="M487" s="145">
        <v>0</v>
      </c>
      <c r="N487" s="145">
        <v>0</v>
      </c>
      <c r="O487" s="145">
        <v>0</v>
      </c>
      <c r="P487" s="145">
        <v>2626.5755</v>
      </c>
      <c r="Q487" s="145">
        <v>0</v>
      </c>
      <c r="R487" s="146">
        <v>2626.5755</v>
      </c>
      <c r="S487" s="5"/>
      <c r="T487" s="5"/>
      <c r="U487" s="5"/>
      <c r="V487" s="5"/>
      <c r="W487" s="5"/>
      <c r="X487" s="5"/>
      <c r="Y487" s="5"/>
      <c r="Z487" s="5"/>
      <c r="AA487" s="5"/>
      <c r="AB487" s="5"/>
    </row>
    <row r="488" spans="1:28" ht="13.5">
      <c r="A488" s="147"/>
      <c r="B488" s="147"/>
      <c r="C488" s="143" t="s">
        <v>134</v>
      </c>
      <c r="D488" s="143" t="s">
        <v>134</v>
      </c>
      <c r="E488" s="143">
        <v>13</v>
      </c>
      <c r="F488" s="144">
        <v>0</v>
      </c>
      <c r="G488" s="145">
        <v>0</v>
      </c>
      <c r="H488" s="145">
        <v>0</v>
      </c>
      <c r="I488" s="145">
        <v>0</v>
      </c>
      <c r="J488" s="145">
        <v>0</v>
      </c>
      <c r="K488" s="145">
        <v>0</v>
      </c>
      <c r="L488" s="145">
        <v>0</v>
      </c>
      <c r="M488" s="145">
        <v>0</v>
      </c>
      <c r="N488" s="145">
        <v>0</v>
      </c>
      <c r="O488" s="145">
        <v>0</v>
      </c>
      <c r="P488" s="145">
        <v>6310.96208</v>
      </c>
      <c r="Q488" s="145">
        <v>0</v>
      </c>
      <c r="R488" s="146">
        <v>6310.96208</v>
      </c>
      <c r="S488" s="5"/>
      <c r="T488" s="5"/>
      <c r="U488" s="5"/>
      <c r="V488" s="5"/>
      <c r="W488" s="5"/>
      <c r="X488" s="5"/>
      <c r="Y488" s="5"/>
      <c r="Z488" s="5"/>
      <c r="AA488" s="5"/>
      <c r="AB488" s="5"/>
    </row>
    <row r="489" spans="1:28" ht="13.5">
      <c r="A489" s="147"/>
      <c r="B489" s="147"/>
      <c r="C489" s="147"/>
      <c r="D489" s="147"/>
      <c r="E489" s="148">
        <v>34</v>
      </c>
      <c r="F489" s="149">
        <v>0</v>
      </c>
      <c r="G489" s="150">
        <v>0</v>
      </c>
      <c r="H489" s="150">
        <v>0</v>
      </c>
      <c r="I489" s="150">
        <v>0</v>
      </c>
      <c r="J489" s="150">
        <v>0</v>
      </c>
      <c r="K489" s="150">
        <v>0</v>
      </c>
      <c r="L489" s="150">
        <v>0</v>
      </c>
      <c r="M489" s="150">
        <v>0</v>
      </c>
      <c r="N489" s="150">
        <v>0</v>
      </c>
      <c r="O489" s="150">
        <v>0</v>
      </c>
      <c r="P489" s="150">
        <v>5934.62356</v>
      </c>
      <c r="Q489" s="150">
        <v>0</v>
      </c>
      <c r="R489" s="151">
        <v>5934.62356</v>
      </c>
      <c r="S489" s="5"/>
      <c r="T489" s="5"/>
      <c r="U489" s="5"/>
      <c r="V489" s="5"/>
      <c r="W489" s="5"/>
      <c r="X489" s="5"/>
      <c r="Y489" s="5"/>
      <c r="Z489" s="5"/>
      <c r="AA489" s="5"/>
      <c r="AB489" s="5"/>
    </row>
    <row r="490" spans="1:28" ht="13.5">
      <c r="A490" s="147"/>
      <c r="B490" s="147"/>
      <c r="C490" s="147"/>
      <c r="D490" s="147"/>
      <c r="E490" s="148">
        <v>83</v>
      </c>
      <c r="F490" s="149">
        <v>0</v>
      </c>
      <c r="G490" s="150">
        <v>0</v>
      </c>
      <c r="H490" s="150">
        <v>0</v>
      </c>
      <c r="I490" s="150">
        <v>0</v>
      </c>
      <c r="J490" s="150">
        <v>0</v>
      </c>
      <c r="K490" s="150">
        <v>0</v>
      </c>
      <c r="L490" s="150">
        <v>0</v>
      </c>
      <c r="M490" s="150">
        <v>0</v>
      </c>
      <c r="N490" s="150">
        <v>0</v>
      </c>
      <c r="O490" s="150">
        <v>0</v>
      </c>
      <c r="P490" s="150">
        <v>2647.9896200000003</v>
      </c>
      <c r="Q490" s="150">
        <v>0</v>
      </c>
      <c r="R490" s="151">
        <v>2647.9896200000003</v>
      </c>
      <c r="S490" s="5"/>
      <c r="T490" s="5"/>
      <c r="U490" s="5"/>
      <c r="V490" s="5"/>
      <c r="W490" s="5"/>
      <c r="X490" s="5"/>
      <c r="Y490" s="5"/>
      <c r="Z490" s="5"/>
      <c r="AA490" s="5"/>
      <c r="AB490" s="5"/>
    </row>
    <row r="491" spans="1:28" ht="13.5">
      <c r="A491" s="147"/>
      <c r="B491" s="147"/>
      <c r="C491" s="147"/>
      <c r="D491" s="147"/>
      <c r="E491" s="148">
        <v>84</v>
      </c>
      <c r="F491" s="149">
        <v>0</v>
      </c>
      <c r="G491" s="150">
        <v>0</v>
      </c>
      <c r="H491" s="150">
        <v>0</v>
      </c>
      <c r="I491" s="150">
        <v>0</v>
      </c>
      <c r="J491" s="150">
        <v>0</v>
      </c>
      <c r="K491" s="150">
        <v>0</v>
      </c>
      <c r="L491" s="150">
        <v>0</v>
      </c>
      <c r="M491" s="150">
        <v>0</v>
      </c>
      <c r="N491" s="150">
        <v>0</v>
      </c>
      <c r="O491" s="150">
        <v>0</v>
      </c>
      <c r="P491" s="150">
        <v>6670.07763</v>
      </c>
      <c r="Q491" s="150">
        <v>0</v>
      </c>
      <c r="R491" s="151">
        <v>6670.07763</v>
      </c>
      <c r="S491" s="5"/>
      <c r="T491" s="5"/>
      <c r="U491" s="5"/>
      <c r="V491" s="5"/>
      <c r="W491" s="5"/>
      <c r="X491" s="5"/>
      <c r="Y491" s="5"/>
      <c r="Z491" s="5"/>
      <c r="AA491" s="5"/>
      <c r="AB491" s="5"/>
    </row>
    <row r="492" spans="1:28" ht="13.5">
      <c r="A492" s="147"/>
      <c r="B492" s="147"/>
      <c r="C492" s="147"/>
      <c r="D492" s="147"/>
      <c r="E492" s="148">
        <v>228</v>
      </c>
      <c r="F492" s="149">
        <v>0</v>
      </c>
      <c r="G492" s="150">
        <v>0</v>
      </c>
      <c r="H492" s="150">
        <v>0</v>
      </c>
      <c r="I492" s="150">
        <v>0</v>
      </c>
      <c r="J492" s="150">
        <v>0</v>
      </c>
      <c r="K492" s="150">
        <v>0</v>
      </c>
      <c r="L492" s="150">
        <v>0</v>
      </c>
      <c r="M492" s="150">
        <v>0</v>
      </c>
      <c r="N492" s="150">
        <v>0</v>
      </c>
      <c r="O492" s="150">
        <v>0</v>
      </c>
      <c r="P492" s="150">
        <v>1084.23029</v>
      </c>
      <c r="Q492" s="150">
        <v>0</v>
      </c>
      <c r="R492" s="151">
        <v>1084.23029</v>
      </c>
      <c r="S492" s="5"/>
      <c r="T492" s="5"/>
      <c r="U492" s="5"/>
      <c r="V492" s="5"/>
      <c r="W492" s="5"/>
      <c r="X492" s="5"/>
      <c r="Y492" s="5"/>
      <c r="Z492" s="5"/>
      <c r="AA492" s="5"/>
      <c r="AB492" s="5"/>
    </row>
    <row r="493" spans="1:28" ht="13.5">
      <c r="A493" s="147"/>
      <c r="B493" s="147"/>
      <c r="C493" s="143" t="s">
        <v>263</v>
      </c>
      <c r="D493" s="143" t="s">
        <v>263</v>
      </c>
      <c r="E493" s="143">
        <v>130</v>
      </c>
      <c r="F493" s="144">
        <v>0</v>
      </c>
      <c r="G493" s="145">
        <v>0</v>
      </c>
      <c r="H493" s="145">
        <v>0</v>
      </c>
      <c r="I493" s="145">
        <v>0</v>
      </c>
      <c r="J493" s="145">
        <v>0</v>
      </c>
      <c r="K493" s="145">
        <v>0</v>
      </c>
      <c r="L493" s="145">
        <v>0</v>
      </c>
      <c r="M493" s="145">
        <v>0</v>
      </c>
      <c r="N493" s="145">
        <v>0</v>
      </c>
      <c r="O493" s="145">
        <v>0</v>
      </c>
      <c r="P493" s="145">
        <v>3023.0597000000002</v>
      </c>
      <c r="Q493" s="145">
        <v>0</v>
      </c>
      <c r="R493" s="146">
        <v>3023.0597000000002</v>
      </c>
      <c r="S493" s="5"/>
      <c r="T493" s="5"/>
      <c r="U493" s="5"/>
      <c r="V493" s="5"/>
      <c r="W493" s="5"/>
      <c r="X493" s="5"/>
      <c r="Y493" s="5"/>
      <c r="Z493" s="5"/>
      <c r="AA493" s="5"/>
      <c r="AB493" s="5"/>
    </row>
    <row r="494" spans="1:28" ht="13.5">
      <c r="A494" s="147"/>
      <c r="B494" s="147"/>
      <c r="C494" s="143" t="s">
        <v>136</v>
      </c>
      <c r="D494" s="143" t="s">
        <v>136</v>
      </c>
      <c r="E494" s="143">
        <v>14</v>
      </c>
      <c r="F494" s="144">
        <v>0</v>
      </c>
      <c r="G494" s="145">
        <v>0</v>
      </c>
      <c r="H494" s="145">
        <v>0</v>
      </c>
      <c r="I494" s="145">
        <v>0</v>
      </c>
      <c r="J494" s="145">
        <v>0</v>
      </c>
      <c r="K494" s="145">
        <v>0</v>
      </c>
      <c r="L494" s="145">
        <v>0</v>
      </c>
      <c r="M494" s="145">
        <v>0</v>
      </c>
      <c r="N494" s="145">
        <v>0</v>
      </c>
      <c r="O494" s="145">
        <v>0</v>
      </c>
      <c r="P494" s="145">
        <v>3015.73925</v>
      </c>
      <c r="Q494" s="145">
        <v>0</v>
      </c>
      <c r="R494" s="146">
        <v>3015.73925</v>
      </c>
      <c r="S494" s="5"/>
      <c r="T494" s="5"/>
      <c r="U494" s="5"/>
      <c r="V494" s="5"/>
      <c r="W494" s="5"/>
      <c r="X494" s="5"/>
      <c r="Y494" s="5"/>
      <c r="Z494" s="5"/>
      <c r="AA494" s="5"/>
      <c r="AB494" s="5"/>
    </row>
    <row r="495" spans="1:28" ht="13.5">
      <c r="A495" s="147"/>
      <c r="B495" s="147"/>
      <c r="C495" s="147"/>
      <c r="D495" s="147"/>
      <c r="E495" s="148">
        <v>128</v>
      </c>
      <c r="F495" s="149">
        <v>0</v>
      </c>
      <c r="G495" s="150">
        <v>0</v>
      </c>
      <c r="H495" s="150">
        <v>0</v>
      </c>
      <c r="I495" s="150">
        <v>0</v>
      </c>
      <c r="J495" s="150">
        <v>0</v>
      </c>
      <c r="K495" s="150">
        <v>0</v>
      </c>
      <c r="L495" s="150">
        <v>0</v>
      </c>
      <c r="M495" s="150">
        <v>0</v>
      </c>
      <c r="N495" s="150">
        <v>0</v>
      </c>
      <c r="O495" s="150">
        <v>0</v>
      </c>
      <c r="P495" s="150">
        <v>2387.52133</v>
      </c>
      <c r="Q495" s="150">
        <v>0</v>
      </c>
      <c r="R495" s="151">
        <v>2387.52133</v>
      </c>
      <c r="S495" s="5"/>
      <c r="T495" s="5"/>
      <c r="U495" s="5"/>
      <c r="V495" s="5"/>
      <c r="W495" s="5"/>
      <c r="X495" s="5"/>
      <c r="Y495" s="5"/>
      <c r="Z495" s="5"/>
      <c r="AA495" s="5"/>
      <c r="AB495" s="5"/>
    </row>
    <row r="496" spans="1:28" ht="13.5">
      <c r="A496" s="147"/>
      <c r="B496" s="143" t="s">
        <v>14</v>
      </c>
      <c r="C496" s="143" t="s">
        <v>137</v>
      </c>
      <c r="D496" s="143" t="s">
        <v>137</v>
      </c>
      <c r="E496" s="143">
        <v>43</v>
      </c>
      <c r="F496" s="144">
        <v>0</v>
      </c>
      <c r="G496" s="145">
        <v>0</v>
      </c>
      <c r="H496" s="145">
        <v>0</v>
      </c>
      <c r="I496" s="145">
        <v>0</v>
      </c>
      <c r="J496" s="145">
        <v>0</v>
      </c>
      <c r="K496" s="145">
        <v>0</v>
      </c>
      <c r="L496" s="145">
        <v>0</v>
      </c>
      <c r="M496" s="145">
        <v>0</v>
      </c>
      <c r="N496" s="145">
        <v>0</v>
      </c>
      <c r="O496" s="145">
        <v>0</v>
      </c>
      <c r="P496" s="145">
        <v>2760.38481</v>
      </c>
      <c r="Q496" s="145">
        <v>0</v>
      </c>
      <c r="R496" s="146">
        <v>2760.38481</v>
      </c>
      <c r="S496" s="5"/>
      <c r="T496" s="5"/>
      <c r="U496" s="5"/>
      <c r="V496" s="5"/>
      <c r="W496" s="5"/>
      <c r="X496" s="5"/>
      <c r="Y496" s="5"/>
      <c r="Z496" s="5"/>
      <c r="AA496" s="5"/>
      <c r="AB496" s="5"/>
    </row>
    <row r="497" spans="1:28" ht="13.5">
      <c r="A497" s="147"/>
      <c r="B497" s="147"/>
      <c r="C497" s="143" t="s">
        <v>139</v>
      </c>
      <c r="D497" s="143" t="s">
        <v>139</v>
      </c>
      <c r="E497" s="143">
        <v>39</v>
      </c>
      <c r="F497" s="144">
        <v>0</v>
      </c>
      <c r="G497" s="145">
        <v>0</v>
      </c>
      <c r="H497" s="145">
        <v>0</v>
      </c>
      <c r="I497" s="145">
        <v>0</v>
      </c>
      <c r="J497" s="145">
        <v>0</v>
      </c>
      <c r="K497" s="145">
        <v>0</v>
      </c>
      <c r="L497" s="145">
        <v>0</v>
      </c>
      <c r="M497" s="145">
        <v>0</v>
      </c>
      <c r="N497" s="145">
        <v>0</v>
      </c>
      <c r="O497" s="145">
        <v>0</v>
      </c>
      <c r="P497" s="145">
        <v>5067.90395</v>
      </c>
      <c r="Q497" s="145">
        <v>0</v>
      </c>
      <c r="R497" s="146">
        <v>5067.90395</v>
      </c>
      <c r="S497" s="5"/>
      <c r="T497" s="5"/>
      <c r="U497" s="5"/>
      <c r="V497" s="5"/>
      <c r="W497" s="5"/>
      <c r="X497" s="5"/>
      <c r="Y497" s="5"/>
      <c r="Z497" s="5"/>
      <c r="AA497" s="5"/>
      <c r="AB497" s="5"/>
    </row>
    <row r="498" spans="1:28" ht="13.5">
      <c r="A498" s="147"/>
      <c r="B498" s="147"/>
      <c r="C498" s="147"/>
      <c r="D498" s="147"/>
      <c r="E498" s="148">
        <v>133</v>
      </c>
      <c r="F498" s="149">
        <v>0</v>
      </c>
      <c r="G498" s="150">
        <v>0</v>
      </c>
      <c r="H498" s="150">
        <v>0</v>
      </c>
      <c r="I498" s="150">
        <v>0</v>
      </c>
      <c r="J498" s="150">
        <v>0</v>
      </c>
      <c r="K498" s="150">
        <v>0</v>
      </c>
      <c r="L498" s="150">
        <v>0</v>
      </c>
      <c r="M498" s="150">
        <v>0</v>
      </c>
      <c r="N498" s="150">
        <v>0</v>
      </c>
      <c r="O498" s="150">
        <v>0</v>
      </c>
      <c r="P498" s="150">
        <v>4429.652139999999</v>
      </c>
      <c r="Q498" s="150">
        <v>0</v>
      </c>
      <c r="R498" s="151">
        <v>4429.652139999999</v>
      </c>
      <c r="S498" s="5"/>
      <c r="T498" s="5"/>
      <c r="U498" s="5"/>
      <c r="V498" s="5"/>
      <c r="W498" s="5"/>
      <c r="X498" s="5"/>
      <c r="Y498" s="5"/>
      <c r="Z498" s="5"/>
      <c r="AA498" s="5"/>
      <c r="AB498" s="5"/>
    </row>
    <row r="499" spans="1:28" ht="13.5">
      <c r="A499" s="147"/>
      <c r="B499" s="147"/>
      <c r="C499" s="143" t="s">
        <v>269</v>
      </c>
      <c r="D499" s="143" t="s">
        <v>270</v>
      </c>
      <c r="E499" s="143">
        <v>72</v>
      </c>
      <c r="F499" s="144">
        <v>0</v>
      </c>
      <c r="G499" s="145">
        <v>0</v>
      </c>
      <c r="H499" s="145">
        <v>0</v>
      </c>
      <c r="I499" s="145">
        <v>0</v>
      </c>
      <c r="J499" s="145">
        <v>0</v>
      </c>
      <c r="K499" s="145">
        <v>0</v>
      </c>
      <c r="L499" s="145">
        <v>0</v>
      </c>
      <c r="M499" s="145">
        <v>0</v>
      </c>
      <c r="N499" s="145">
        <v>0</v>
      </c>
      <c r="O499" s="145">
        <v>0</v>
      </c>
      <c r="P499" s="145">
        <v>1595.7471799999998</v>
      </c>
      <c r="Q499" s="145">
        <v>0</v>
      </c>
      <c r="R499" s="146">
        <v>1595.7471799999998</v>
      </c>
      <c r="S499" s="5"/>
      <c r="T499" s="5"/>
      <c r="U499" s="5"/>
      <c r="V499" s="5"/>
      <c r="W499" s="5"/>
      <c r="X499" s="5"/>
      <c r="Y499" s="5"/>
      <c r="Z499" s="5"/>
      <c r="AA499" s="5"/>
      <c r="AB499" s="5"/>
    </row>
    <row r="500" spans="1:28" ht="13.5">
      <c r="A500" s="147"/>
      <c r="B500" s="147"/>
      <c r="C500" s="147"/>
      <c r="D500" s="147"/>
      <c r="E500" s="148">
        <v>132</v>
      </c>
      <c r="F500" s="149">
        <v>0</v>
      </c>
      <c r="G500" s="150">
        <v>0</v>
      </c>
      <c r="H500" s="150">
        <v>0</v>
      </c>
      <c r="I500" s="150">
        <v>0</v>
      </c>
      <c r="J500" s="150">
        <v>0</v>
      </c>
      <c r="K500" s="150">
        <v>0</v>
      </c>
      <c r="L500" s="150">
        <v>0</v>
      </c>
      <c r="M500" s="150">
        <v>0</v>
      </c>
      <c r="N500" s="150">
        <v>0</v>
      </c>
      <c r="O500" s="150">
        <v>0</v>
      </c>
      <c r="P500" s="150">
        <v>1477.35682</v>
      </c>
      <c r="Q500" s="150">
        <v>0</v>
      </c>
      <c r="R500" s="151">
        <v>1477.35682</v>
      </c>
      <c r="S500" s="5"/>
      <c r="T500" s="5"/>
      <c r="U500" s="5"/>
      <c r="V500" s="5"/>
      <c r="W500" s="5"/>
      <c r="X500" s="5"/>
      <c r="Y500" s="5"/>
      <c r="Z500" s="5"/>
      <c r="AA500" s="5"/>
      <c r="AB500" s="5"/>
    </row>
    <row r="501" spans="1:28" ht="13.5">
      <c r="A501" s="147"/>
      <c r="B501" s="147"/>
      <c r="C501" s="143" t="s">
        <v>140</v>
      </c>
      <c r="D501" s="143" t="s">
        <v>141</v>
      </c>
      <c r="E501" s="143">
        <v>35</v>
      </c>
      <c r="F501" s="144">
        <v>0</v>
      </c>
      <c r="G501" s="145">
        <v>0</v>
      </c>
      <c r="H501" s="145">
        <v>0</v>
      </c>
      <c r="I501" s="145">
        <v>0</v>
      </c>
      <c r="J501" s="145">
        <v>0</v>
      </c>
      <c r="K501" s="145">
        <v>0</v>
      </c>
      <c r="L501" s="145">
        <v>0</v>
      </c>
      <c r="M501" s="145">
        <v>0</v>
      </c>
      <c r="N501" s="145">
        <v>0</v>
      </c>
      <c r="O501" s="145">
        <v>0</v>
      </c>
      <c r="P501" s="145">
        <v>5302.66384</v>
      </c>
      <c r="Q501" s="145">
        <v>0</v>
      </c>
      <c r="R501" s="146">
        <v>5302.66384</v>
      </c>
      <c r="S501" s="5"/>
      <c r="T501" s="5"/>
      <c r="U501" s="5"/>
      <c r="V501" s="5"/>
      <c r="W501" s="5"/>
      <c r="X501" s="5"/>
      <c r="Y501" s="5"/>
      <c r="Z501" s="5"/>
      <c r="AA501" s="5"/>
      <c r="AB501" s="5"/>
    </row>
    <row r="502" spans="1:28" ht="13.5">
      <c r="A502" s="147"/>
      <c r="B502" s="147"/>
      <c r="C502" s="147"/>
      <c r="D502" s="147"/>
      <c r="E502" s="148">
        <v>93</v>
      </c>
      <c r="F502" s="149">
        <v>0</v>
      </c>
      <c r="G502" s="150">
        <v>0</v>
      </c>
      <c r="H502" s="150">
        <v>0</v>
      </c>
      <c r="I502" s="150">
        <v>0</v>
      </c>
      <c r="J502" s="150">
        <v>0</v>
      </c>
      <c r="K502" s="150">
        <v>0</v>
      </c>
      <c r="L502" s="150">
        <v>0</v>
      </c>
      <c r="M502" s="150">
        <v>0</v>
      </c>
      <c r="N502" s="150">
        <v>0</v>
      </c>
      <c r="O502" s="150">
        <v>0</v>
      </c>
      <c r="P502" s="150">
        <v>5137.778179999999</v>
      </c>
      <c r="Q502" s="150">
        <v>0</v>
      </c>
      <c r="R502" s="151">
        <v>5137.778179999999</v>
      </c>
      <c r="S502" s="5"/>
      <c r="T502" s="5"/>
      <c r="U502" s="5"/>
      <c r="V502" s="5"/>
      <c r="W502" s="5"/>
      <c r="X502" s="5"/>
      <c r="Y502" s="5"/>
      <c r="Z502" s="5"/>
      <c r="AA502" s="5"/>
      <c r="AB502" s="5"/>
    </row>
    <row r="503" spans="1:28" ht="13.5">
      <c r="A503" s="147"/>
      <c r="B503" s="147"/>
      <c r="C503" s="147"/>
      <c r="D503" s="143" t="s">
        <v>140</v>
      </c>
      <c r="E503" s="143">
        <v>15</v>
      </c>
      <c r="F503" s="144">
        <v>0</v>
      </c>
      <c r="G503" s="145">
        <v>0</v>
      </c>
      <c r="H503" s="145">
        <v>0</v>
      </c>
      <c r="I503" s="145">
        <v>0</v>
      </c>
      <c r="J503" s="145">
        <v>0</v>
      </c>
      <c r="K503" s="145">
        <v>0</v>
      </c>
      <c r="L503" s="145">
        <v>0</v>
      </c>
      <c r="M503" s="145">
        <v>0</v>
      </c>
      <c r="N503" s="145">
        <v>0</v>
      </c>
      <c r="O503" s="145">
        <v>0</v>
      </c>
      <c r="P503" s="145">
        <v>11032.54344</v>
      </c>
      <c r="Q503" s="145">
        <v>0</v>
      </c>
      <c r="R503" s="146">
        <v>11032.54344</v>
      </c>
      <c r="S503" s="5"/>
      <c r="T503" s="5"/>
      <c r="U503" s="5"/>
      <c r="V503" s="5"/>
      <c r="W503" s="5"/>
      <c r="X503" s="5"/>
      <c r="Y503" s="5"/>
      <c r="Z503" s="5"/>
      <c r="AA503" s="5"/>
      <c r="AB503" s="5"/>
    </row>
    <row r="504" spans="1:28" ht="13.5">
      <c r="A504" s="147"/>
      <c r="B504" s="147"/>
      <c r="C504" s="147"/>
      <c r="D504" s="147"/>
      <c r="E504" s="148">
        <v>91</v>
      </c>
      <c r="F504" s="149">
        <v>0</v>
      </c>
      <c r="G504" s="150">
        <v>0</v>
      </c>
      <c r="H504" s="150">
        <v>0</v>
      </c>
      <c r="I504" s="150">
        <v>0</v>
      </c>
      <c r="J504" s="150">
        <v>0</v>
      </c>
      <c r="K504" s="150">
        <v>0</v>
      </c>
      <c r="L504" s="150">
        <v>0</v>
      </c>
      <c r="M504" s="150">
        <v>0</v>
      </c>
      <c r="N504" s="150">
        <v>0</v>
      </c>
      <c r="O504" s="150">
        <v>0</v>
      </c>
      <c r="P504" s="150">
        <v>16698.50794</v>
      </c>
      <c r="Q504" s="150">
        <v>0</v>
      </c>
      <c r="R504" s="151">
        <v>16698.50794</v>
      </c>
      <c r="S504" s="5"/>
      <c r="T504" s="5"/>
      <c r="U504" s="5"/>
      <c r="V504" s="5"/>
      <c r="W504" s="5"/>
      <c r="X504" s="5"/>
      <c r="Y504" s="5"/>
      <c r="Z504" s="5"/>
      <c r="AA504" s="5"/>
      <c r="AB504" s="5"/>
    </row>
    <row r="505" spans="1:28" ht="13.5">
      <c r="A505" s="147"/>
      <c r="B505" s="147"/>
      <c r="C505" s="147"/>
      <c r="D505" s="143" t="s">
        <v>295</v>
      </c>
      <c r="E505" s="143">
        <v>111</v>
      </c>
      <c r="F505" s="144">
        <v>0</v>
      </c>
      <c r="G505" s="145">
        <v>0</v>
      </c>
      <c r="H505" s="145">
        <v>0</v>
      </c>
      <c r="I505" s="145">
        <v>0</v>
      </c>
      <c r="J505" s="145">
        <v>0</v>
      </c>
      <c r="K505" s="145">
        <v>0</v>
      </c>
      <c r="L505" s="145">
        <v>0</v>
      </c>
      <c r="M505" s="145">
        <v>0</v>
      </c>
      <c r="N505" s="145">
        <v>0</v>
      </c>
      <c r="O505" s="145">
        <v>0</v>
      </c>
      <c r="P505" s="145">
        <v>2948.50002</v>
      </c>
      <c r="Q505" s="145">
        <v>0</v>
      </c>
      <c r="R505" s="146">
        <v>2948.50002</v>
      </c>
      <c r="S505" s="5"/>
      <c r="T505" s="5"/>
      <c r="U505" s="5"/>
      <c r="V505" s="5"/>
      <c r="W505" s="5"/>
      <c r="X505" s="5"/>
      <c r="Y505" s="5"/>
      <c r="Z505" s="5"/>
      <c r="AA505" s="5"/>
      <c r="AB505" s="5"/>
    </row>
    <row r="506" spans="1:28" ht="13.5">
      <c r="A506" s="147"/>
      <c r="B506" s="147"/>
      <c r="C506" s="143" t="s">
        <v>142</v>
      </c>
      <c r="D506" s="143" t="s">
        <v>142</v>
      </c>
      <c r="E506" s="143">
        <v>131</v>
      </c>
      <c r="F506" s="144">
        <v>0</v>
      </c>
      <c r="G506" s="145">
        <v>0</v>
      </c>
      <c r="H506" s="145">
        <v>0</v>
      </c>
      <c r="I506" s="145">
        <v>0</v>
      </c>
      <c r="J506" s="145">
        <v>0</v>
      </c>
      <c r="K506" s="145">
        <v>0</v>
      </c>
      <c r="L506" s="145">
        <v>0</v>
      </c>
      <c r="M506" s="145">
        <v>0</v>
      </c>
      <c r="N506" s="145">
        <v>0</v>
      </c>
      <c r="O506" s="145">
        <v>0</v>
      </c>
      <c r="P506" s="145">
        <v>5955.08629</v>
      </c>
      <c r="Q506" s="145">
        <v>0</v>
      </c>
      <c r="R506" s="146">
        <v>5955.08629</v>
      </c>
      <c r="S506" s="5"/>
      <c r="T506" s="5"/>
      <c r="U506" s="5"/>
      <c r="V506" s="5"/>
      <c r="W506" s="5"/>
      <c r="X506" s="5"/>
      <c r="Y506" s="5"/>
      <c r="Z506" s="5"/>
      <c r="AA506" s="5"/>
      <c r="AB506" s="5"/>
    </row>
    <row r="507" spans="1:28" ht="13.5">
      <c r="A507" s="147"/>
      <c r="B507" s="147"/>
      <c r="C507" s="143" t="s">
        <v>143</v>
      </c>
      <c r="D507" s="143" t="s">
        <v>143</v>
      </c>
      <c r="E507" s="143">
        <v>134</v>
      </c>
      <c r="F507" s="144">
        <v>0</v>
      </c>
      <c r="G507" s="145">
        <v>0</v>
      </c>
      <c r="H507" s="145">
        <v>0</v>
      </c>
      <c r="I507" s="145">
        <v>0</v>
      </c>
      <c r="J507" s="145">
        <v>0</v>
      </c>
      <c r="K507" s="145">
        <v>0</v>
      </c>
      <c r="L507" s="145">
        <v>0</v>
      </c>
      <c r="M507" s="145">
        <v>0</v>
      </c>
      <c r="N507" s="145">
        <v>0</v>
      </c>
      <c r="O507" s="145">
        <v>0</v>
      </c>
      <c r="P507" s="145">
        <v>2780.62298</v>
      </c>
      <c r="Q507" s="145">
        <v>0</v>
      </c>
      <c r="R507" s="146">
        <v>2780.62298</v>
      </c>
      <c r="S507" s="5"/>
      <c r="T507" s="5"/>
      <c r="U507" s="5"/>
      <c r="V507" s="5"/>
      <c r="W507" s="5"/>
      <c r="X507" s="5"/>
      <c r="Y507" s="5"/>
      <c r="Z507" s="5"/>
      <c r="AA507" s="5"/>
      <c r="AB507" s="5"/>
    </row>
    <row r="508" spans="1:28" ht="13.5">
      <c r="A508" s="147"/>
      <c r="B508" s="143" t="s">
        <v>15</v>
      </c>
      <c r="C508" s="143" t="s">
        <v>144</v>
      </c>
      <c r="D508" s="143" t="s">
        <v>144</v>
      </c>
      <c r="E508" s="143">
        <v>30</v>
      </c>
      <c r="F508" s="144">
        <v>0</v>
      </c>
      <c r="G508" s="145">
        <v>0</v>
      </c>
      <c r="H508" s="145">
        <v>0</v>
      </c>
      <c r="I508" s="145">
        <v>0</v>
      </c>
      <c r="J508" s="145">
        <v>0</v>
      </c>
      <c r="K508" s="145">
        <v>0</v>
      </c>
      <c r="L508" s="145">
        <v>0</v>
      </c>
      <c r="M508" s="145">
        <v>0</v>
      </c>
      <c r="N508" s="145">
        <v>0</v>
      </c>
      <c r="O508" s="145">
        <v>0</v>
      </c>
      <c r="P508" s="145">
        <v>3663.5939</v>
      </c>
      <c r="Q508" s="145">
        <v>0</v>
      </c>
      <c r="R508" s="146">
        <v>3663.5939</v>
      </c>
      <c r="S508" s="5"/>
      <c r="T508" s="5"/>
      <c r="U508" s="5"/>
      <c r="V508" s="5"/>
      <c r="W508" s="5"/>
      <c r="X508" s="5"/>
      <c r="Y508" s="5"/>
      <c r="Z508" s="5"/>
      <c r="AA508" s="5"/>
      <c r="AB508" s="5"/>
    </row>
    <row r="509" spans="1:28" ht="13.5">
      <c r="A509" s="147"/>
      <c r="B509" s="147"/>
      <c r="C509" s="147"/>
      <c r="D509" s="147"/>
      <c r="E509" s="148">
        <v>94</v>
      </c>
      <c r="F509" s="149">
        <v>0</v>
      </c>
      <c r="G509" s="150">
        <v>0</v>
      </c>
      <c r="H509" s="150">
        <v>0</v>
      </c>
      <c r="I509" s="150">
        <v>0</v>
      </c>
      <c r="J509" s="150">
        <v>0</v>
      </c>
      <c r="K509" s="150">
        <v>0</v>
      </c>
      <c r="L509" s="150">
        <v>0</v>
      </c>
      <c r="M509" s="150">
        <v>0</v>
      </c>
      <c r="N509" s="150">
        <v>0</v>
      </c>
      <c r="O509" s="150">
        <v>0</v>
      </c>
      <c r="P509" s="150">
        <v>10199.611560000001</v>
      </c>
      <c r="Q509" s="150">
        <v>0</v>
      </c>
      <c r="R509" s="151">
        <v>10199.611560000001</v>
      </c>
      <c r="S509" s="5"/>
      <c r="T509" s="5"/>
      <c r="U509" s="5"/>
      <c r="V509" s="5"/>
      <c r="W509" s="5"/>
      <c r="X509" s="5"/>
      <c r="Y509" s="5"/>
      <c r="Z509" s="5"/>
      <c r="AA509" s="5"/>
      <c r="AB509" s="5"/>
    </row>
    <row r="510" spans="1:28" ht="13.5">
      <c r="A510" s="147"/>
      <c r="B510" s="147"/>
      <c r="C510" s="147"/>
      <c r="D510" s="147"/>
      <c r="E510" s="148">
        <v>118</v>
      </c>
      <c r="F510" s="149">
        <v>0</v>
      </c>
      <c r="G510" s="150">
        <v>0</v>
      </c>
      <c r="H510" s="150">
        <v>0</v>
      </c>
      <c r="I510" s="150">
        <v>0</v>
      </c>
      <c r="J510" s="150">
        <v>0</v>
      </c>
      <c r="K510" s="150">
        <v>0</v>
      </c>
      <c r="L510" s="150">
        <v>0</v>
      </c>
      <c r="M510" s="150">
        <v>0</v>
      </c>
      <c r="N510" s="150">
        <v>0</v>
      </c>
      <c r="O510" s="150">
        <v>0</v>
      </c>
      <c r="P510" s="150">
        <v>3577.26193</v>
      </c>
      <c r="Q510" s="150">
        <v>0</v>
      </c>
      <c r="R510" s="151">
        <v>3577.26193</v>
      </c>
      <c r="S510" s="5"/>
      <c r="T510" s="5"/>
      <c r="U510" s="5"/>
      <c r="V510" s="5"/>
      <c r="W510" s="5"/>
      <c r="X510" s="5"/>
      <c r="Y510" s="5"/>
      <c r="Z510" s="5"/>
      <c r="AA510" s="5"/>
      <c r="AB510" s="5"/>
    </row>
    <row r="511" spans="1:28" ht="13.5">
      <c r="A511" s="147"/>
      <c r="B511" s="147"/>
      <c r="C511" s="147"/>
      <c r="D511" s="147"/>
      <c r="E511" s="148">
        <v>214</v>
      </c>
      <c r="F511" s="149">
        <v>0</v>
      </c>
      <c r="G511" s="150">
        <v>0</v>
      </c>
      <c r="H511" s="150">
        <v>0</v>
      </c>
      <c r="I511" s="150">
        <v>0</v>
      </c>
      <c r="J511" s="150">
        <v>0</v>
      </c>
      <c r="K511" s="150">
        <v>0</v>
      </c>
      <c r="L511" s="150">
        <v>0</v>
      </c>
      <c r="M511" s="150">
        <v>0</v>
      </c>
      <c r="N511" s="150">
        <v>0</v>
      </c>
      <c r="O511" s="150">
        <v>0</v>
      </c>
      <c r="P511" s="150">
        <v>3463.5397000000003</v>
      </c>
      <c r="Q511" s="150">
        <v>0</v>
      </c>
      <c r="R511" s="151">
        <v>3463.5397000000003</v>
      </c>
      <c r="S511" s="5"/>
      <c r="T511" s="5"/>
      <c r="U511" s="5"/>
      <c r="V511" s="5"/>
      <c r="W511" s="5"/>
      <c r="X511" s="5"/>
      <c r="Y511" s="5"/>
      <c r="Z511" s="5"/>
      <c r="AA511" s="5"/>
      <c r="AB511" s="5"/>
    </row>
    <row r="512" spans="1:28" ht="13.5">
      <c r="A512" s="147"/>
      <c r="B512" s="147"/>
      <c r="C512" s="147"/>
      <c r="D512" s="147"/>
      <c r="E512" s="148">
        <v>230</v>
      </c>
      <c r="F512" s="149">
        <v>0</v>
      </c>
      <c r="G512" s="150">
        <v>0</v>
      </c>
      <c r="H512" s="150">
        <v>0</v>
      </c>
      <c r="I512" s="150">
        <v>0</v>
      </c>
      <c r="J512" s="150">
        <v>0</v>
      </c>
      <c r="K512" s="150">
        <v>0</v>
      </c>
      <c r="L512" s="150">
        <v>0</v>
      </c>
      <c r="M512" s="150">
        <v>0</v>
      </c>
      <c r="N512" s="150">
        <v>0</v>
      </c>
      <c r="O512" s="150">
        <v>0</v>
      </c>
      <c r="P512" s="150">
        <v>19821.46511</v>
      </c>
      <c r="Q512" s="150">
        <v>0</v>
      </c>
      <c r="R512" s="151">
        <v>19821.46511</v>
      </c>
      <c r="S512" s="5"/>
      <c r="T512" s="5"/>
      <c r="U512" s="5"/>
      <c r="V512" s="5"/>
      <c r="W512" s="5"/>
      <c r="X512" s="5"/>
      <c r="Y512" s="5"/>
      <c r="Z512" s="5"/>
      <c r="AA512" s="5"/>
      <c r="AB512" s="5"/>
    </row>
    <row r="513" spans="1:28" ht="13.5">
      <c r="A513" s="147"/>
      <c r="B513" s="147"/>
      <c r="C513" s="147"/>
      <c r="D513" s="147"/>
      <c r="E513" s="148">
        <v>241</v>
      </c>
      <c r="F513" s="149">
        <v>0</v>
      </c>
      <c r="G513" s="150">
        <v>0</v>
      </c>
      <c r="H513" s="150">
        <v>0</v>
      </c>
      <c r="I513" s="150">
        <v>0</v>
      </c>
      <c r="J513" s="150">
        <v>0</v>
      </c>
      <c r="K513" s="150">
        <v>0</v>
      </c>
      <c r="L513" s="150">
        <v>0</v>
      </c>
      <c r="M513" s="150">
        <v>0</v>
      </c>
      <c r="N513" s="150">
        <v>0</v>
      </c>
      <c r="O513" s="150">
        <v>0</v>
      </c>
      <c r="P513" s="150">
        <v>181.01443</v>
      </c>
      <c r="Q513" s="150">
        <v>0</v>
      </c>
      <c r="R513" s="151">
        <v>181.01443</v>
      </c>
      <c r="S513" s="5"/>
      <c r="T513" s="5"/>
      <c r="U513" s="5"/>
      <c r="V513" s="5"/>
      <c r="W513" s="5"/>
      <c r="X513" s="5"/>
      <c r="Y513" s="5"/>
      <c r="Z513" s="5"/>
      <c r="AA513" s="5"/>
      <c r="AB513" s="5"/>
    </row>
    <row r="514" spans="1:28" ht="13.5">
      <c r="A514" s="147"/>
      <c r="B514" s="147"/>
      <c r="C514" s="143" t="s">
        <v>15</v>
      </c>
      <c r="D514" s="143" t="s">
        <v>15</v>
      </c>
      <c r="E514" s="143">
        <v>135</v>
      </c>
      <c r="F514" s="144">
        <v>0</v>
      </c>
      <c r="G514" s="145">
        <v>0</v>
      </c>
      <c r="H514" s="145">
        <v>0</v>
      </c>
      <c r="I514" s="145">
        <v>0</v>
      </c>
      <c r="J514" s="145">
        <v>0</v>
      </c>
      <c r="K514" s="145">
        <v>0</v>
      </c>
      <c r="L514" s="145">
        <v>0</v>
      </c>
      <c r="M514" s="145">
        <v>0</v>
      </c>
      <c r="N514" s="145">
        <v>0</v>
      </c>
      <c r="O514" s="145">
        <v>0</v>
      </c>
      <c r="P514" s="145">
        <v>5251.37684</v>
      </c>
      <c r="Q514" s="145">
        <v>0</v>
      </c>
      <c r="R514" s="146">
        <v>5251.37684</v>
      </c>
      <c r="S514" s="5"/>
      <c r="T514" s="5"/>
      <c r="U514" s="5"/>
      <c r="V514" s="5"/>
      <c r="W514" s="5"/>
      <c r="X514" s="5"/>
      <c r="Y514" s="5"/>
      <c r="Z514" s="5"/>
      <c r="AA514" s="5"/>
      <c r="AB514" s="5"/>
    </row>
    <row r="515" spans="1:28" ht="13.5">
      <c r="A515" s="147"/>
      <c r="B515" s="147"/>
      <c r="C515" s="147"/>
      <c r="D515" s="143" t="s">
        <v>296</v>
      </c>
      <c r="E515" s="143">
        <v>68</v>
      </c>
      <c r="F515" s="144">
        <v>0</v>
      </c>
      <c r="G515" s="145">
        <v>0</v>
      </c>
      <c r="H515" s="145">
        <v>0</v>
      </c>
      <c r="I515" s="145">
        <v>0</v>
      </c>
      <c r="J515" s="145">
        <v>0</v>
      </c>
      <c r="K515" s="145">
        <v>0</v>
      </c>
      <c r="L515" s="145">
        <v>0</v>
      </c>
      <c r="M515" s="145">
        <v>0</v>
      </c>
      <c r="N515" s="145">
        <v>0</v>
      </c>
      <c r="O515" s="145">
        <v>0</v>
      </c>
      <c r="P515" s="145">
        <v>2288.60131</v>
      </c>
      <c r="Q515" s="145">
        <v>0</v>
      </c>
      <c r="R515" s="146">
        <v>2288.60131</v>
      </c>
      <c r="S515" s="5"/>
      <c r="T515" s="5"/>
      <c r="U515" s="5"/>
      <c r="V515" s="5"/>
      <c r="W515" s="5"/>
      <c r="X515" s="5"/>
      <c r="Y515" s="5"/>
      <c r="Z515" s="5"/>
      <c r="AA515" s="5"/>
      <c r="AB515" s="5"/>
    </row>
    <row r="516" spans="1:28" ht="13.5">
      <c r="A516" s="147"/>
      <c r="B516" s="147"/>
      <c r="C516" s="143" t="s">
        <v>146</v>
      </c>
      <c r="D516" s="143" t="s">
        <v>147</v>
      </c>
      <c r="E516" s="143">
        <v>136</v>
      </c>
      <c r="F516" s="144">
        <v>0</v>
      </c>
      <c r="G516" s="145">
        <v>0</v>
      </c>
      <c r="H516" s="145">
        <v>0</v>
      </c>
      <c r="I516" s="145">
        <v>0</v>
      </c>
      <c r="J516" s="145">
        <v>0</v>
      </c>
      <c r="K516" s="145">
        <v>0</v>
      </c>
      <c r="L516" s="145">
        <v>0</v>
      </c>
      <c r="M516" s="145">
        <v>0</v>
      </c>
      <c r="N516" s="145">
        <v>0</v>
      </c>
      <c r="O516" s="145">
        <v>0</v>
      </c>
      <c r="P516" s="145">
        <v>3879.12759</v>
      </c>
      <c r="Q516" s="145">
        <v>0</v>
      </c>
      <c r="R516" s="146">
        <v>3879.12759</v>
      </c>
      <c r="S516" s="5"/>
      <c r="T516" s="5"/>
      <c r="U516" s="5"/>
      <c r="V516" s="5"/>
      <c r="W516" s="5"/>
      <c r="X516" s="5"/>
      <c r="Y516" s="5"/>
      <c r="Z516" s="5"/>
      <c r="AA516" s="5"/>
      <c r="AB516" s="5"/>
    </row>
    <row r="517" spans="1:28" ht="13.5">
      <c r="A517" s="147"/>
      <c r="B517" s="143" t="s">
        <v>16</v>
      </c>
      <c r="C517" s="143" t="s">
        <v>148</v>
      </c>
      <c r="D517" s="143" t="s">
        <v>148</v>
      </c>
      <c r="E517" s="143">
        <v>146</v>
      </c>
      <c r="F517" s="144">
        <v>0</v>
      </c>
      <c r="G517" s="145">
        <v>0</v>
      </c>
      <c r="H517" s="145">
        <v>0</v>
      </c>
      <c r="I517" s="145">
        <v>0</v>
      </c>
      <c r="J517" s="145">
        <v>0</v>
      </c>
      <c r="K517" s="145">
        <v>0</v>
      </c>
      <c r="L517" s="145">
        <v>0</v>
      </c>
      <c r="M517" s="145">
        <v>0</v>
      </c>
      <c r="N517" s="145">
        <v>0</v>
      </c>
      <c r="O517" s="145">
        <v>0</v>
      </c>
      <c r="P517" s="145">
        <v>3186.20379</v>
      </c>
      <c r="Q517" s="145">
        <v>0</v>
      </c>
      <c r="R517" s="146">
        <v>3186.20379</v>
      </c>
      <c r="S517" s="5"/>
      <c r="T517" s="5"/>
      <c r="U517" s="5"/>
      <c r="V517" s="5"/>
      <c r="W517" s="5"/>
      <c r="X517" s="5"/>
      <c r="Y517" s="5"/>
      <c r="Z517" s="5"/>
      <c r="AA517" s="5"/>
      <c r="AB517" s="5"/>
    </row>
    <row r="518" spans="1:28" ht="13.5">
      <c r="A518" s="147"/>
      <c r="B518" s="147"/>
      <c r="C518" s="147"/>
      <c r="D518" s="147"/>
      <c r="E518" s="148">
        <v>186</v>
      </c>
      <c r="F518" s="149">
        <v>0</v>
      </c>
      <c r="G518" s="150">
        <v>0</v>
      </c>
      <c r="H518" s="150">
        <v>0</v>
      </c>
      <c r="I518" s="150">
        <v>0</v>
      </c>
      <c r="J518" s="150">
        <v>0</v>
      </c>
      <c r="K518" s="150">
        <v>0</v>
      </c>
      <c r="L518" s="150">
        <v>0</v>
      </c>
      <c r="M518" s="150">
        <v>0</v>
      </c>
      <c r="N518" s="150">
        <v>0</v>
      </c>
      <c r="O518" s="150">
        <v>0</v>
      </c>
      <c r="P518" s="150">
        <v>3982.75077</v>
      </c>
      <c r="Q518" s="150">
        <v>0</v>
      </c>
      <c r="R518" s="151">
        <v>3982.75077</v>
      </c>
      <c r="S518" s="5"/>
      <c r="T518" s="5"/>
      <c r="U518" s="5"/>
      <c r="V518" s="5"/>
      <c r="W518" s="5"/>
      <c r="X518" s="5"/>
      <c r="Y518" s="5"/>
      <c r="Z518" s="5"/>
      <c r="AA518" s="5"/>
      <c r="AB518" s="5"/>
    </row>
    <row r="519" spans="1:28" ht="13.5">
      <c r="A519" s="147"/>
      <c r="B519" s="147"/>
      <c r="C519" s="143" t="s">
        <v>149</v>
      </c>
      <c r="D519" s="143" t="s">
        <v>275</v>
      </c>
      <c r="E519" s="143">
        <v>64</v>
      </c>
      <c r="F519" s="144">
        <v>0</v>
      </c>
      <c r="G519" s="145">
        <v>0</v>
      </c>
      <c r="H519" s="145">
        <v>0</v>
      </c>
      <c r="I519" s="145">
        <v>0</v>
      </c>
      <c r="J519" s="145">
        <v>0</v>
      </c>
      <c r="K519" s="145">
        <v>0</v>
      </c>
      <c r="L519" s="145">
        <v>0</v>
      </c>
      <c r="M519" s="145">
        <v>0</v>
      </c>
      <c r="N519" s="145">
        <v>0</v>
      </c>
      <c r="O519" s="145">
        <v>0</v>
      </c>
      <c r="P519" s="145">
        <v>2723.57162</v>
      </c>
      <c r="Q519" s="145">
        <v>0</v>
      </c>
      <c r="R519" s="146">
        <v>2723.57162</v>
      </c>
      <c r="S519" s="5"/>
      <c r="T519" s="5"/>
      <c r="U519" s="5"/>
      <c r="V519" s="5"/>
      <c r="W519" s="5"/>
      <c r="X519" s="5"/>
      <c r="Y519" s="5"/>
      <c r="Z519" s="5"/>
      <c r="AA519" s="5"/>
      <c r="AB519" s="5"/>
    </row>
    <row r="520" spans="1:28" ht="13.5">
      <c r="A520" s="147"/>
      <c r="B520" s="147"/>
      <c r="C520" s="147"/>
      <c r="D520" s="143" t="s">
        <v>150</v>
      </c>
      <c r="E520" s="143">
        <v>148</v>
      </c>
      <c r="F520" s="144">
        <v>0</v>
      </c>
      <c r="G520" s="145">
        <v>0</v>
      </c>
      <c r="H520" s="145">
        <v>0</v>
      </c>
      <c r="I520" s="145">
        <v>0</v>
      </c>
      <c r="J520" s="145">
        <v>0</v>
      </c>
      <c r="K520" s="145">
        <v>0</v>
      </c>
      <c r="L520" s="145">
        <v>0</v>
      </c>
      <c r="M520" s="145">
        <v>0</v>
      </c>
      <c r="N520" s="145">
        <v>0</v>
      </c>
      <c r="O520" s="145">
        <v>0</v>
      </c>
      <c r="P520" s="145">
        <v>3680.89798</v>
      </c>
      <c r="Q520" s="145">
        <v>0</v>
      </c>
      <c r="R520" s="146">
        <v>3680.89798</v>
      </c>
      <c r="S520" s="5"/>
      <c r="T520" s="5"/>
      <c r="U520" s="5"/>
      <c r="V520" s="5"/>
      <c r="W520" s="5"/>
      <c r="X520" s="5"/>
      <c r="Y520" s="5"/>
      <c r="Z520" s="5"/>
      <c r="AA520" s="5"/>
      <c r="AB520" s="5"/>
    </row>
    <row r="521" spans="1:28" ht="13.5">
      <c r="A521" s="147"/>
      <c r="B521" s="147"/>
      <c r="C521" s="143" t="s">
        <v>151</v>
      </c>
      <c r="D521" s="143" t="s">
        <v>151</v>
      </c>
      <c r="E521" s="143">
        <v>44</v>
      </c>
      <c r="F521" s="144">
        <v>0</v>
      </c>
      <c r="G521" s="145">
        <v>0</v>
      </c>
      <c r="H521" s="145">
        <v>0</v>
      </c>
      <c r="I521" s="145">
        <v>0</v>
      </c>
      <c r="J521" s="145">
        <v>0</v>
      </c>
      <c r="K521" s="145">
        <v>0</v>
      </c>
      <c r="L521" s="145">
        <v>0</v>
      </c>
      <c r="M521" s="145">
        <v>0</v>
      </c>
      <c r="N521" s="145">
        <v>0</v>
      </c>
      <c r="O521" s="145">
        <v>0</v>
      </c>
      <c r="P521" s="145">
        <v>4246.05421</v>
      </c>
      <c r="Q521" s="145">
        <v>0</v>
      </c>
      <c r="R521" s="146">
        <v>4246.05421</v>
      </c>
      <c r="S521" s="5"/>
      <c r="T521" s="5"/>
      <c r="U521" s="5"/>
      <c r="V521" s="5"/>
      <c r="W521" s="5"/>
      <c r="X521" s="5"/>
      <c r="Y521" s="5"/>
      <c r="Z521" s="5"/>
      <c r="AA521" s="5"/>
      <c r="AB521" s="5"/>
    </row>
    <row r="522" spans="1:28" ht="13.5">
      <c r="A522" s="147"/>
      <c r="B522" s="147"/>
      <c r="C522" s="147"/>
      <c r="D522" s="147"/>
      <c r="E522" s="148">
        <v>147</v>
      </c>
      <c r="F522" s="149">
        <v>0</v>
      </c>
      <c r="G522" s="150">
        <v>0</v>
      </c>
      <c r="H522" s="150">
        <v>0</v>
      </c>
      <c r="I522" s="150">
        <v>0</v>
      </c>
      <c r="J522" s="150">
        <v>0</v>
      </c>
      <c r="K522" s="150">
        <v>0</v>
      </c>
      <c r="L522" s="150">
        <v>0</v>
      </c>
      <c r="M522" s="150">
        <v>0</v>
      </c>
      <c r="N522" s="150">
        <v>0</v>
      </c>
      <c r="O522" s="150">
        <v>0</v>
      </c>
      <c r="P522" s="150">
        <v>4513.713049999999</v>
      </c>
      <c r="Q522" s="150">
        <v>0</v>
      </c>
      <c r="R522" s="151">
        <v>4513.713049999999</v>
      </c>
      <c r="S522" s="5"/>
      <c r="T522" s="5"/>
      <c r="U522" s="5"/>
      <c r="V522" s="5"/>
      <c r="W522" s="5"/>
      <c r="X522" s="5"/>
      <c r="Y522" s="5"/>
      <c r="Z522" s="5"/>
      <c r="AA522" s="5"/>
      <c r="AB522" s="5"/>
    </row>
    <row r="523" spans="1:28" ht="13.5">
      <c r="A523" s="147"/>
      <c r="B523" s="147"/>
      <c r="C523" s="143" t="s">
        <v>152</v>
      </c>
      <c r="D523" s="143" t="s">
        <v>153</v>
      </c>
      <c r="E523" s="143">
        <v>41</v>
      </c>
      <c r="F523" s="144">
        <v>0</v>
      </c>
      <c r="G523" s="145">
        <v>0</v>
      </c>
      <c r="H523" s="145">
        <v>0</v>
      </c>
      <c r="I523" s="145">
        <v>0</v>
      </c>
      <c r="J523" s="145">
        <v>0</v>
      </c>
      <c r="K523" s="145">
        <v>0</v>
      </c>
      <c r="L523" s="145">
        <v>0</v>
      </c>
      <c r="M523" s="145">
        <v>0</v>
      </c>
      <c r="N523" s="145">
        <v>0</v>
      </c>
      <c r="O523" s="145">
        <v>0</v>
      </c>
      <c r="P523" s="145">
        <v>5077.57643</v>
      </c>
      <c r="Q523" s="145">
        <v>0</v>
      </c>
      <c r="R523" s="146">
        <v>5077.57643</v>
      </c>
      <c r="S523" s="5"/>
      <c r="T523" s="5"/>
      <c r="U523" s="5"/>
      <c r="V523" s="5"/>
      <c r="W523" s="5"/>
      <c r="X523" s="5"/>
      <c r="Y523" s="5"/>
      <c r="Z523" s="5"/>
      <c r="AA523" s="5"/>
      <c r="AB523" s="5"/>
    </row>
    <row r="524" spans="1:28" ht="13.5">
      <c r="A524" s="147"/>
      <c r="B524" s="147"/>
      <c r="C524" s="147"/>
      <c r="D524" s="147"/>
      <c r="E524" s="148">
        <v>145</v>
      </c>
      <c r="F524" s="149">
        <v>0</v>
      </c>
      <c r="G524" s="150">
        <v>0</v>
      </c>
      <c r="H524" s="150">
        <v>0</v>
      </c>
      <c r="I524" s="150">
        <v>0</v>
      </c>
      <c r="J524" s="150">
        <v>0</v>
      </c>
      <c r="K524" s="150">
        <v>0</v>
      </c>
      <c r="L524" s="150">
        <v>0</v>
      </c>
      <c r="M524" s="150">
        <v>0</v>
      </c>
      <c r="N524" s="150">
        <v>0</v>
      </c>
      <c r="O524" s="150">
        <v>0</v>
      </c>
      <c r="P524" s="150">
        <v>4827.23981</v>
      </c>
      <c r="Q524" s="150">
        <v>0</v>
      </c>
      <c r="R524" s="151">
        <v>4827.23981</v>
      </c>
      <c r="S524" s="5"/>
      <c r="T524" s="5"/>
      <c r="U524" s="5"/>
      <c r="V524" s="5"/>
      <c r="W524" s="5"/>
      <c r="X524" s="5"/>
      <c r="Y524" s="5"/>
      <c r="Z524" s="5"/>
      <c r="AA524" s="5"/>
      <c r="AB524" s="5"/>
    </row>
    <row r="525" spans="1:28" ht="13.5">
      <c r="A525" s="147"/>
      <c r="B525" s="147"/>
      <c r="C525" s="143" t="s">
        <v>16</v>
      </c>
      <c r="D525" s="143" t="s">
        <v>154</v>
      </c>
      <c r="E525" s="143">
        <v>48</v>
      </c>
      <c r="F525" s="144">
        <v>0</v>
      </c>
      <c r="G525" s="145">
        <v>0</v>
      </c>
      <c r="H525" s="145">
        <v>0</v>
      </c>
      <c r="I525" s="145">
        <v>0</v>
      </c>
      <c r="J525" s="145">
        <v>0</v>
      </c>
      <c r="K525" s="145">
        <v>0</v>
      </c>
      <c r="L525" s="145">
        <v>0</v>
      </c>
      <c r="M525" s="145">
        <v>0</v>
      </c>
      <c r="N525" s="145">
        <v>0</v>
      </c>
      <c r="O525" s="145">
        <v>0</v>
      </c>
      <c r="P525" s="145">
        <v>7567.33779</v>
      </c>
      <c r="Q525" s="145">
        <v>0</v>
      </c>
      <c r="R525" s="146">
        <v>7567.33779</v>
      </c>
      <c r="S525" s="5"/>
      <c r="T525" s="5"/>
      <c r="U525" s="5"/>
      <c r="V525" s="5"/>
      <c r="W525" s="5"/>
      <c r="X525" s="5"/>
      <c r="Y525" s="5"/>
      <c r="Z525" s="5"/>
      <c r="AA525" s="5"/>
      <c r="AB525" s="5"/>
    </row>
    <row r="526" spans="1:28" ht="13.5">
      <c r="A526" s="147"/>
      <c r="B526" s="147"/>
      <c r="C526" s="147"/>
      <c r="D526" s="147"/>
      <c r="E526" s="148">
        <v>59</v>
      </c>
      <c r="F526" s="149">
        <v>0</v>
      </c>
      <c r="G526" s="150">
        <v>0</v>
      </c>
      <c r="H526" s="150">
        <v>0</v>
      </c>
      <c r="I526" s="150">
        <v>0</v>
      </c>
      <c r="J526" s="150">
        <v>0</v>
      </c>
      <c r="K526" s="150">
        <v>0</v>
      </c>
      <c r="L526" s="150">
        <v>0</v>
      </c>
      <c r="M526" s="150">
        <v>0</v>
      </c>
      <c r="N526" s="150">
        <v>0</v>
      </c>
      <c r="O526" s="150">
        <v>0</v>
      </c>
      <c r="P526" s="150">
        <v>1986.72752</v>
      </c>
      <c r="Q526" s="150">
        <v>0</v>
      </c>
      <c r="R526" s="151">
        <v>1986.72752</v>
      </c>
      <c r="S526" s="5"/>
      <c r="T526" s="5"/>
      <c r="U526" s="5"/>
      <c r="V526" s="5"/>
      <c r="W526" s="5"/>
      <c r="X526" s="5"/>
      <c r="Y526" s="5"/>
      <c r="Z526" s="5"/>
      <c r="AA526" s="5"/>
      <c r="AB526" s="5"/>
    </row>
    <row r="527" spans="1:28" ht="13.5">
      <c r="A527" s="147"/>
      <c r="B527" s="147"/>
      <c r="C527" s="147"/>
      <c r="D527" s="147"/>
      <c r="E527" s="148">
        <v>137</v>
      </c>
      <c r="F527" s="149">
        <v>0</v>
      </c>
      <c r="G527" s="150">
        <v>0</v>
      </c>
      <c r="H527" s="150">
        <v>0</v>
      </c>
      <c r="I527" s="150">
        <v>0</v>
      </c>
      <c r="J527" s="150">
        <v>0</v>
      </c>
      <c r="K527" s="150">
        <v>0</v>
      </c>
      <c r="L527" s="150">
        <v>0</v>
      </c>
      <c r="M527" s="150">
        <v>0</v>
      </c>
      <c r="N527" s="150">
        <v>0</v>
      </c>
      <c r="O527" s="150">
        <v>0</v>
      </c>
      <c r="P527" s="150">
        <v>1589.4908500000001</v>
      </c>
      <c r="Q527" s="150">
        <v>0</v>
      </c>
      <c r="R527" s="151">
        <v>1589.4908500000001</v>
      </c>
      <c r="S527" s="5"/>
      <c r="T527" s="5"/>
      <c r="U527" s="5"/>
      <c r="V527" s="5"/>
      <c r="W527" s="5"/>
      <c r="X527" s="5"/>
      <c r="Y527" s="5"/>
      <c r="Z527" s="5"/>
      <c r="AA527" s="5"/>
      <c r="AB527" s="5"/>
    </row>
    <row r="528" spans="1:28" ht="13.5">
      <c r="A528" s="147"/>
      <c r="B528" s="147"/>
      <c r="C528" s="147"/>
      <c r="D528" s="147"/>
      <c r="E528" s="148">
        <v>138</v>
      </c>
      <c r="F528" s="149">
        <v>0</v>
      </c>
      <c r="G528" s="150">
        <v>0</v>
      </c>
      <c r="H528" s="150">
        <v>0</v>
      </c>
      <c r="I528" s="150">
        <v>0</v>
      </c>
      <c r="J528" s="150">
        <v>0</v>
      </c>
      <c r="K528" s="150">
        <v>0</v>
      </c>
      <c r="L528" s="150">
        <v>0</v>
      </c>
      <c r="M528" s="150">
        <v>0</v>
      </c>
      <c r="N528" s="150">
        <v>0</v>
      </c>
      <c r="O528" s="150">
        <v>0</v>
      </c>
      <c r="P528" s="150">
        <v>4089.56818</v>
      </c>
      <c r="Q528" s="150">
        <v>0</v>
      </c>
      <c r="R528" s="151">
        <v>4089.56818</v>
      </c>
      <c r="S528" s="5"/>
      <c r="T528" s="5"/>
      <c r="U528" s="5"/>
      <c r="V528" s="5"/>
      <c r="W528" s="5"/>
      <c r="X528" s="5"/>
      <c r="Y528" s="5"/>
      <c r="Z528" s="5"/>
      <c r="AA528" s="5"/>
      <c r="AB528" s="5"/>
    </row>
    <row r="529" spans="1:28" ht="13.5">
      <c r="A529" s="147"/>
      <c r="B529" s="147"/>
      <c r="C529" s="147"/>
      <c r="D529" s="147"/>
      <c r="E529" s="148">
        <v>232</v>
      </c>
      <c r="F529" s="149">
        <v>0</v>
      </c>
      <c r="G529" s="150">
        <v>0</v>
      </c>
      <c r="H529" s="150">
        <v>0</v>
      </c>
      <c r="I529" s="150">
        <v>0</v>
      </c>
      <c r="J529" s="150">
        <v>0</v>
      </c>
      <c r="K529" s="150">
        <v>0</v>
      </c>
      <c r="L529" s="150">
        <v>0</v>
      </c>
      <c r="M529" s="150">
        <v>0</v>
      </c>
      <c r="N529" s="150">
        <v>0</v>
      </c>
      <c r="O529" s="150">
        <v>0</v>
      </c>
      <c r="P529" s="150">
        <v>39.02803</v>
      </c>
      <c r="Q529" s="150">
        <v>0</v>
      </c>
      <c r="R529" s="151">
        <v>39.02803</v>
      </c>
      <c r="S529" s="5"/>
      <c r="T529" s="5"/>
      <c r="U529" s="5"/>
      <c r="V529" s="5"/>
      <c r="W529" s="5"/>
      <c r="X529" s="5"/>
      <c r="Y529" s="5"/>
      <c r="Z529" s="5"/>
      <c r="AA529" s="5"/>
      <c r="AB529" s="5"/>
    </row>
    <row r="530" spans="1:28" ht="13.5">
      <c r="A530" s="147"/>
      <c r="B530" s="147"/>
      <c r="C530" s="147"/>
      <c r="D530" s="147"/>
      <c r="E530" s="148">
        <v>234</v>
      </c>
      <c r="F530" s="149">
        <v>0</v>
      </c>
      <c r="G530" s="150">
        <v>0</v>
      </c>
      <c r="H530" s="150">
        <v>0</v>
      </c>
      <c r="I530" s="150">
        <v>0</v>
      </c>
      <c r="J530" s="150">
        <v>0</v>
      </c>
      <c r="K530" s="150">
        <v>0</v>
      </c>
      <c r="L530" s="150">
        <v>0</v>
      </c>
      <c r="M530" s="150">
        <v>0</v>
      </c>
      <c r="N530" s="150">
        <v>0</v>
      </c>
      <c r="O530" s="150">
        <v>0</v>
      </c>
      <c r="P530" s="150">
        <v>608.23087</v>
      </c>
      <c r="Q530" s="150">
        <v>0</v>
      </c>
      <c r="R530" s="151">
        <v>608.23087</v>
      </c>
      <c r="S530" s="5"/>
      <c r="T530" s="5"/>
      <c r="U530" s="5"/>
      <c r="V530" s="5"/>
      <c r="W530" s="5"/>
      <c r="X530" s="5"/>
      <c r="Y530" s="5"/>
      <c r="Z530" s="5"/>
      <c r="AA530" s="5"/>
      <c r="AB530" s="5"/>
    </row>
    <row r="531" spans="1:28" ht="13.5">
      <c r="A531" s="147"/>
      <c r="B531" s="147"/>
      <c r="C531" s="147"/>
      <c r="D531" s="143" t="s">
        <v>155</v>
      </c>
      <c r="E531" s="143">
        <v>66</v>
      </c>
      <c r="F531" s="144">
        <v>0</v>
      </c>
      <c r="G531" s="145">
        <v>0</v>
      </c>
      <c r="H531" s="145">
        <v>0</v>
      </c>
      <c r="I531" s="145">
        <v>0</v>
      </c>
      <c r="J531" s="145">
        <v>0</v>
      </c>
      <c r="K531" s="145">
        <v>0</v>
      </c>
      <c r="L531" s="145">
        <v>0</v>
      </c>
      <c r="M531" s="145">
        <v>0</v>
      </c>
      <c r="N531" s="145">
        <v>0</v>
      </c>
      <c r="O531" s="145">
        <v>0</v>
      </c>
      <c r="P531" s="145">
        <v>1914.89543</v>
      </c>
      <c r="Q531" s="145">
        <v>0</v>
      </c>
      <c r="R531" s="146">
        <v>1914.89543</v>
      </c>
      <c r="S531" s="5"/>
      <c r="T531" s="5"/>
      <c r="U531" s="5"/>
      <c r="V531" s="5"/>
      <c r="W531" s="5"/>
      <c r="X531" s="5"/>
      <c r="Y531" s="5"/>
      <c r="Z531" s="5"/>
      <c r="AA531" s="5"/>
      <c r="AB531" s="5"/>
    </row>
    <row r="532" spans="1:28" ht="13.5">
      <c r="A532" s="147"/>
      <c r="B532" s="147"/>
      <c r="C532" s="147"/>
      <c r="D532" s="143" t="s">
        <v>156</v>
      </c>
      <c r="E532" s="143">
        <v>70</v>
      </c>
      <c r="F532" s="144">
        <v>0</v>
      </c>
      <c r="G532" s="145">
        <v>0</v>
      </c>
      <c r="H532" s="145">
        <v>0</v>
      </c>
      <c r="I532" s="145">
        <v>0</v>
      </c>
      <c r="J532" s="145">
        <v>0</v>
      </c>
      <c r="K532" s="145">
        <v>0</v>
      </c>
      <c r="L532" s="145">
        <v>0</v>
      </c>
      <c r="M532" s="145">
        <v>0</v>
      </c>
      <c r="N532" s="145">
        <v>0</v>
      </c>
      <c r="O532" s="145">
        <v>0</v>
      </c>
      <c r="P532" s="145">
        <v>3223.31723</v>
      </c>
      <c r="Q532" s="145">
        <v>0</v>
      </c>
      <c r="R532" s="146">
        <v>3223.31723</v>
      </c>
      <c r="S532" s="5"/>
      <c r="T532" s="5"/>
      <c r="U532" s="5"/>
      <c r="V532" s="5"/>
      <c r="W532" s="5"/>
      <c r="X532" s="5"/>
      <c r="Y532" s="5"/>
      <c r="Z532" s="5"/>
      <c r="AA532" s="5"/>
      <c r="AB532" s="5"/>
    </row>
    <row r="533" spans="1:18" ht="13.5">
      <c r="A533" s="147"/>
      <c r="B533" s="147"/>
      <c r="C533" s="147"/>
      <c r="D533" s="147"/>
      <c r="E533" s="148">
        <v>140</v>
      </c>
      <c r="F533" s="149">
        <v>0</v>
      </c>
      <c r="G533" s="150">
        <v>0</v>
      </c>
      <c r="H533" s="150">
        <v>0</v>
      </c>
      <c r="I533" s="150">
        <v>0</v>
      </c>
      <c r="J533" s="150">
        <v>0</v>
      </c>
      <c r="K533" s="150">
        <v>0</v>
      </c>
      <c r="L533" s="150">
        <v>0</v>
      </c>
      <c r="M533" s="150">
        <v>0</v>
      </c>
      <c r="N533" s="150">
        <v>0</v>
      </c>
      <c r="O533" s="150">
        <v>0</v>
      </c>
      <c r="P533" s="150">
        <v>2220.1829500000003</v>
      </c>
      <c r="Q533" s="150">
        <v>0</v>
      </c>
      <c r="R533" s="151">
        <v>2220.1829500000003</v>
      </c>
    </row>
    <row r="534" spans="1:18" ht="13.5">
      <c r="A534" s="147"/>
      <c r="B534" s="147"/>
      <c r="C534" s="147"/>
      <c r="D534" s="143" t="s">
        <v>160</v>
      </c>
      <c r="E534" s="143">
        <v>62</v>
      </c>
      <c r="F534" s="144">
        <v>0</v>
      </c>
      <c r="G534" s="145">
        <v>0</v>
      </c>
      <c r="H534" s="145">
        <v>0</v>
      </c>
      <c r="I534" s="145">
        <v>0</v>
      </c>
      <c r="J534" s="145">
        <v>0</v>
      </c>
      <c r="K534" s="145">
        <v>0</v>
      </c>
      <c r="L534" s="145">
        <v>0</v>
      </c>
      <c r="M534" s="145">
        <v>0</v>
      </c>
      <c r="N534" s="145">
        <v>0</v>
      </c>
      <c r="O534" s="145">
        <v>0</v>
      </c>
      <c r="P534" s="145">
        <v>1844.99642</v>
      </c>
      <c r="Q534" s="145">
        <v>0</v>
      </c>
      <c r="R534" s="146">
        <v>1844.99642</v>
      </c>
    </row>
    <row r="535" spans="1:18" ht="13.5">
      <c r="A535" s="147"/>
      <c r="B535" s="147"/>
      <c r="C535" s="147"/>
      <c r="D535" s="147"/>
      <c r="E535" s="148">
        <v>174</v>
      </c>
      <c r="F535" s="149">
        <v>0</v>
      </c>
      <c r="G535" s="150">
        <v>0</v>
      </c>
      <c r="H535" s="150">
        <v>0</v>
      </c>
      <c r="I535" s="150">
        <v>0</v>
      </c>
      <c r="J535" s="150">
        <v>0</v>
      </c>
      <c r="K535" s="150">
        <v>0</v>
      </c>
      <c r="L535" s="150">
        <v>0</v>
      </c>
      <c r="M535" s="150">
        <v>0</v>
      </c>
      <c r="N535" s="150">
        <v>0</v>
      </c>
      <c r="O535" s="150">
        <v>0</v>
      </c>
      <c r="P535" s="150">
        <v>4538.76123</v>
      </c>
      <c r="Q535" s="150">
        <v>0</v>
      </c>
      <c r="R535" s="151">
        <v>4538.76123</v>
      </c>
    </row>
    <row r="536" spans="1:18" ht="13.5">
      <c r="A536" s="147"/>
      <c r="B536" s="147"/>
      <c r="C536" s="147"/>
      <c r="D536" s="143" t="s">
        <v>161</v>
      </c>
      <c r="E536" s="143">
        <v>169</v>
      </c>
      <c r="F536" s="144">
        <v>0</v>
      </c>
      <c r="G536" s="145">
        <v>0</v>
      </c>
      <c r="H536" s="145">
        <v>0</v>
      </c>
      <c r="I536" s="145">
        <v>0</v>
      </c>
      <c r="J536" s="145">
        <v>0</v>
      </c>
      <c r="K536" s="145">
        <v>0</v>
      </c>
      <c r="L536" s="145">
        <v>0</v>
      </c>
      <c r="M536" s="145">
        <v>0</v>
      </c>
      <c r="N536" s="145">
        <v>0</v>
      </c>
      <c r="O536" s="145">
        <v>0</v>
      </c>
      <c r="P536" s="145">
        <v>1508.2534099999998</v>
      </c>
      <c r="Q536" s="145">
        <v>0</v>
      </c>
      <c r="R536" s="146">
        <v>1508.2534099999998</v>
      </c>
    </row>
    <row r="537" spans="1:18" ht="13.5">
      <c r="A537" s="147"/>
      <c r="B537" s="147"/>
      <c r="C537" s="147"/>
      <c r="D537" s="147"/>
      <c r="E537" s="148">
        <v>190</v>
      </c>
      <c r="F537" s="149">
        <v>0</v>
      </c>
      <c r="G537" s="150">
        <v>0</v>
      </c>
      <c r="H537" s="150">
        <v>0</v>
      </c>
      <c r="I537" s="150">
        <v>0</v>
      </c>
      <c r="J537" s="150">
        <v>0</v>
      </c>
      <c r="K537" s="150">
        <v>0</v>
      </c>
      <c r="L537" s="150">
        <v>0</v>
      </c>
      <c r="M537" s="150">
        <v>0</v>
      </c>
      <c r="N537" s="150">
        <v>0</v>
      </c>
      <c r="O537" s="150">
        <v>0</v>
      </c>
      <c r="P537" s="150">
        <v>1904.2066399999999</v>
      </c>
      <c r="Q537" s="150">
        <v>0</v>
      </c>
      <c r="R537" s="151">
        <v>1904.2066399999999</v>
      </c>
    </row>
    <row r="538" spans="1:18" ht="13.5">
      <c r="A538" s="147"/>
      <c r="B538" s="147"/>
      <c r="C538" s="147"/>
      <c r="D538" s="143" t="s">
        <v>162</v>
      </c>
      <c r="E538" s="143">
        <v>139</v>
      </c>
      <c r="F538" s="144">
        <v>0</v>
      </c>
      <c r="G538" s="145">
        <v>0</v>
      </c>
      <c r="H538" s="145">
        <v>0</v>
      </c>
      <c r="I538" s="145">
        <v>0</v>
      </c>
      <c r="J538" s="145">
        <v>0</v>
      </c>
      <c r="K538" s="145">
        <v>0</v>
      </c>
      <c r="L538" s="145">
        <v>0</v>
      </c>
      <c r="M538" s="145">
        <v>0</v>
      </c>
      <c r="N538" s="145">
        <v>0</v>
      </c>
      <c r="O538" s="145">
        <v>0</v>
      </c>
      <c r="P538" s="145">
        <v>4309.8593</v>
      </c>
      <c r="Q538" s="145">
        <v>0</v>
      </c>
      <c r="R538" s="146">
        <v>4309.8593</v>
      </c>
    </row>
    <row r="539" spans="1:18" ht="13.5">
      <c r="A539" s="147"/>
      <c r="B539" s="147"/>
      <c r="C539" s="147"/>
      <c r="D539" s="143" t="s">
        <v>164</v>
      </c>
      <c r="E539" s="143">
        <v>204</v>
      </c>
      <c r="F539" s="144">
        <v>0</v>
      </c>
      <c r="G539" s="145">
        <v>0</v>
      </c>
      <c r="H539" s="145">
        <v>0</v>
      </c>
      <c r="I539" s="145">
        <v>0</v>
      </c>
      <c r="J539" s="145">
        <v>0</v>
      </c>
      <c r="K539" s="145">
        <v>0</v>
      </c>
      <c r="L539" s="145">
        <v>0</v>
      </c>
      <c r="M539" s="145">
        <v>0</v>
      </c>
      <c r="N539" s="145">
        <v>0</v>
      </c>
      <c r="O539" s="145">
        <v>0</v>
      </c>
      <c r="P539" s="145">
        <v>3717.5604700000004</v>
      </c>
      <c r="Q539" s="145">
        <v>0</v>
      </c>
      <c r="R539" s="146">
        <v>3717.5604700000004</v>
      </c>
    </row>
    <row r="540" spans="1:18" ht="13.5">
      <c r="A540" s="147"/>
      <c r="B540" s="147"/>
      <c r="C540" s="147"/>
      <c r="D540" s="143" t="s">
        <v>166</v>
      </c>
      <c r="E540" s="143">
        <v>180</v>
      </c>
      <c r="F540" s="144">
        <v>0</v>
      </c>
      <c r="G540" s="145">
        <v>0</v>
      </c>
      <c r="H540" s="145">
        <v>0</v>
      </c>
      <c r="I540" s="145">
        <v>0</v>
      </c>
      <c r="J540" s="145">
        <v>0</v>
      </c>
      <c r="K540" s="145">
        <v>0</v>
      </c>
      <c r="L540" s="145">
        <v>0</v>
      </c>
      <c r="M540" s="145">
        <v>0</v>
      </c>
      <c r="N540" s="145">
        <v>0</v>
      </c>
      <c r="O540" s="145">
        <v>0</v>
      </c>
      <c r="P540" s="145">
        <v>4111.6061899999995</v>
      </c>
      <c r="Q540" s="145">
        <v>0</v>
      </c>
      <c r="R540" s="146">
        <v>4111.6061899999995</v>
      </c>
    </row>
    <row r="541" spans="1:18" ht="13.5">
      <c r="A541" s="147"/>
      <c r="B541" s="147"/>
      <c r="C541" s="147"/>
      <c r="D541" s="143" t="s">
        <v>167</v>
      </c>
      <c r="E541" s="143">
        <v>47</v>
      </c>
      <c r="F541" s="144">
        <v>0</v>
      </c>
      <c r="G541" s="145">
        <v>0</v>
      </c>
      <c r="H541" s="145">
        <v>0</v>
      </c>
      <c r="I541" s="145">
        <v>0</v>
      </c>
      <c r="J541" s="145">
        <v>0</v>
      </c>
      <c r="K541" s="145">
        <v>0</v>
      </c>
      <c r="L541" s="145">
        <v>0</v>
      </c>
      <c r="M541" s="145">
        <v>0</v>
      </c>
      <c r="N541" s="145">
        <v>0</v>
      </c>
      <c r="O541" s="145">
        <v>0</v>
      </c>
      <c r="P541" s="145">
        <v>3692.9948</v>
      </c>
      <c r="Q541" s="145">
        <v>0</v>
      </c>
      <c r="R541" s="146">
        <v>3692.9948</v>
      </c>
    </row>
    <row r="542" spans="1:18" ht="13.5">
      <c r="A542" s="147"/>
      <c r="B542" s="147"/>
      <c r="C542" s="147"/>
      <c r="D542" s="147"/>
      <c r="E542" s="148">
        <v>56</v>
      </c>
      <c r="F542" s="149">
        <v>0</v>
      </c>
      <c r="G542" s="150">
        <v>0</v>
      </c>
      <c r="H542" s="150">
        <v>0</v>
      </c>
      <c r="I542" s="150">
        <v>0</v>
      </c>
      <c r="J542" s="150">
        <v>0</v>
      </c>
      <c r="K542" s="150">
        <v>0</v>
      </c>
      <c r="L542" s="150">
        <v>0</v>
      </c>
      <c r="M542" s="150">
        <v>0</v>
      </c>
      <c r="N542" s="150">
        <v>0</v>
      </c>
      <c r="O542" s="150">
        <v>0</v>
      </c>
      <c r="P542" s="150">
        <v>2250.66266</v>
      </c>
      <c r="Q542" s="150">
        <v>0</v>
      </c>
      <c r="R542" s="151">
        <v>2250.66266</v>
      </c>
    </row>
    <row r="543" spans="1:18" ht="13.5">
      <c r="A543" s="147"/>
      <c r="B543" s="147"/>
      <c r="C543" s="147"/>
      <c r="D543" s="147"/>
      <c r="E543" s="148">
        <v>60</v>
      </c>
      <c r="F543" s="149">
        <v>0</v>
      </c>
      <c r="G543" s="150">
        <v>0</v>
      </c>
      <c r="H543" s="150">
        <v>0</v>
      </c>
      <c r="I543" s="150">
        <v>0</v>
      </c>
      <c r="J543" s="150">
        <v>0</v>
      </c>
      <c r="K543" s="150">
        <v>0</v>
      </c>
      <c r="L543" s="150">
        <v>0</v>
      </c>
      <c r="M543" s="150">
        <v>0</v>
      </c>
      <c r="N543" s="150">
        <v>0</v>
      </c>
      <c r="O543" s="150">
        <v>0</v>
      </c>
      <c r="P543" s="150">
        <v>2869.3116800000003</v>
      </c>
      <c r="Q543" s="150">
        <v>0</v>
      </c>
      <c r="R543" s="151">
        <v>2869.3116800000003</v>
      </c>
    </row>
    <row r="544" spans="1:18" ht="13.5">
      <c r="A544" s="147"/>
      <c r="B544" s="147"/>
      <c r="C544" s="147"/>
      <c r="D544" s="147"/>
      <c r="E544" s="148">
        <v>61</v>
      </c>
      <c r="F544" s="149">
        <v>0</v>
      </c>
      <c r="G544" s="150">
        <v>0</v>
      </c>
      <c r="H544" s="150">
        <v>0</v>
      </c>
      <c r="I544" s="150">
        <v>0</v>
      </c>
      <c r="J544" s="150">
        <v>0</v>
      </c>
      <c r="K544" s="150">
        <v>0</v>
      </c>
      <c r="L544" s="150">
        <v>0</v>
      </c>
      <c r="M544" s="150">
        <v>0</v>
      </c>
      <c r="N544" s="150">
        <v>0</v>
      </c>
      <c r="O544" s="150">
        <v>0</v>
      </c>
      <c r="P544" s="150">
        <v>1861.3311999999999</v>
      </c>
      <c r="Q544" s="150">
        <v>0</v>
      </c>
      <c r="R544" s="151">
        <v>1861.3311999999999</v>
      </c>
    </row>
    <row r="545" spans="1:18" ht="13.5">
      <c r="A545" s="147"/>
      <c r="B545" s="147"/>
      <c r="C545" s="147"/>
      <c r="D545" s="147"/>
      <c r="E545" s="148">
        <v>143</v>
      </c>
      <c r="F545" s="149">
        <v>0</v>
      </c>
      <c r="G545" s="150">
        <v>0</v>
      </c>
      <c r="H545" s="150">
        <v>0</v>
      </c>
      <c r="I545" s="150">
        <v>0</v>
      </c>
      <c r="J545" s="150">
        <v>0</v>
      </c>
      <c r="K545" s="150">
        <v>0</v>
      </c>
      <c r="L545" s="150">
        <v>0</v>
      </c>
      <c r="M545" s="150">
        <v>0</v>
      </c>
      <c r="N545" s="150">
        <v>0</v>
      </c>
      <c r="O545" s="150">
        <v>0</v>
      </c>
      <c r="P545" s="150">
        <v>7030.724179999999</v>
      </c>
      <c r="Q545" s="150">
        <v>0</v>
      </c>
      <c r="R545" s="151">
        <v>7030.724179999999</v>
      </c>
    </row>
    <row r="546" spans="1:18" ht="13.5">
      <c r="A546" s="147"/>
      <c r="B546" s="147"/>
      <c r="C546" s="147"/>
      <c r="D546" s="143" t="s">
        <v>168</v>
      </c>
      <c r="E546" s="143">
        <v>51</v>
      </c>
      <c r="F546" s="144">
        <v>0</v>
      </c>
      <c r="G546" s="145">
        <v>0</v>
      </c>
      <c r="H546" s="145">
        <v>0</v>
      </c>
      <c r="I546" s="145">
        <v>0</v>
      </c>
      <c r="J546" s="145">
        <v>0</v>
      </c>
      <c r="K546" s="145">
        <v>0</v>
      </c>
      <c r="L546" s="145">
        <v>0</v>
      </c>
      <c r="M546" s="145">
        <v>0</v>
      </c>
      <c r="N546" s="145">
        <v>0</v>
      </c>
      <c r="O546" s="145">
        <v>0</v>
      </c>
      <c r="P546" s="145">
        <v>4941.89825</v>
      </c>
      <c r="Q546" s="145">
        <v>0</v>
      </c>
      <c r="R546" s="146">
        <v>4941.89825</v>
      </c>
    </row>
    <row r="547" spans="1:18" ht="13.5">
      <c r="A547" s="147"/>
      <c r="B547" s="147"/>
      <c r="C547" s="147"/>
      <c r="D547" s="147"/>
      <c r="E547" s="148">
        <v>141</v>
      </c>
      <c r="F547" s="149">
        <v>0</v>
      </c>
      <c r="G547" s="150">
        <v>0</v>
      </c>
      <c r="H547" s="150">
        <v>0</v>
      </c>
      <c r="I547" s="150">
        <v>0</v>
      </c>
      <c r="J547" s="150">
        <v>0</v>
      </c>
      <c r="K547" s="150">
        <v>0</v>
      </c>
      <c r="L547" s="150">
        <v>0</v>
      </c>
      <c r="M547" s="150">
        <v>0</v>
      </c>
      <c r="N547" s="150">
        <v>0</v>
      </c>
      <c r="O547" s="150">
        <v>0</v>
      </c>
      <c r="P547" s="150">
        <v>2782.79547</v>
      </c>
      <c r="Q547" s="150">
        <v>0</v>
      </c>
      <c r="R547" s="151">
        <v>2782.79547</v>
      </c>
    </row>
    <row r="548" spans="1:18" ht="13.5">
      <c r="A548" s="147"/>
      <c r="B548" s="147"/>
      <c r="C548" s="147"/>
      <c r="D548" s="147"/>
      <c r="E548" s="148">
        <v>229</v>
      </c>
      <c r="F548" s="149">
        <v>0</v>
      </c>
      <c r="G548" s="150">
        <v>0</v>
      </c>
      <c r="H548" s="150">
        <v>0</v>
      </c>
      <c r="I548" s="150">
        <v>0</v>
      </c>
      <c r="J548" s="150">
        <v>0</v>
      </c>
      <c r="K548" s="150">
        <v>0</v>
      </c>
      <c r="L548" s="150">
        <v>0</v>
      </c>
      <c r="M548" s="150">
        <v>0</v>
      </c>
      <c r="N548" s="150">
        <v>0</v>
      </c>
      <c r="O548" s="150">
        <v>0</v>
      </c>
      <c r="P548" s="150">
        <v>2116.9357400000004</v>
      </c>
      <c r="Q548" s="150">
        <v>0</v>
      </c>
      <c r="R548" s="151">
        <v>2116.9357400000004</v>
      </c>
    </row>
    <row r="549" spans="1:18" ht="13.5">
      <c r="A549" s="147"/>
      <c r="B549" s="147"/>
      <c r="C549" s="147"/>
      <c r="D549" s="147"/>
      <c r="E549" s="148">
        <v>238</v>
      </c>
      <c r="F549" s="149">
        <v>0</v>
      </c>
      <c r="G549" s="150">
        <v>0</v>
      </c>
      <c r="H549" s="150">
        <v>0</v>
      </c>
      <c r="I549" s="150">
        <v>0</v>
      </c>
      <c r="J549" s="150">
        <v>0</v>
      </c>
      <c r="K549" s="150">
        <v>0</v>
      </c>
      <c r="L549" s="150">
        <v>0</v>
      </c>
      <c r="M549" s="150">
        <v>0</v>
      </c>
      <c r="N549" s="150">
        <v>0</v>
      </c>
      <c r="O549" s="150">
        <v>0</v>
      </c>
      <c r="P549" s="150">
        <v>521.1882</v>
      </c>
      <c r="Q549" s="150">
        <v>0</v>
      </c>
      <c r="R549" s="151">
        <v>521.1882</v>
      </c>
    </row>
    <row r="550" spans="1:18" ht="13.5">
      <c r="A550" s="147"/>
      <c r="B550" s="147"/>
      <c r="C550" s="147"/>
      <c r="D550" s="143" t="s">
        <v>169</v>
      </c>
      <c r="E550" s="143">
        <v>54</v>
      </c>
      <c r="F550" s="144">
        <v>0</v>
      </c>
      <c r="G550" s="145">
        <v>0</v>
      </c>
      <c r="H550" s="145">
        <v>0</v>
      </c>
      <c r="I550" s="145">
        <v>0</v>
      </c>
      <c r="J550" s="145">
        <v>0</v>
      </c>
      <c r="K550" s="145">
        <v>0</v>
      </c>
      <c r="L550" s="145">
        <v>0</v>
      </c>
      <c r="M550" s="145">
        <v>0</v>
      </c>
      <c r="N550" s="145">
        <v>0</v>
      </c>
      <c r="O550" s="145">
        <v>0</v>
      </c>
      <c r="P550" s="145">
        <v>5772.55586</v>
      </c>
      <c r="Q550" s="145">
        <v>0</v>
      </c>
      <c r="R550" s="146">
        <v>5772.55586</v>
      </c>
    </row>
    <row r="551" spans="1:18" ht="13.5">
      <c r="A551" s="147"/>
      <c r="B551" s="147"/>
      <c r="C551" s="147"/>
      <c r="D551" s="143" t="s">
        <v>170</v>
      </c>
      <c r="E551" s="143">
        <v>225</v>
      </c>
      <c r="F551" s="144">
        <v>0</v>
      </c>
      <c r="G551" s="145">
        <v>0</v>
      </c>
      <c r="H551" s="145">
        <v>0</v>
      </c>
      <c r="I551" s="145">
        <v>0</v>
      </c>
      <c r="J551" s="145">
        <v>0</v>
      </c>
      <c r="K551" s="145">
        <v>0</v>
      </c>
      <c r="L551" s="145">
        <v>0</v>
      </c>
      <c r="M551" s="145">
        <v>0</v>
      </c>
      <c r="N551" s="145">
        <v>0</v>
      </c>
      <c r="O551" s="145">
        <v>0</v>
      </c>
      <c r="P551" s="145">
        <v>4094.89869</v>
      </c>
      <c r="Q551" s="145">
        <v>0</v>
      </c>
      <c r="R551" s="146">
        <v>4094.89869</v>
      </c>
    </row>
    <row r="552" spans="1:18" ht="13.5">
      <c r="A552" s="147"/>
      <c r="B552" s="147"/>
      <c r="C552" s="147"/>
      <c r="D552" s="147"/>
      <c r="E552" s="148">
        <v>236</v>
      </c>
      <c r="F552" s="149">
        <v>0</v>
      </c>
      <c r="G552" s="150">
        <v>0</v>
      </c>
      <c r="H552" s="150">
        <v>0</v>
      </c>
      <c r="I552" s="150">
        <v>0</v>
      </c>
      <c r="J552" s="150">
        <v>0</v>
      </c>
      <c r="K552" s="150">
        <v>0</v>
      </c>
      <c r="L552" s="150">
        <v>0</v>
      </c>
      <c r="M552" s="150">
        <v>0</v>
      </c>
      <c r="N552" s="150">
        <v>0</v>
      </c>
      <c r="O552" s="150">
        <v>0</v>
      </c>
      <c r="P552" s="150">
        <v>1930.67903</v>
      </c>
      <c r="Q552" s="150">
        <v>0</v>
      </c>
      <c r="R552" s="151">
        <v>1930.67903</v>
      </c>
    </row>
    <row r="553" spans="1:18" ht="13.5">
      <c r="A553" s="147"/>
      <c r="B553" s="147"/>
      <c r="C553" s="147"/>
      <c r="D553" s="143" t="s">
        <v>171</v>
      </c>
      <c r="E553" s="143">
        <v>242</v>
      </c>
      <c r="F553" s="144">
        <v>0</v>
      </c>
      <c r="G553" s="145">
        <v>0</v>
      </c>
      <c r="H553" s="145">
        <v>0</v>
      </c>
      <c r="I553" s="145">
        <v>0</v>
      </c>
      <c r="J553" s="145">
        <v>0</v>
      </c>
      <c r="K553" s="145">
        <v>0</v>
      </c>
      <c r="L553" s="145">
        <v>0</v>
      </c>
      <c r="M553" s="145">
        <v>0</v>
      </c>
      <c r="N553" s="145">
        <v>0</v>
      </c>
      <c r="O553" s="145">
        <v>0</v>
      </c>
      <c r="P553" s="145">
        <v>270.51628999999997</v>
      </c>
      <c r="Q553" s="145">
        <v>0</v>
      </c>
      <c r="R553" s="146">
        <v>270.51628999999997</v>
      </c>
    </row>
    <row r="554" spans="1:18" ht="13.5">
      <c r="A554" s="147"/>
      <c r="B554" s="147"/>
      <c r="C554" s="147"/>
      <c r="D554" s="143" t="s">
        <v>172</v>
      </c>
      <c r="E554" s="143">
        <v>1</v>
      </c>
      <c r="F554" s="144">
        <v>0</v>
      </c>
      <c r="G554" s="145">
        <v>0</v>
      </c>
      <c r="H554" s="145">
        <v>0</v>
      </c>
      <c r="I554" s="145">
        <v>0</v>
      </c>
      <c r="J554" s="145">
        <v>0</v>
      </c>
      <c r="K554" s="145">
        <v>0</v>
      </c>
      <c r="L554" s="145">
        <v>0</v>
      </c>
      <c r="M554" s="145">
        <v>0</v>
      </c>
      <c r="N554" s="145">
        <v>0</v>
      </c>
      <c r="O554" s="145">
        <v>0</v>
      </c>
      <c r="P554" s="145">
        <v>152012.55894999998</v>
      </c>
      <c r="Q554" s="145">
        <v>128.58792</v>
      </c>
      <c r="R554" s="146">
        <v>152141.14687</v>
      </c>
    </row>
    <row r="555" spans="1:18" ht="13.5">
      <c r="A555" s="147"/>
      <c r="B555" s="147"/>
      <c r="C555" s="147"/>
      <c r="D555" s="147"/>
      <c r="E555" s="148">
        <v>114</v>
      </c>
      <c r="F555" s="149">
        <v>0</v>
      </c>
      <c r="G555" s="150">
        <v>0</v>
      </c>
      <c r="H555" s="150">
        <v>0</v>
      </c>
      <c r="I555" s="150">
        <v>0</v>
      </c>
      <c r="J555" s="150">
        <v>0</v>
      </c>
      <c r="K555" s="150">
        <v>0</v>
      </c>
      <c r="L555" s="150">
        <v>515689.80714</v>
      </c>
      <c r="M555" s="150">
        <v>0</v>
      </c>
      <c r="N555" s="150">
        <v>515689.80714</v>
      </c>
      <c r="O555" s="150">
        <v>515689.80714</v>
      </c>
      <c r="P555" s="150">
        <v>0</v>
      </c>
      <c r="Q555" s="150">
        <v>0</v>
      </c>
      <c r="R555" s="151">
        <v>0</v>
      </c>
    </row>
    <row r="556" spans="1:18" ht="13.5">
      <c r="A556" s="147"/>
      <c r="B556" s="147"/>
      <c r="C556" s="147"/>
      <c r="D556" s="143" t="s">
        <v>173</v>
      </c>
      <c r="E556" s="143">
        <v>57</v>
      </c>
      <c r="F556" s="144">
        <v>0</v>
      </c>
      <c r="G556" s="145">
        <v>0</v>
      </c>
      <c r="H556" s="145">
        <v>0</v>
      </c>
      <c r="I556" s="145">
        <v>0</v>
      </c>
      <c r="J556" s="145">
        <v>0</v>
      </c>
      <c r="K556" s="145">
        <v>0</v>
      </c>
      <c r="L556" s="145">
        <v>0</v>
      </c>
      <c r="M556" s="145">
        <v>0</v>
      </c>
      <c r="N556" s="145">
        <v>0</v>
      </c>
      <c r="O556" s="145">
        <v>0</v>
      </c>
      <c r="P556" s="145">
        <v>14816.817529999998</v>
      </c>
      <c r="Q556" s="145">
        <v>0</v>
      </c>
      <c r="R556" s="146">
        <v>14816.817529999998</v>
      </c>
    </row>
    <row r="557" spans="1:18" ht="13.5">
      <c r="A557" s="147"/>
      <c r="B557" s="147"/>
      <c r="C557" s="147"/>
      <c r="D557" s="147"/>
      <c r="E557" s="148">
        <v>142</v>
      </c>
      <c r="F557" s="149">
        <v>0</v>
      </c>
      <c r="G557" s="150">
        <v>0</v>
      </c>
      <c r="H557" s="150">
        <v>0</v>
      </c>
      <c r="I557" s="150">
        <v>0</v>
      </c>
      <c r="J557" s="150">
        <v>0</v>
      </c>
      <c r="K557" s="150">
        <v>0</v>
      </c>
      <c r="L557" s="150">
        <v>0</v>
      </c>
      <c r="M557" s="150">
        <v>0</v>
      </c>
      <c r="N557" s="150">
        <v>0</v>
      </c>
      <c r="O557" s="150">
        <v>0</v>
      </c>
      <c r="P557" s="150">
        <v>3486.7717799999996</v>
      </c>
      <c r="Q557" s="150">
        <v>0</v>
      </c>
      <c r="R557" s="151">
        <v>3486.7717799999996</v>
      </c>
    </row>
    <row r="558" spans="1:18" ht="13.5">
      <c r="A558" s="147"/>
      <c r="B558" s="147"/>
      <c r="C558" s="147"/>
      <c r="D558" s="143" t="s">
        <v>174</v>
      </c>
      <c r="E558" s="143">
        <v>42</v>
      </c>
      <c r="F558" s="144">
        <v>0</v>
      </c>
      <c r="G558" s="145">
        <v>0</v>
      </c>
      <c r="H558" s="145">
        <v>0</v>
      </c>
      <c r="I558" s="145">
        <v>0</v>
      </c>
      <c r="J558" s="145">
        <v>0</v>
      </c>
      <c r="K558" s="145">
        <v>0</v>
      </c>
      <c r="L558" s="145">
        <v>0</v>
      </c>
      <c r="M558" s="145">
        <v>0</v>
      </c>
      <c r="N558" s="145">
        <v>0</v>
      </c>
      <c r="O558" s="145">
        <v>0</v>
      </c>
      <c r="P558" s="145">
        <v>4654.313139999999</v>
      </c>
      <c r="Q558" s="145">
        <v>0</v>
      </c>
      <c r="R558" s="146">
        <v>4654.313139999999</v>
      </c>
    </row>
    <row r="559" spans="1:18" ht="13.5">
      <c r="A559" s="147"/>
      <c r="B559" s="147"/>
      <c r="C559" s="147"/>
      <c r="D559" s="147"/>
      <c r="E559" s="148">
        <v>144</v>
      </c>
      <c r="F559" s="149">
        <v>0</v>
      </c>
      <c r="G559" s="150">
        <v>0</v>
      </c>
      <c r="H559" s="150">
        <v>0</v>
      </c>
      <c r="I559" s="150">
        <v>0</v>
      </c>
      <c r="J559" s="150">
        <v>0</v>
      </c>
      <c r="K559" s="150">
        <v>0</v>
      </c>
      <c r="L559" s="150">
        <v>0</v>
      </c>
      <c r="M559" s="150">
        <v>0</v>
      </c>
      <c r="N559" s="150">
        <v>0</v>
      </c>
      <c r="O559" s="150">
        <v>0</v>
      </c>
      <c r="P559" s="150">
        <v>2022.1208700000002</v>
      </c>
      <c r="Q559" s="150">
        <v>0</v>
      </c>
      <c r="R559" s="151">
        <v>2022.1208700000002</v>
      </c>
    </row>
    <row r="560" spans="1:18" ht="13.5">
      <c r="A560" s="147"/>
      <c r="B560" s="147"/>
      <c r="C560" s="147"/>
      <c r="D560" s="143" t="s">
        <v>175</v>
      </c>
      <c r="E560" s="143">
        <v>233</v>
      </c>
      <c r="F560" s="144">
        <v>0</v>
      </c>
      <c r="G560" s="145">
        <v>0</v>
      </c>
      <c r="H560" s="145">
        <v>0</v>
      </c>
      <c r="I560" s="145">
        <v>0</v>
      </c>
      <c r="J560" s="145">
        <v>0</v>
      </c>
      <c r="K560" s="145">
        <v>0</v>
      </c>
      <c r="L560" s="145">
        <v>0</v>
      </c>
      <c r="M560" s="145">
        <v>0</v>
      </c>
      <c r="N560" s="145">
        <v>0</v>
      </c>
      <c r="O560" s="145">
        <v>0</v>
      </c>
      <c r="P560" s="145">
        <v>1826.75124</v>
      </c>
      <c r="Q560" s="145">
        <v>0</v>
      </c>
      <c r="R560" s="146">
        <v>1826.75124</v>
      </c>
    </row>
    <row r="561" spans="1:18" ht="13.5">
      <c r="A561" s="147"/>
      <c r="B561" s="147"/>
      <c r="C561" s="147"/>
      <c r="D561" s="143" t="s">
        <v>176</v>
      </c>
      <c r="E561" s="143">
        <v>173</v>
      </c>
      <c r="F561" s="144">
        <v>0</v>
      </c>
      <c r="G561" s="145">
        <v>0</v>
      </c>
      <c r="H561" s="145">
        <v>0</v>
      </c>
      <c r="I561" s="145">
        <v>0</v>
      </c>
      <c r="J561" s="145">
        <v>0</v>
      </c>
      <c r="K561" s="145">
        <v>0</v>
      </c>
      <c r="L561" s="145">
        <v>0</v>
      </c>
      <c r="M561" s="145">
        <v>0</v>
      </c>
      <c r="N561" s="145">
        <v>0</v>
      </c>
      <c r="O561" s="145">
        <v>0</v>
      </c>
      <c r="P561" s="145">
        <v>4552.45518</v>
      </c>
      <c r="Q561" s="145">
        <v>0</v>
      </c>
      <c r="R561" s="146">
        <v>4552.45518</v>
      </c>
    </row>
    <row r="562" spans="1:18" ht="13.5">
      <c r="A562" s="147"/>
      <c r="B562" s="143" t="s">
        <v>17</v>
      </c>
      <c r="C562" s="143" t="s">
        <v>180</v>
      </c>
      <c r="D562" s="143" t="s">
        <v>181</v>
      </c>
      <c r="E562" s="143">
        <v>22</v>
      </c>
      <c r="F562" s="144">
        <v>0</v>
      </c>
      <c r="G562" s="145">
        <v>0</v>
      </c>
      <c r="H562" s="145">
        <v>0</v>
      </c>
      <c r="I562" s="145">
        <v>0</v>
      </c>
      <c r="J562" s="145">
        <v>0</v>
      </c>
      <c r="K562" s="145">
        <v>0</v>
      </c>
      <c r="L562" s="145">
        <v>0</v>
      </c>
      <c r="M562" s="145">
        <v>0</v>
      </c>
      <c r="N562" s="145">
        <v>0</v>
      </c>
      <c r="O562" s="145">
        <v>0</v>
      </c>
      <c r="P562" s="145">
        <v>5109.40812</v>
      </c>
      <c r="Q562" s="145">
        <v>0</v>
      </c>
      <c r="R562" s="146">
        <v>5109.40812</v>
      </c>
    </row>
    <row r="563" spans="1:18" ht="13.5">
      <c r="A563" s="147"/>
      <c r="B563" s="147"/>
      <c r="C563" s="147"/>
      <c r="D563" s="147"/>
      <c r="E563" s="148">
        <v>151</v>
      </c>
      <c r="F563" s="149">
        <v>0</v>
      </c>
      <c r="G563" s="150">
        <v>0</v>
      </c>
      <c r="H563" s="150">
        <v>0</v>
      </c>
      <c r="I563" s="150">
        <v>0</v>
      </c>
      <c r="J563" s="150">
        <v>0</v>
      </c>
      <c r="K563" s="150">
        <v>0</v>
      </c>
      <c r="L563" s="150">
        <v>0</v>
      </c>
      <c r="M563" s="150">
        <v>0</v>
      </c>
      <c r="N563" s="150">
        <v>0</v>
      </c>
      <c r="O563" s="150">
        <v>0</v>
      </c>
      <c r="P563" s="150">
        <v>4768.26637</v>
      </c>
      <c r="Q563" s="150">
        <v>0</v>
      </c>
      <c r="R563" s="151">
        <v>4768.26637</v>
      </c>
    </row>
    <row r="564" spans="1:18" ht="13.5">
      <c r="A564" s="147"/>
      <c r="B564" s="147"/>
      <c r="C564" s="147"/>
      <c r="D564" s="147"/>
      <c r="E564" s="148">
        <v>240</v>
      </c>
      <c r="F564" s="149">
        <v>0</v>
      </c>
      <c r="G564" s="150">
        <v>0</v>
      </c>
      <c r="H564" s="150">
        <v>0</v>
      </c>
      <c r="I564" s="150">
        <v>0</v>
      </c>
      <c r="J564" s="150">
        <v>0</v>
      </c>
      <c r="K564" s="150">
        <v>0</v>
      </c>
      <c r="L564" s="150">
        <v>0</v>
      </c>
      <c r="M564" s="150">
        <v>0</v>
      </c>
      <c r="N564" s="150">
        <v>0</v>
      </c>
      <c r="O564" s="150">
        <v>0</v>
      </c>
      <c r="P564" s="150">
        <v>1075.6797</v>
      </c>
      <c r="Q564" s="150">
        <v>0</v>
      </c>
      <c r="R564" s="151">
        <v>1075.6797</v>
      </c>
    </row>
    <row r="565" spans="1:18" ht="13.5">
      <c r="A565" s="147"/>
      <c r="B565" s="147"/>
      <c r="C565" s="143" t="s">
        <v>182</v>
      </c>
      <c r="D565" s="143" t="s">
        <v>183</v>
      </c>
      <c r="E565" s="143">
        <v>21</v>
      </c>
      <c r="F565" s="144">
        <v>0</v>
      </c>
      <c r="G565" s="145">
        <v>0</v>
      </c>
      <c r="H565" s="145">
        <v>0</v>
      </c>
      <c r="I565" s="145">
        <v>0</v>
      </c>
      <c r="J565" s="145">
        <v>0</v>
      </c>
      <c r="K565" s="145">
        <v>0</v>
      </c>
      <c r="L565" s="145">
        <v>0</v>
      </c>
      <c r="M565" s="145">
        <v>0</v>
      </c>
      <c r="N565" s="145">
        <v>0</v>
      </c>
      <c r="O565" s="145">
        <v>0</v>
      </c>
      <c r="P565" s="145">
        <v>451.27057</v>
      </c>
      <c r="Q565" s="145">
        <v>0</v>
      </c>
      <c r="R565" s="146">
        <v>451.27057</v>
      </c>
    </row>
    <row r="566" spans="1:18" ht="13.5">
      <c r="A566" s="147"/>
      <c r="B566" s="147"/>
      <c r="C566" s="147"/>
      <c r="D566" s="147"/>
      <c r="E566" s="148">
        <v>149</v>
      </c>
      <c r="F566" s="149">
        <v>0</v>
      </c>
      <c r="G566" s="150">
        <v>0</v>
      </c>
      <c r="H566" s="150">
        <v>0</v>
      </c>
      <c r="I566" s="150">
        <v>0</v>
      </c>
      <c r="J566" s="150">
        <v>0</v>
      </c>
      <c r="K566" s="150">
        <v>0</v>
      </c>
      <c r="L566" s="150">
        <v>0</v>
      </c>
      <c r="M566" s="150">
        <v>0</v>
      </c>
      <c r="N566" s="150">
        <v>0</v>
      </c>
      <c r="O566" s="150">
        <v>0</v>
      </c>
      <c r="P566" s="150">
        <v>9326.58041</v>
      </c>
      <c r="Q566" s="150">
        <v>0</v>
      </c>
      <c r="R566" s="151">
        <v>9326.58041</v>
      </c>
    </row>
    <row r="567" spans="1:18" ht="13.5">
      <c r="A567" s="147"/>
      <c r="B567" s="147"/>
      <c r="C567" s="147"/>
      <c r="D567" s="143" t="s">
        <v>238</v>
      </c>
      <c r="E567" s="143">
        <v>65</v>
      </c>
      <c r="F567" s="144">
        <v>0</v>
      </c>
      <c r="G567" s="145">
        <v>0</v>
      </c>
      <c r="H567" s="145">
        <v>0</v>
      </c>
      <c r="I567" s="145">
        <v>0</v>
      </c>
      <c r="J567" s="145">
        <v>0</v>
      </c>
      <c r="K567" s="145">
        <v>0</v>
      </c>
      <c r="L567" s="145">
        <v>0</v>
      </c>
      <c r="M567" s="145">
        <v>0</v>
      </c>
      <c r="N567" s="145">
        <v>0</v>
      </c>
      <c r="O567" s="145">
        <v>0</v>
      </c>
      <c r="P567" s="145">
        <v>13134.505580000001</v>
      </c>
      <c r="Q567" s="145">
        <v>0</v>
      </c>
      <c r="R567" s="146">
        <v>13134.505580000001</v>
      </c>
    </row>
    <row r="568" spans="1:18" ht="13.5">
      <c r="A568" s="147"/>
      <c r="B568" s="147"/>
      <c r="C568" s="147"/>
      <c r="D568" s="147"/>
      <c r="E568" s="148">
        <v>115</v>
      </c>
      <c r="F568" s="149">
        <v>0</v>
      </c>
      <c r="G568" s="150">
        <v>0</v>
      </c>
      <c r="H568" s="150">
        <v>0</v>
      </c>
      <c r="I568" s="150">
        <v>0</v>
      </c>
      <c r="J568" s="150">
        <v>0</v>
      </c>
      <c r="K568" s="150">
        <v>0</v>
      </c>
      <c r="L568" s="150">
        <v>0</v>
      </c>
      <c r="M568" s="150">
        <v>0</v>
      </c>
      <c r="N568" s="150">
        <v>0</v>
      </c>
      <c r="O568" s="150">
        <v>0</v>
      </c>
      <c r="P568" s="150">
        <v>1879.17796</v>
      </c>
      <c r="Q568" s="150">
        <v>0</v>
      </c>
      <c r="R568" s="151">
        <v>1879.17796</v>
      </c>
    </row>
    <row r="569" spans="1:18" ht="13.5">
      <c r="A569" s="147"/>
      <c r="B569" s="143" t="s">
        <v>18</v>
      </c>
      <c r="C569" s="143" t="s">
        <v>184</v>
      </c>
      <c r="D569" s="143" t="s">
        <v>184</v>
      </c>
      <c r="E569" s="143">
        <v>40</v>
      </c>
      <c r="F569" s="144">
        <v>0</v>
      </c>
      <c r="G569" s="145">
        <v>0</v>
      </c>
      <c r="H569" s="145">
        <v>0</v>
      </c>
      <c r="I569" s="145">
        <v>0</v>
      </c>
      <c r="J569" s="145">
        <v>0</v>
      </c>
      <c r="K569" s="145">
        <v>0</v>
      </c>
      <c r="L569" s="145">
        <v>0</v>
      </c>
      <c r="M569" s="145">
        <v>0</v>
      </c>
      <c r="N569" s="145">
        <v>0</v>
      </c>
      <c r="O569" s="145">
        <v>0</v>
      </c>
      <c r="P569" s="145">
        <v>3307.9053799999997</v>
      </c>
      <c r="Q569" s="145">
        <v>0</v>
      </c>
      <c r="R569" s="146">
        <v>3307.9053799999997</v>
      </c>
    </row>
    <row r="570" spans="1:18" ht="13.5">
      <c r="A570" s="147"/>
      <c r="B570" s="147"/>
      <c r="C570" s="147"/>
      <c r="D570" s="147"/>
      <c r="E570" s="148">
        <v>152</v>
      </c>
      <c r="F570" s="149">
        <v>0</v>
      </c>
      <c r="G570" s="150">
        <v>0</v>
      </c>
      <c r="H570" s="150">
        <v>0</v>
      </c>
      <c r="I570" s="150">
        <v>0</v>
      </c>
      <c r="J570" s="150">
        <v>0</v>
      </c>
      <c r="K570" s="150">
        <v>0</v>
      </c>
      <c r="L570" s="150">
        <v>0</v>
      </c>
      <c r="M570" s="150">
        <v>0</v>
      </c>
      <c r="N570" s="150">
        <v>0</v>
      </c>
      <c r="O570" s="150">
        <v>0</v>
      </c>
      <c r="P570" s="150">
        <v>3317.20264</v>
      </c>
      <c r="Q570" s="150">
        <v>0</v>
      </c>
      <c r="R570" s="151">
        <v>3317.20264</v>
      </c>
    </row>
    <row r="571" spans="1:18" ht="13.5">
      <c r="A571" s="147"/>
      <c r="B571" s="147"/>
      <c r="C571" s="147"/>
      <c r="D571" s="147"/>
      <c r="E571" s="148">
        <v>196</v>
      </c>
      <c r="F571" s="149">
        <v>0</v>
      </c>
      <c r="G571" s="150">
        <v>0</v>
      </c>
      <c r="H571" s="150">
        <v>0</v>
      </c>
      <c r="I571" s="150">
        <v>0</v>
      </c>
      <c r="J571" s="150">
        <v>0</v>
      </c>
      <c r="K571" s="150">
        <v>0</v>
      </c>
      <c r="L571" s="150">
        <v>0</v>
      </c>
      <c r="M571" s="150">
        <v>0</v>
      </c>
      <c r="N571" s="150">
        <v>0</v>
      </c>
      <c r="O571" s="150">
        <v>0</v>
      </c>
      <c r="P571" s="150">
        <v>3730.80971</v>
      </c>
      <c r="Q571" s="150">
        <v>0</v>
      </c>
      <c r="R571" s="151">
        <v>3730.80971</v>
      </c>
    </row>
    <row r="572" spans="1:18" ht="13.5">
      <c r="A572" s="147"/>
      <c r="B572" s="143" t="s">
        <v>19</v>
      </c>
      <c r="C572" s="143" t="s">
        <v>185</v>
      </c>
      <c r="D572" s="143" t="s">
        <v>185</v>
      </c>
      <c r="E572" s="143">
        <v>49</v>
      </c>
      <c r="F572" s="144">
        <v>0</v>
      </c>
      <c r="G572" s="145">
        <v>0</v>
      </c>
      <c r="H572" s="145">
        <v>0</v>
      </c>
      <c r="I572" s="145">
        <v>0</v>
      </c>
      <c r="J572" s="145">
        <v>0</v>
      </c>
      <c r="K572" s="145">
        <v>0</v>
      </c>
      <c r="L572" s="145">
        <v>0</v>
      </c>
      <c r="M572" s="145">
        <v>0</v>
      </c>
      <c r="N572" s="145">
        <v>0</v>
      </c>
      <c r="O572" s="145">
        <v>0</v>
      </c>
      <c r="P572" s="145">
        <v>3023.8221200000003</v>
      </c>
      <c r="Q572" s="145">
        <v>0</v>
      </c>
      <c r="R572" s="146">
        <v>3023.8221200000003</v>
      </c>
    </row>
    <row r="573" spans="1:18" ht="13.5">
      <c r="A573" s="147"/>
      <c r="B573" s="147"/>
      <c r="C573" s="143" t="s">
        <v>186</v>
      </c>
      <c r="D573" s="143" t="s">
        <v>19</v>
      </c>
      <c r="E573" s="143">
        <v>188</v>
      </c>
      <c r="F573" s="144">
        <v>0</v>
      </c>
      <c r="G573" s="145">
        <v>0</v>
      </c>
      <c r="H573" s="145">
        <v>0</v>
      </c>
      <c r="I573" s="145">
        <v>0</v>
      </c>
      <c r="J573" s="145">
        <v>0</v>
      </c>
      <c r="K573" s="145">
        <v>0</v>
      </c>
      <c r="L573" s="145">
        <v>0</v>
      </c>
      <c r="M573" s="145">
        <v>0</v>
      </c>
      <c r="N573" s="145">
        <v>0</v>
      </c>
      <c r="O573" s="145">
        <v>0</v>
      </c>
      <c r="P573" s="145">
        <v>3406.17513</v>
      </c>
      <c r="Q573" s="145">
        <v>0</v>
      </c>
      <c r="R573" s="146">
        <v>3406.17513</v>
      </c>
    </row>
    <row r="574" spans="1:18" ht="13.5">
      <c r="A574" s="147"/>
      <c r="B574" s="143" t="s">
        <v>20</v>
      </c>
      <c r="C574" s="143" t="s">
        <v>20</v>
      </c>
      <c r="D574" s="143" t="s">
        <v>283</v>
      </c>
      <c r="E574" s="143">
        <v>50</v>
      </c>
      <c r="F574" s="144">
        <v>0</v>
      </c>
      <c r="G574" s="145">
        <v>0</v>
      </c>
      <c r="H574" s="145">
        <v>0</v>
      </c>
      <c r="I574" s="145">
        <v>0</v>
      </c>
      <c r="J574" s="145">
        <v>0</v>
      </c>
      <c r="K574" s="145">
        <v>0</v>
      </c>
      <c r="L574" s="145">
        <v>0</v>
      </c>
      <c r="M574" s="145">
        <v>0</v>
      </c>
      <c r="N574" s="145">
        <v>0</v>
      </c>
      <c r="O574" s="145">
        <v>0</v>
      </c>
      <c r="P574" s="145">
        <v>4087.8525099999997</v>
      </c>
      <c r="Q574" s="145">
        <v>0</v>
      </c>
      <c r="R574" s="146">
        <v>4087.8525099999997</v>
      </c>
    </row>
    <row r="575" spans="1:18" ht="13.5">
      <c r="A575" s="147"/>
      <c r="B575" s="147"/>
      <c r="C575" s="147"/>
      <c r="D575" s="147"/>
      <c r="E575" s="148">
        <v>153</v>
      </c>
      <c r="F575" s="149">
        <v>0</v>
      </c>
      <c r="G575" s="150">
        <v>0</v>
      </c>
      <c r="H575" s="150">
        <v>0</v>
      </c>
      <c r="I575" s="150">
        <v>0</v>
      </c>
      <c r="J575" s="150">
        <v>0</v>
      </c>
      <c r="K575" s="150">
        <v>0</v>
      </c>
      <c r="L575" s="150">
        <v>0</v>
      </c>
      <c r="M575" s="150">
        <v>0</v>
      </c>
      <c r="N575" s="150">
        <v>0</v>
      </c>
      <c r="O575" s="150">
        <v>0</v>
      </c>
      <c r="P575" s="150">
        <v>3276.0565699999997</v>
      </c>
      <c r="Q575" s="150">
        <v>0</v>
      </c>
      <c r="R575" s="151">
        <v>3276.0565699999997</v>
      </c>
    </row>
    <row r="576" spans="1:18" ht="13.5">
      <c r="A576" s="147"/>
      <c r="B576" s="143" t="s">
        <v>21</v>
      </c>
      <c r="C576" s="143" t="s">
        <v>188</v>
      </c>
      <c r="D576" s="143" t="s">
        <v>189</v>
      </c>
      <c r="E576" s="143">
        <v>113</v>
      </c>
      <c r="F576" s="144">
        <v>0</v>
      </c>
      <c r="G576" s="145">
        <v>0</v>
      </c>
      <c r="H576" s="145">
        <v>0</v>
      </c>
      <c r="I576" s="145">
        <v>0</v>
      </c>
      <c r="J576" s="145">
        <v>0</v>
      </c>
      <c r="K576" s="145">
        <v>0</v>
      </c>
      <c r="L576" s="145">
        <v>0</v>
      </c>
      <c r="M576" s="145">
        <v>0</v>
      </c>
      <c r="N576" s="145">
        <v>0</v>
      </c>
      <c r="O576" s="145">
        <v>0</v>
      </c>
      <c r="P576" s="145">
        <v>3642.1348900000003</v>
      </c>
      <c r="Q576" s="145">
        <v>0</v>
      </c>
      <c r="R576" s="146">
        <v>3642.1348900000003</v>
      </c>
    </row>
    <row r="577" spans="1:18" ht="13.5">
      <c r="A577" s="147"/>
      <c r="B577" s="147"/>
      <c r="C577" s="147"/>
      <c r="D577" s="147"/>
      <c r="E577" s="148">
        <v>155</v>
      </c>
      <c r="F577" s="149">
        <v>0</v>
      </c>
      <c r="G577" s="150">
        <v>0</v>
      </c>
      <c r="H577" s="150">
        <v>0</v>
      </c>
      <c r="I577" s="150">
        <v>0</v>
      </c>
      <c r="J577" s="150">
        <v>0</v>
      </c>
      <c r="K577" s="150">
        <v>0</v>
      </c>
      <c r="L577" s="150">
        <v>0</v>
      </c>
      <c r="M577" s="150">
        <v>0</v>
      </c>
      <c r="N577" s="150">
        <v>0</v>
      </c>
      <c r="O577" s="150">
        <v>0</v>
      </c>
      <c r="P577" s="150">
        <v>3236.61167</v>
      </c>
      <c r="Q577" s="150">
        <v>0</v>
      </c>
      <c r="R577" s="151">
        <v>3236.61167</v>
      </c>
    </row>
    <row r="578" spans="1:18" ht="13.5">
      <c r="A578" s="147"/>
      <c r="B578" s="147"/>
      <c r="C578" s="143" t="s">
        <v>190</v>
      </c>
      <c r="D578" s="143" t="s">
        <v>190</v>
      </c>
      <c r="E578" s="143">
        <v>17</v>
      </c>
      <c r="F578" s="144">
        <v>0</v>
      </c>
      <c r="G578" s="145">
        <v>0</v>
      </c>
      <c r="H578" s="145">
        <v>0</v>
      </c>
      <c r="I578" s="145">
        <v>0</v>
      </c>
      <c r="J578" s="145">
        <v>0</v>
      </c>
      <c r="K578" s="145">
        <v>0</v>
      </c>
      <c r="L578" s="145">
        <v>0</v>
      </c>
      <c r="M578" s="145">
        <v>0</v>
      </c>
      <c r="N578" s="145">
        <v>0</v>
      </c>
      <c r="O578" s="145">
        <v>0</v>
      </c>
      <c r="P578" s="145">
        <v>2987.20137</v>
      </c>
      <c r="Q578" s="145">
        <v>0</v>
      </c>
      <c r="R578" s="146">
        <v>2987.20137</v>
      </c>
    </row>
    <row r="579" spans="1:18" ht="13.5">
      <c r="A579" s="147"/>
      <c r="B579" s="147"/>
      <c r="C579" s="147"/>
      <c r="D579" s="147"/>
      <c r="E579" s="148">
        <v>100</v>
      </c>
      <c r="F579" s="149">
        <v>0</v>
      </c>
      <c r="G579" s="150">
        <v>0</v>
      </c>
      <c r="H579" s="150">
        <v>0</v>
      </c>
      <c r="I579" s="150">
        <v>0</v>
      </c>
      <c r="J579" s="150">
        <v>0</v>
      </c>
      <c r="K579" s="150">
        <v>0</v>
      </c>
      <c r="L579" s="150">
        <v>0</v>
      </c>
      <c r="M579" s="150">
        <v>0</v>
      </c>
      <c r="N579" s="150">
        <v>0</v>
      </c>
      <c r="O579" s="150">
        <v>0</v>
      </c>
      <c r="P579" s="150">
        <v>4437.272309999999</v>
      </c>
      <c r="Q579" s="150">
        <v>0</v>
      </c>
      <c r="R579" s="151">
        <v>4437.272309999999</v>
      </c>
    </row>
    <row r="580" spans="1:18" ht="13.5">
      <c r="A580" s="147"/>
      <c r="B580" s="147"/>
      <c r="C580" s="143" t="s">
        <v>21</v>
      </c>
      <c r="D580" s="143" t="s">
        <v>191</v>
      </c>
      <c r="E580" s="143">
        <v>98</v>
      </c>
      <c r="F580" s="144">
        <v>0</v>
      </c>
      <c r="G580" s="145">
        <v>0</v>
      </c>
      <c r="H580" s="145">
        <v>0</v>
      </c>
      <c r="I580" s="145">
        <v>0</v>
      </c>
      <c r="J580" s="145">
        <v>0</v>
      </c>
      <c r="K580" s="145">
        <v>0</v>
      </c>
      <c r="L580" s="145">
        <v>0</v>
      </c>
      <c r="M580" s="145">
        <v>0</v>
      </c>
      <c r="N580" s="145">
        <v>0</v>
      </c>
      <c r="O580" s="145">
        <v>0</v>
      </c>
      <c r="P580" s="145">
        <v>9300.52691</v>
      </c>
      <c r="Q580" s="145">
        <v>0</v>
      </c>
      <c r="R580" s="146">
        <v>9300.52691</v>
      </c>
    </row>
    <row r="581" spans="1:18" ht="13.5">
      <c r="A581" s="147"/>
      <c r="B581" s="147"/>
      <c r="C581" s="147"/>
      <c r="D581" s="143" t="s">
        <v>226</v>
      </c>
      <c r="E581" s="143">
        <v>69</v>
      </c>
      <c r="F581" s="144">
        <v>0</v>
      </c>
      <c r="G581" s="145">
        <v>0</v>
      </c>
      <c r="H581" s="145">
        <v>0</v>
      </c>
      <c r="I581" s="145">
        <v>0</v>
      </c>
      <c r="J581" s="145">
        <v>0</v>
      </c>
      <c r="K581" s="145">
        <v>0</v>
      </c>
      <c r="L581" s="145">
        <v>0</v>
      </c>
      <c r="M581" s="145">
        <v>0</v>
      </c>
      <c r="N581" s="145">
        <v>0</v>
      </c>
      <c r="O581" s="145">
        <v>0</v>
      </c>
      <c r="P581" s="145">
        <v>8738.74793</v>
      </c>
      <c r="Q581" s="145">
        <v>0</v>
      </c>
      <c r="R581" s="146">
        <v>8738.74793</v>
      </c>
    </row>
    <row r="582" spans="1:18" ht="13.5">
      <c r="A582" s="147"/>
      <c r="B582" s="147"/>
      <c r="C582" s="147"/>
      <c r="D582" s="143" t="s">
        <v>21</v>
      </c>
      <c r="E582" s="143">
        <v>2</v>
      </c>
      <c r="F582" s="144">
        <v>0</v>
      </c>
      <c r="G582" s="145">
        <v>0</v>
      </c>
      <c r="H582" s="145">
        <v>0</v>
      </c>
      <c r="I582" s="145">
        <v>0</v>
      </c>
      <c r="J582" s="145">
        <v>0</v>
      </c>
      <c r="K582" s="145">
        <v>0</v>
      </c>
      <c r="L582" s="145">
        <v>0</v>
      </c>
      <c r="M582" s="145">
        <v>0</v>
      </c>
      <c r="N582" s="145">
        <v>0</v>
      </c>
      <c r="O582" s="145">
        <v>0</v>
      </c>
      <c r="P582" s="145">
        <v>13481.05616</v>
      </c>
      <c r="Q582" s="145">
        <v>0</v>
      </c>
      <c r="R582" s="146">
        <v>13481.05616</v>
      </c>
    </row>
    <row r="583" spans="1:18" ht="13.5">
      <c r="A583" s="147"/>
      <c r="B583" s="147"/>
      <c r="C583" s="147"/>
      <c r="D583" s="147"/>
      <c r="E583" s="148">
        <v>97</v>
      </c>
      <c r="F583" s="149">
        <v>0</v>
      </c>
      <c r="G583" s="150">
        <v>0</v>
      </c>
      <c r="H583" s="150">
        <v>0</v>
      </c>
      <c r="I583" s="150">
        <v>0</v>
      </c>
      <c r="J583" s="150">
        <v>0</v>
      </c>
      <c r="K583" s="150">
        <v>0</v>
      </c>
      <c r="L583" s="150">
        <v>0</v>
      </c>
      <c r="M583" s="150">
        <v>0</v>
      </c>
      <c r="N583" s="150">
        <v>0</v>
      </c>
      <c r="O583" s="150">
        <v>0</v>
      </c>
      <c r="P583" s="150">
        <v>3028.45017</v>
      </c>
      <c r="Q583" s="150">
        <v>0</v>
      </c>
      <c r="R583" s="151">
        <v>3028.45017</v>
      </c>
    </row>
    <row r="584" spans="1:18" ht="13.5">
      <c r="A584" s="147"/>
      <c r="B584" s="147"/>
      <c r="C584" s="147"/>
      <c r="D584" s="147"/>
      <c r="E584" s="148">
        <v>109</v>
      </c>
      <c r="F584" s="149">
        <v>0</v>
      </c>
      <c r="G584" s="150">
        <v>0</v>
      </c>
      <c r="H584" s="150">
        <v>0</v>
      </c>
      <c r="I584" s="150">
        <v>0</v>
      </c>
      <c r="J584" s="150">
        <v>0</v>
      </c>
      <c r="K584" s="150">
        <v>0</v>
      </c>
      <c r="L584" s="150">
        <v>0</v>
      </c>
      <c r="M584" s="150">
        <v>0</v>
      </c>
      <c r="N584" s="150">
        <v>0</v>
      </c>
      <c r="O584" s="150">
        <v>0</v>
      </c>
      <c r="P584" s="150">
        <v>6172.103099999999</v>
      </c>
      <c r="Q584" s="150">
        <v>0</v>
      </c>
      <c r="R584" s="151">
        <v>6172.103099999999</v>
      </c>
    </row>
    <row r="585" spans="1:18" ht="13.5">
      <c r="A585" s="147"/>
      <c r="B585" s="147"/>
      <c r="C585" s="147"/>
      <c r="D585" s="143" t="s">
        <v>192</v>
      </c>
      <c r="E585" s="143">
        <v>179</v>
      </c>
      <c r="F585" s="144">
        <v>0</v>
      </c>
      <c r="G585" s="145">
        <v>0</v>
      </c>
      <c r="H585" s="145">
        <v>0</v>
      </c>
      <c r="I585" s="145">
        <v>0</v>
      </c>
      <c r="J585" s="145">
        <v>0</v>
      </c>
      <c r="K585" s="145">
        <v>0</v>
      </c>
      <c r="L585" s="145">
        <v>0</v>
      </c>
      <c r="M585" s="145">
        <v>0</v>
      </c>
      <c r="N585" s="145">
        <v>0</v>
      </c>
      <c r="O585" s="145">
        <v>0</v>
      </c>
      <c r="P585" s="145">
        <v>5489.93563</v>
      </c>
      <c r="Q585" s="145">
        <v>0</v>
      </c>
      <c r="R585" s="146">
        <v>5489.93563</v>
      </c>
    </row>
    <row r="586" spans="1:18" ht="13.5">
      <c r="A586" s="147"/>
      <c r="B586" s="147"/>
      <c r="C586" s="143" t="s">
        <v>193</v>
      </c>
      <c r="D586" s="143" t="s">
        <v>193</v>
      </c>
      <c r="E586" s="143">
        <v>16</v>
      </c>
      <c r="F586" s="144">
        <v>0</v>
      </c>
      <c r="G586" s="145">
        <v>0</v>
      </c>
      <c r="H586" s="145">
        <v>0</v>
      </c>
      <c r="I586" s="145">
        <v>0</v>
      </c>
      <c r="J586" s="145">
        <v>0</v>
      </c>
      <c r="K586" s="145">
        <v>0</v>
      </c>
      <c r="L586" s="145">
        <v>0</v>
      </c>
      <c r="M586" s="145">
        <v>0</v>
      </c>
      <c r="N586" s="145">
        <v>0</v>
      </c>
      <c r="O586" s="145">
        <v>0</v>
      </c>
      <c r="P586" s="145">
        <v>10753.341550000001</v>
      </c>
      <c r="Q586" s="145">
        <v>0</v>
      </c>
      <c r="R586" s="146">
        <v>10753.341550000001</v>
      </c>
    </row>
    <row r="587" spans="1:18" ht="13.5">
      <c r="A587" s="147"/>
      <c r="B587" s="147"/>
      <c r="C587" s="147"/>
      <c r="D587" s="147"/>
      <c r="E587" s="148">
        <v>99</v>
      </c>
      <c r="F587" s="149">
        <v>0</v>
      </c>
      <c r="G587" s="150">
        <v>0</v>
      </c>
      <c r="H587" s="150">
        <v>0</v>
      </c>
      <c r="I587" s="150">
        <v>0</v>
      </c>
      <c r="J587" s="150">
        <v>0</v>
      </c>
      <c r="K587" s="150">
        <v>0</v>
      </c>
      <c r="L587" s="150">
        <v>0</v>
      </c>
      <c r="M587" s="150">
        <v>0</v>
      </c>
      <c r="N587" s="150">
        <v>0</v>
      </c>
      <c r="O587" s="150">
        <v>0</v>
      </c>
      <c r="P587" s="150">
        <v>9229.14057</v>
      </c>
      <c r="Q587" s="150">
        <v>0</v>
      </c>
      <c r="R587" s="151">
        <v>9229.14057</v>
      </c>
    </row>
    <row r="588" spans="1:18" ht="13.5">
      <c r="A588" s="147"/>
      <c r="B588" s="147"/>
      <c r="C588" s="147"/>
      <c r="D588" s="147"/>
      <c r="E588" s="148">
        <v>116</v>
      </c>
      <c r="F588" s="149">
        <v>0</v>
      </c>
      <c r="G588" s="150">
        <v>0</v>
      </c>
      <c r="H588" s="150">
        <v>0</v>
      </c>
      <c r="I588" s="150">
        <v>0</v>
      </c>
      <c r="J588" s="150">
        <v>0</v>
      </c>
      <c r="K588" s="150">
        <v>0</v>
      </c>
      <c r="L588" s="150">
        <v>0</v>
      </c>
      <c r="M588" s="150">
        <v>0</v>
      </c>
      <c r="N588" s="150">
        <v>0</v>
      </c>
      <c r="O588" s="150">
        <v>0</v>
      </c>
      <c r="P588" s="150">
        <v>2761.8647</v>
      </c>
      <c r="Q588" s="150">
        <v>0</v>
      </c>
      <c r="R588" s="151">
        <v>2761.8647</v>
      </c>
    </row>
    <row r="589" spans="1:18" ht="13.5">
      <c r="A589" s="147"/>
      <c r="B589" s="147"/>
      <c r="C589" s="143" t="s">
        <v>194</v>
      </c>
      <c r="D589" s="143" t="s">
        <v>228</v>
      </c>
      <c r="E589" s="143">
        <v>224</v>
      </c>
      <c r="F589" s="144">
        <v>0</v>
      </c>
      <c r="G589" s="145">
        <v>0</v>
      </c>
      <c r="H589" s="145">
        <v>0</v>
      </c>
      <c r="I589" s="145">
        <v>0</v>
      </c>
      <c r="J589" s="145">
        <v>0</v>
      </c>
      <c r="K589" s="145">
        <v>0</v>
      </c>
      <c r="L589" s="145">
        <v>0</v>
      </c>
      <c r="M589" s="145">
        <v>0</v>
      </c>
      <c r="N589" s="145">
        <v>0</v>
      </c>
      <c r="O589" s="145">
        <v>0</v>
      </c>
      <c r="P589" s="145">
        <v>2425.9752999999996</v>
      </c>
      <c r="Q589" s="145">
        <v>0</v>
      </c>
      <c r="R589" s="146">
        <v>2425.9752999999996</v>
      </c>
    </row>
    <row r="590" spans="1:18" ht="13.5">
      <c r="A590" s="147"/>
      <c r="B590" s="147"/>
      <c r="C590" s="147"/>
      <c r="D590" s="143" t="s">
        <v>195</v>
      </c>
      <c r="E590" s="143">
        <v>29</v>
      </c>
      <c r="F590" s="144">
        <v>0</v>
      </c>
      <c r="G590" s="145">
        <v>0</v>
      </c>
      <c r="H590" s="145">
        <v>0</v>
      </c>
      <c r="I590" s="145">
        <v>0</v>
      </c>
      <c r="J590" s="145">
        <v>0</v>
      </c>
      <c r="K590" s="145">
        <v>0</v>
      </c>
      <c r="L590" s="145">
        <v>0</v>
      </c>
      <c r="M590" s="145">
        <v>0</v>
      </c>
      <c r="N590" s="145">
        <v>0</v>
      </c>
      <c r="O590" s="145">
        <v>0</v>
      </c>
      <c r="P590" s="145">
        <v>3361.35545</v>
      </c>
      <c r="Q590" s="145">
        <v>0</v>
      </c>
      <c r="R590" s="146">
        <v>3361.35545</v>
      </c>
    </row>
    <row r="591" spans="1:18" ht="13.5">
      <c r="A591" s="147"/>
      <c r="B591" s="147"/>
      <c r="C591" s="147"/>
      <c r="D591" s="147"/>
      <c r="E591" s="148">
        <v>163</v>
      </c>
      <c r="F591" s="149">
        <v>0</v>
      </c>
      <c r="G591" s="150">
        <v>0</v>
      </c>
      <c r="H591" s="150">
        <v>0</v>
      </c>
      <c r="I591" s="150">
        <v>0</v>
      </c>
      <c r="J591" s="150">
        <v>0</v>
      </c>
      <c r="K591" s="150">
        <v>0</v>
      </c>
      <c r="L591" s="150">
        <v>0</v>
      </c>
      <c r="M591" s="150">
        <v>0</v>
      </c>
      <c r="N591" s="150">
        <v>0</v>
      </c>
      <c r="O591" s="150">
        <v>0</v>
      </c>
      <c r="P591" s="150">
        <v>4649.893480000001</v>
      </c>
      <c r="Q591" s="150">
        <v>0</v>
      </c>
      <c r="R591" s="151">
        <v>4649.893480000001</v>
      </c>
    </row>
    <row r="592" spans="1:18" ht="13.5">
      <c r="A592" s="147"/>
      <c r="B592" s="143" t="s">
        <v>22</v>
      </c>
      <c r="C592" s="143" t="s">
        <v>22</v>
      </c>
      <c r="D592" s="143" t="s">
        <v>22</v>
      </c>
      <c r="E592" s="143">
        <v>156</v>
      </c>
      <c r="F592" s="144">
        <v>0</v>
      </c>
      <c r="G592" s="145">
        <v>0</v>
      </c>
      <c r="H592" s="145">
        <v>0</v>
      </c>
      <c r="I592" s="145">
        <v>0</v>
      </c>
      <c r="J592" s="145">
        <v>0</v>
      </c>
      <c r="K592" s="145">
        <v>0</v>
      </c>
      <c r="L592" s="145">
        <v>0</v>
      </c>
      <c r="M592" s="145">
        <v>0</v>
      </c>
      <c r="N592" s="145">
        <v>0</v>
      </c>
      <c r="O592" s="145">
        <v>0</v>
      </c>
      <c r="P592" s="145">
        <v>2397.63423</v>
      </c>
      <c r="Q592" s="145">
        <v>0</v>
      </c>
      <c r="R592" s="146">
        <v>2397.63423</v>
      </c>
    </row>
    <row r="593" spans="1:18" ht="13.5">
      <c r="A593" s="147"/>
      <c r="B593" s="147"/>
      <c r="C593" s="143" t="s">
        <v>198</v>
      </c>
      <c r="D593" s="143" t="s">
        <v>199</v>
      </c>
      <c r="E593" s="143">
        <v>24</v>
      </c>
      <c r="F593" s="144">
        <v>0</v>
      </c>
      <c r="G593" s="145">
        <v>0</v>
      </c>
      <c r="H593" s="145">
        <v>0</v>
      </c>
      <c r="I593" s="145">
        <v>0</v>
      </c>
      <c r="J593" s="145">
        <v>0</v>
      </c>
      <c r="K593" s="145">
        <v>0</v>
      </c>
      <c r="L593" s="145">
        <v>0</v>
      </c>
      <c r="M593" s="145">
        <v>0</v>
      </c>
      <c r="N593" s="145">
        <v>0</v>
      </c>
      <c r="O593" s="145">
        <v>0</v>
      </c>
      <c r="P593" s="145">
        <v>3639.97475</v>
      </c>
      <c r="Q593" s="145">
        <v>0</v>
      </c>
      <c r="R593" s="146">
        <v>3639.97475</v>
      </c>
    </row>
    <row r="594" spans="1:18" ht="13.5">
      <c r="A594" s="147"/>
      <c r="B594" s="147"/>
      <c r="C594" s="147"/>
      <c r="D594" s="147"/>
      <c r="E594" s="148">
        <v>101</v>
      </c>
      <c r="F594" s="149">
        <v>0</v>
      </c>
      <c r="G594" s="150">
        <v>0</v>
      </c>
      <c r="H594" s="150">
        <v>0</v>
      </c>
      <c r="I594" s="150">
        <v>0</v>
      </c>
      <c r="J594" s="150">
        <v>0</v>
      </c>
      <c r="K594" s="150">
        <v>0</v>
      </c>
      <c r="L594" s="150">
        <v>0</v>
      </c>
      <c r="M594" s="150">
        <v>0</v>
      </c>
      <c r="N594" s="150">
        <v>0</v>
      </c>
      <c r="O594" s="150">
        <v>0</v>
      </c>
      <c r="P594" s="150">
        <v>3669.9701299999997</v>
      </c>
      <c r="Q594" s="150">
        <v>0</v>
      </c>
      <c r="R594" s="151">
        <v>3669.9701299999997</v>
      </c>
    </row>
    <row r="595" spans="1:18" ht="13.5">
      <c r="A595" s="147"/>
      <c r="B595" s="147"/>
      <c r="C595" s="147"/>
      <c r="D595" s="147"/>
      <c r="E595" s="148">
        <v>198</v>
      </c>
      <c r="F595" s="149">
        <v>0</v>
      </c>
      <c r="G595" s="150">
        <v>0</v>
      </c>
      <c r="H595" s="150">
        <v>0</v>
      </c>
      <c r="I595" s="150">
        <v>0</v>
      </c>
      <c r="J595" s="150">
        <v>0</v>
      </c>
      <c r="K595" s="150">
        <v>0</v>
      </c>
      <c r="L595" s="150">
        <v>0</v>
      </c>
      <c r="M595" s="150">
        <v>0</v>
      </c>
      <c r="N595" s="150">
        <v>0</v>
      </c>
      <c r="O595" s="150">
        <v>0</v>
      </c>
      <c r="P595" s="150">
        <v>315.65933</v>
      </c>
      <c r="Q595" s="150">
        <v>0</v>
      </c>
      <c r="R595" s="151">
        <v>315.65933</v>
      </c>
    </row>
    <row r="596" spans="1:18" ht="13.5">
      <c r="A596" s="147"/>
      <c r="B596" s="143" t="s">
        <v>200</v>
      </c>
      <c r="C596" s="143" t="s">
        <v>297</v>
      </c>
      <c r="D596" s="143" t="s">
        <v>298</v>
      </c>
      <c r="E596" s="143">
        <v>159</v>
      </c>
      <c r="F596" s="144">
        <v>0</v>
      </c>
      <c r="G596" s="145">
        <v>0</v>
      </c>
      <c r="H596" s="145">
        <v>0</v>
      </c>
      <c r="I596" s="145">
        <v>0</v>
      </c>
      <c r="J596" s="145">
        <v>0</v>
      </c>
      <c r="K596" s="145">
        <v>0</v>
      </c>
      <c r="L596" s="145">
        <v>0</v>
      </c>
      <c r="M596" s="145">
        <v>0</v>
      </c>
      <c r="N596" s="145">
        <v>0</v>
      </c>
      <c r="O596" s="145">
        <v>0</v>
      </c>
      <c r="P596" s="145">
        <v>3821.74663</v>
      </c>
      <c r="Q596" s="145">
        <v>0</v>
      </c>
      <c r="R596" s="146">
        <v>3821.74663</v>
      </c>
    </row>
    <row r="597" spans="1:18" ht="13.5">
      <c r="A597" s="147"/>
      <c r="B597" s="147"/>
      <c r="C597" s="143" t="s">
        <v>201</v>
      </c>
      <c r="D597" s="143" t="s">
        <v>201</v>
      </c>
      <c r="E597" s="143">
        <v>28</v>
      </c>
      <c r="F597" s="144">
        <v>0</v>
      </c>
      <c r="G597" s="145">
        <v>0</v>
      </c>
      <c r="H597" s="145">
        <v>0</v>
      </c>
      <c r="I597" s="145">
        <v>0</v>
      </c>
      <c r="J597" s="145">
        <v>0</v>
      </c>
      <c r="K597" s="145">
        <v>0</v>
      </c>
      <c r="L597" s="145">
        <v>0</v>
      </c>
      <c r="M597" s="145">
        <v>0</v>
      </c>
      <c r="N597" s="145">
        <v>0</v>
      </c>
      <c r="O597" s="145">
        <v>0</v>
      </c>
      <c r="P597" s="145">
        <v>3353.36062</v>
      </c>
      <c r="Q597" s="145">
        <v>0</v>
      </c>
      <c r="R597" s="146">
        <v>3353.36062</v>
      </c>
    </row>
    <row r="598" spans="1:18" ht="13.5">
      <c r="A598" s="147"/>
      <c r="B598" s="147"/>
      <c r="C598" s="147"/>
      <c r="D598" s="147"/>
      <c r="E598" s="148">
        <v>107</v>
      </c>
      <c r="F598" s="149">
        <v>0</v>
      </c>
      <c r="G598" s="150">
        <v>0</v>
      </c>
      <c r="H598" s="150">
        <v>0</v>
      </c>
      <c r="I598" s="150">
        <v>0</v>
      </c>
      <c r="J598" s="150">
        <v>0</v>
      </c>
      <c r="K598" s="150">
        <v>0</v>
      </c>
      <c r="L598" s="150">
        <v>0</v>
      </c>
      <c r="M598" s="150">
        <v>0</v>
      </c>
      <c r="N598" s="150">
        <v>0</v>
      </c>
      <c r="O598" s="150">
        <v>0</v>
      </c>
      <c r="P598" s="150">
        <v>1225.99488</v>
      </c>
      <c r="Q598" s="150">
        <v>0</v>
      </c>
      <c r="R598" s="151">
        <v>1225.99488</v>
      </c>
    </row>
    <row r="599" spans="1:18" ht="13.5">
      <c r="A599" s="147"/>
      <c r="B599" s="147"/>
      <c r="C599" s="147"/>
      <c r="D599" s="147"/>
      <c r="E599" s="148">
        <v>158</v>
      </c>
      <c r="F599" s="149">
        <v>0</v>
      </c>
      <c r="G599" s="150">
        <v>0</v>
      </c>
      <c r="H599" s="150">
        <v>0</v>
      </c>
      <c r="I599" s="150">
        <v>0</v>
      </c>
      <c r="J599" s="150">
        <v>0</v>
      </c>
      <c r="K599" s="150">
        <v>0</v>
      </c>
      <c r="L599" s="150">
        <v>0</v>
      </c>
      <c r="M599" s="150">
        <v>0</v>
      </c>
      <c r="N599" s="150">
        <v>0</v>
      </c>
      <c r="O599" s="150">
        <v>0</v>
      </c>
      <c r="P599" s="150">
        <v>2797.4909500000003</v>
      </c>
      <c r="Q599" s="150">
        <v>0</v>
      </c>
      <c r="R599" s="151">
        <v>2797.4909500000003</v>
      </c>
    </row>
    <row r="600" spans="1:18" ht="13.5">
      <c r="A600" s="147"/>
      <c r="B600" s="147"/>
      <c r="C600" s="143" t="s">
        <v>200</v>
      </c>
      <c r="D600" s="143" t="s">
        <v>204</v>
      </c>
      <c r="E600" s="143">
        <v>52</v>
      </c>
      <c r="F600" s="144">
        <v>0</v>
      </c>
      <c r="G600" s="145">
        <v>0</v>
      </c>
      <c r="H600" s="145">
        <v>0</v>
      </c>
      <c r="I600" s="145">
        <v>0</v>
      </c>
      <c r="J600" s="145">
        <v>0</v>
      </c>
      <c r="K600" s="145">
        <v>0</v>
      </c>
      <c r="L600" s="145">
        <v>0</v>
      </c>
      <c r="M600" s="145">
        <v>0</v>
      </c>
      <c r="N600" s="145">
        <v>0</v>
      </c>
      <c r="O600" s="145">
        <v>0</v>
      </c>
      <c r="P600" s="145">
        <v>9468.62485</v>
      </c>
      <c r="Q600" s="145">
        <v>0</v>
      </c>
      <c r="R600" s="146">
        <v>9468.62485</v>
      </c>
    </row>
    <row r="601" spans="1:18" ht="13.5">
      <c r="A601" s="147"/>
      <c r="B601" s="147"/>
      <c r="C601" s="147"/>
      <c r="D601" s="147"/>
      <c r="E601" s="148">
        <v>117</v>
      </c>
      <c r="F601" s="149">
        <v>0</v>
      </c>
      <c r="G601" s="150">
        <v>0</v>
      </c>
      <c r="H601" s="150">
        <v>0</v>
      </c>
      <c r="I601" s="150">
        <v>0</v>
      </c>
      <c r="J601" s="150">
        <v>0</v>
      </c>
      <c r="K601" s="150">
        <v>0</v>
      </c>
      <c r="L601" s="150">
        <v>0</v>
      </c>
      <c r="M601" s="150">
        <v>0</v>
      </c>
      <c r="N601" s="150">
        <v>0</v>
      </c>
      <c r="O601" s="150">
        <v>0</v>
      </c>
      <c r="P601" s="150">
        <v>529.90153</v>
      </c>
      <c r="Q601" s="150">
        <v>0</v>
      </c>
      <c r="R601" s="151">
        <v>529.90153</v>
      </c>
    </row>
    <row r="602" spans="1:18" ht="13.5">
      <c r="A602" s="147"/>
      <c r="B602" s="147"/>
      <c r="C602" s="147"/>
      <c r="D602" s="147"/>
      <c r="E602" s="148">
        <v>157</v>
      </c>
      <c r="F602" s="149">
        <v>0</v>
      </c>
      <c r="G602" s="150">
        <v>0</v>
      </c>
      <c r="H602" s="150">
        <v>0</v>
      </c>
      <c r="I602" s="150">
        <v>0</v>
      </c>
      <c r="J602" s="150">
        <v>0</v>
      </c>
      <c r="K602" s="150">
        <v>0</v>
      </c>
      <c r="L602" s="150">
        <v>0</v>
      </c>
      <c r="M602" s="150">
        <v>0</v>
      </c>
      <c r="N602" s="150">
        <v>0</v>
      </c>
      <c r="O602" s="150">
        <v>0</v>
      </c>
      <c r="P602" s="150">
        <v>12877.29183</v>
      </c>
      <c r="Q602" s="150">
        <v>0</v>
      </c>
      <c r="R602" s="151">
        <v>12877.29183</v>
      </c>
    </row>
    <row r="603" spans="1:18" ht="13.5">
      <c r="A603" s="147"/>
      <c r="B603" s="147"/>
      <c r="C603" s="143" t="s">
        <v>299</v>
      </c>
      <c r="D603" s="143" t="s">
        <v>299</v>
      </c>
      <c r="E603" s="143">
        <v>192</v>
      </c>
      <c r="F603" s="144">
        <v>0</v>
      </c>
      <c r="G603" s="145">
        <v>0</v>
      </c>
      <c r="H603" s="145">
        <v>0</v>
      </c>
      <c r="I603" s="145">
        <v>0</v>
      </c>
      <c r="J603" s="145">
        <v>0</v>
      </c>
      <c r="K603" s="145">
        <v>0</v>
      </c>
      <c r="L603" s="145">
        <v>0</v>
      </c>
      <c r="M603" s="145">
        <v>0</v>
      </c>
      <c r="N603" s="145">
        <v>0</v>
      </c>
      <c r="O603" s="145">
        <v>0</v>
      </c>
      <c r="P603" s="145">
        <v>3073.0555299999996</v>
      </c>
      <c r="Q603" s="145">
        <v>0</v>
      </c>
      <c r="R603" s="146">
        <v>3073.0555299999996</v>
      </c>
    </row>
    <row r="604" spans="1:18" ht="13.5">
      <c r="A604" s="147"/>
      <c r="B604" s="143" t="s">
        <v>24</v>
      </c>
      <c r="C604" s="143" t="s">
        <v>24</v>
      </c>
      <c r="D604" s="143" t="s">
        <v>24</v>
      </c>
      <c r="E604" s="143">
        <v>160</v>
      </c>
      <c r="F604" s="144">
        <v>0</v>
      </c>
      <c r="G604" s="145">
        <v>0</v>
      </c>
      <c r="H604" s="145">
        <v>0</v>
      </c>
      <c r="I604" s="145">
        <v>0</v>
      </c>
      <c r="J604" s="145">
        <v>0</v>
      </c>
      <c r="K604" s="145">
        <v>0</v>
      </c>
      <c r="L604" s="145">
        <v>0</v>
      </c>
      <c r="M604" s="145">
        <v>0</v>
      </c>
      <c r="N604" s="145">
        <v>0</v>
      </c>
      <c r="O604" s="145">
        <v>0</v>
      </c>
      <c r="P604" s="145">
        <v>6586.825690000001</v>
      </c>
      <c r="Q604" s="145">
        <v>0</v>
      </c>
      <c r="R604" s="146">
        <v>6586.825690000001</v>
      </c>
    </row>
    <row r="605" spans="1:18" ht="13.5">
      <c r="A605" s="147"/>
      <c r="B605" s="143" t="s">
        <v>25</v>
      </c>
      <c r="C605" s="143" t="s">
        <v>25</v>
      </c>
      <c r="D605" s="143" t="s">
        <v>25</v>
      </c>
      <c r="E605" s="143">
        <v>19</v>
      </c>
      <c r="F605" s="144">
        <v>0</v>
      </c>
      <c r="G605" s="145">
        <v>0</v>
      </c>
      <c r="H605" s="145">
        <v>0</v>
      </c>
      <c r="I605" s="145">
        <v>0</v>
      </c>
      <c r="J605" s="145">
        <v>0</v>
      </c>
      <c r="K605" s="145">
        <v>0</v>
      </c>
      <c r="L605" s="145">
        <v>0</v>
      </c>
      <c r="M605" s="145">
        <v>0</v>
      </c>
      <c r="N605" s="145">
        <v>0</v>
      </c>
      <c r="O605" s="145">
        <v>0</v>
      </c>
      <c r="P605" s="145">
        <v>6913.22447</v>
      </c>
      <c r="Q605" s="145">
        <v>0</v>
      </c>
      <c r="R605" s="146">
        <v>6913.22447</v>
      </c>
    </row>
    <row r="606" spans="1:18" ht="13.5">
      <c r="A606" s="147"/>
      <c r="B606" s="147"/>
      <c r="C606" s="147"/>
      <c r="D606" s="147"/>
      <c r="E606" s="148">
        <v>161</v>
      </c>
      <c r="F606" s="149">
        <v>0</v>
      </c>
      <c r="G606" s="150">
        <v>0</v>
      </c>
      <c r="H606" s="150">
        <v>0</v>
      </c>
      <c r="I606" s="150">
        <v>0</v>
      </c>
      <c r="J606" s="150">
        <v>0</v>
      </c>
      <c r="K606" s="150">
        <v>0</v>
      </c>
      <c r="L606" s="150">
        <v>0</v>
      </c>
      <c r="M606" s="150">
        <v>0</v>
      </c>
      <c r="N606" s="150">
        <v>0</v>
      </c>
      <c r="O606" s="150">
        <v>0</v>
      </c>
      <c r="P606" s="150">
        <v>4978.73995</v>
      </c>
      <c r="Q606" s="150">
        <v>0</v>
      </c>
      <c r="R606" s="151">
        <v>4978.73995</v>
      </c>
    </row>
    <row r="607" spans="1:18" ht="13.5">
      <c r="A607" s="147"/>
      <c r="B607" s="147"/>
      <c r="C607" s="147"/>
      <c r="D607" s="147"/>
      <c r="E607" s="148">
        <v>227</v>
      </c>
      <c r="F607" s="149">
        <v>0</v>
      </c>
      <c r="G607" s="150">
        <v>0</v>
      </c>
      <c r="H607" s="150">
        <v>0</v>
      </c>
      <c r="I607" s="150">
        <v>0</v>
      </c>
      <c r="J607" s="150">
        <v>0</v>
      </c>
      <c r="K607" s="150">
        <v>0</v>
      </c>
      <c r="L607" s="150">
        <v>0</v>
      </c>
      <c r="M607" s="150">
        <v>0</v>
      </c>
      <c r="N607" s="150">
        <v>0</v>
      </c>
      <c r="O607" s="150">
        <v>0</v>
      </c>
      <c r="P607" s="150">
        <v>1030.90166</v>
      </c>
      <c r="Q607" s="150">
        <v>0</v>
      </c>
      <c r="R607" s="151">
        <v>1030.90166</v>
      </c>
    </row>
    <row r="608" spans="1:18" ht="13.5">
      <c r="A608" s="147"/>
      <c r="B608" s="147"/>
      <c r="C608" s="143" t="s">
        <v>300</v>
      </c>
      <c r="D608" s="143" t="s">
        <v>301</v>
      </c>
      <c r="E608" s="143">
        <v>162</v>
      </c>
      <c r="F608" s="144">
        <v>0</v>
      </c>
      <c r="G608" s="145">
        <v>0</v>
      </c>
      <c r="H608" s="145">
        <v>0</v>
      </c>
      <c r="I608" s="145">
        <v>0</v>
      </c>
      <c r="J608" s="145">
        <v>0</v>
      </c>
      <c r="K608" s="145">
        <v>0</v>
      </c>
      <c r="L608" s="145">
        <v>0</v>
      </c>
      <c r="M608" s="145">
        <v>0</v>
      </c>
      <c r="N608" s="145">
        <v>0</v>
      </c>
      <c r="O608" s="145">
        <v>0</v>
      </c>
      <c r="P608" s="145">
        <v>2186.33187</v>
      </c>
      <c r="Q608" s="145">
        <v>0</v>
      </c>
      <c r="R608" s="146">
        <v>2186.33187</v>
      </c>
    </row>
    <row r="609" spans="1:18" ht="13.5">
      <c r="A609" s="147"/>
      <c r="B609" s="143" t="s">
        <v>26</v>
      </c>
      <c r="C609" s="143" t="s">
        <v>206</v>
      </c>
      <c r="D609" s="143" t="s">
        <v>207</v>
      </c>
      <c r="E609" s="143">
        <v>23</v>
      </c>
      <c r="F609" s="144">
        <v>0</v>
      </c>
      <c r="G609" s="145">
        <v>0</v>
      </c>
      <c r="H609" s="145">
        <v>0</v>
      </c>
      <c r="I609" s="145">
        <v>0</v>
      </c>
      <c r="J609" s="145">
        <v>0</v>
      </c>
      <c r="K609" s="145">
        <v>0</v>
      </c>
      <c r="L609" s="145">
        <v>0</v>
      </c>
      <c r="M609" s="145">
        <v>0</v>
      </c>
      <c r="N609" s="145">
        <v>0</v>
      </c>
      <c r="O609" s="145">
        <v>0</v>
      </c>
      <c r="P609" s="145">
        <v>6911.23038</v>
      </c>
      <c r="Q609" s="145">
        <v>0</v>
      </c>
      <c r="R609" s="146">
        <v>6911.23038</v>
      </c>
    </row>
    <row r="610" spans="1:18" ht="13.5">
      <c r="A610" s="147"/>
      <c r="B610" s="147"/>
      <c r="C610" s="147"/>
      <c r="D610" s="147"/>
      <c r="E610" s="148">
        <v>110</v>
      </c>
      <c r="F610" s="149">
        <v>0</v>
      </c>
      <c r="G610" s="150">
        <v>0</v>
      </c>
      <c r="H610" s="150">
        <v>0</v>
      </c>
      <c r="I610" s="150">
        <v>0</v>
      </c>
      <c r="J610" s="150">
        <v>0</v>
      </c>
      <c r="K610" s="150">
        <v>0</v>
      </c>
      <c r="L610" s="150">
        <v>0</v>
      </c>
      <c r="M610" s="150">
        <v>0</v>
      </c>
      <c r="N610" s="150">
        <v>0</v>
      </c>
      <c r="O610" s="150">
        <v>0</v>
      </c>
      <c r="P610" s="150">
        <v>721.60721</v>
      </c>
      <c r="Q610" s="150">
        <v>0</v>
      </c>
      <c r="R610" s="151">
        <v>721.60721</v>
      </c>
    </row>
    <row r="611" spans="1:18" ht="13.5">
      <c r="A611" s="147"/>
      <c r="B611" s="147"/>
      <c r="C611" s="147"/>
      <c r="D611" s="147"/>
      <c r="E611" s="148">
        <v>164</v>
      </c>
      <c r="F611" s="149">
        <v>0</v>
      </c>
      <c r="G611" s="150">
        <v>0</v>
      </c>
      <c r="H611" s="150">
        <v>0</v>
      </c>
      <c r="I611" s="150">
        <v>0</v>
      </c>
      <c r="J611" s="150">
        <v>0</v>
      </c>
      <c r="K611" s="150">
        <v>0</v>
      </c>
      <c r="L611" s="150">
        <v>0</v>
      </c>
      <c r="M611" s="150">
        <v>0</v>
      </c>
      <c r="N611" s="150">
        <v>0</v>
      </c>
      <c r="O611" s="150">
        <v>0</v>
      </c>
      <c r="P611" s="150">
        <v>4655.90067</v>
      </c>
      <c r="Q611" s="150">
        <v>0</v>
      </c>
      <c r="R611" s="151">
        <v>4655.90067</v>
      </c>
    </row>
    <row r="612" spans="1:18" ht="13.5">
      <c r="A612" s="143" t="s">
        <v>302</v>
      </c>
      <c r="B612" s="143" t="s">
        <v>12</v>
      </c>
      <c r="C612" s="143" t="s">
        <v>126</v>
      </c>
      <c r="D612" s="143" t="s">
        <v>127</v>
      </c>
      <c r="E612" s="143">
        <v>36</v>
      </c>
      <c r="F612" s="144">
        <v>0</v>
      </c>
      <c r="G612" s="145">
        <v>0</v>
      </c>
      <c r="H612" s="145">
        <v>0</v>
      </c>
      <c r="I612" s="145">
        <v>174.59005</v>
      </c>
      <c r="J612" s="145">
        <v>0</v>
      </c>
      <c r="K612" s="145">
        <v>174.59005</v>
      </c>
      <c r="L612" s="145">
        <v>835.84434</v>
      </c>
      <c r="M612" s="145">
        <v>0</v>
      </c>
      <c r="N612" s="145">
        <v>835.84434</v>
      </c>
      <c r="O612" s="145">
        <v>1010.43439</v>
      </c>
      <c r="P612" s="145">
        <v>16003.933570000001</v>
      </c>
      <c r="Q612" s="145">
        <v>0</v>
      </c>
      <c r="R612" s="146">
        <v>16003.933570000001</v>
      </c>
    </row>
    <row r="613" spans="1:18" ht="13.5">
      <c r="A613" s="147"/>
      <c r="B613" s="147"/>
      <c r="C613" s="143" t="s">
        <v>12</v>
      </c>
      <c r="D613" s="143" t="s">
        <v>12</v>
      </c>
      <c r="E613" s="143">
        <v>34</v>
      </c>
      <c r="F613" s="144">
        <v>0</v>
      </c>
      <c r="G613" s="145">
        <v>0</v>
      </c>
      <c r="H613" s="145">
        <v>0</v>
      </c>
      <c r="I613" s="145">
        <v>208.91384</v>
      </c>
      <c r="J613" s="145">
        <v>0</v>
      </c>
      <c r="K613" s="145">
        <v>208.91384</v>
      </c>
      <c r="L613" s="145">
        <v>1709.08754</v>
      </c>
      <c r="M613" s="145">
        <v>0</v>
      </c>
      <c r="N613" s="145">
        <v>1709.08754</v>
      </c>
      <c r="O613" s="145">
        <v>1918.00138</v>
      </c>
      <c r="P613" s="145">
        <v>11669.11239</v>
      </c>
      <c r="Q613" s="145">
        <v>0</v>
      </c>
      <c r="R613" s="146">
        <v>11669.11239</v>
      </c>
    </row>
    <row r="614" spans="1:18" ht="13.5">
      <c r="A614" s="147"/>
      <c r="B614" s="143" t="s">
        <v>131</v>
      </c>
      <c r="C614" s="143" t="s">
        <v>132</v>
      </c>
      <c r="D614" s="143" t="s">
        <v>132</v>
      </c>
      <c r="E614" s="143">
        <v>22</v>
      </c>
      <c r="F614" s="144">
        <v>0</v>
      </c>
      <c r="G614" s="145">
        <v>0</v>
      </c>
      <c r="H614" s="145">
        <v>0</v>
      </c>
      <c r="I614" s="145">
        <v>184.13356</v>
      </c>
      <c r="J614" s="145">
        <v>47.308620000000005</v>
      </c>
      <c r="K614" s="145">
        <v>231.44217999999998</v>
      </c>
      <c r="L614" s="145">
        <v>521.28869</v>
      </c>
      <c r="M614" s="145">
        <v>14.09409</v>
      </c>
      <c r="N614" s="145">
        <v>535.38278</v>
      </c>
      <c r="O614" s="145">
        <v>766.8249599999999</v>
      </c>
      <c r="P614" s="145">
        <v>3598.1356</v>
      </c>
      <c r="Q614" s="145">
        <v>0</v>
      </c>
      <c r="R614" s="146">
        <v>3598.1356</v>
      </c>
    </row>
    <row r="615" spans="1:18" ht="13.5">
      <c r="A615" s="147"/>
      <c r="B615" s="147"/>
      <c r="C615" s="147"/>
      <c r="D615" s="143" t="s">
        <v>133</v>
      </c>
      <c r="E615" s="143">
        <v>23</v>
      </c>
      <c r="F615" s="144">
        <v>0</v>
      </c>
      <c r="G615" s="145">
        <v>0</v>
      </c>
      <c r="H615" s="145">
        <v>0</v>
      </c>
      <c r="I615" s="145">
        <v>592.06528</v>
      </c>
      <c r="J615" s="145">
        <v>0.00985</v>
      </c>
      <c r="K615" s="145">
        <v>592.0751300000001</v>
      </c>
      <c r="L615" s="145">
        <v>285.78267</v>
      </c>
      <c r="M615" s="145">
        <v>0</v>
      </c>
      <c r="N615" s="145">
        <v>285.78267</v>
      </c>
      <c r="O615" s="145">
        <v>877.8578</v>
      </c>
      <c r="P615" s="145">
        <v>4242.60952</v>
      </c>
      <c r="Q615" s="145">
        <v>0</v>
      </c>
      <c r="R615" s="146">
        <v>4242.60952</v>
      </c>
    </row>
    <row r="616" spans="1:18" ht="13.5">
      <c r="A616" s="147"/>
      <c r="B616" s="147"/>
      <c r="C616" s="143" t="s">
        <v>134</v>
      </c>
      <c r="D616" s="143" t="s">
        <v>261</v>
      </c>
      <c r="E616" s="143">
        <v>33</v>
      </c>
      <c r="F616" s="144">
        <v>0</v>
      </c>
      <c r="G616" s="145">
        <v>0</v>
      </c>
      <c r="H616" s="145">
        <v>0</v>
      </c>
      <c r="I616" s="145">
        <v>138.33425</v>
      </c>
      <c r="J616" s="145">
        <v>0.037329999999999995</v>
      </c>
      <c r="K616" s="145">
        <v>138.37158</v>
      </c>
      <c r="L616" s="145">
        <v>379.81907</v>
      </c>
      <c r="M616" s="145">
        <v>0</v>
      </c>
      <c r="N616" s="145">
        <v>379.81907</v>
      </c>
      <c r="O616" s="145">
        <v>518.19065</v>
      </c>
      <c r="P616" s="145">
        <v>9259.43094</v>
      </c>
      <c r="Q616" s="145">
        <v>0</v>
      </c>
      <c r="R616" s="146">
        <v>9259.43094</v>
      </c>
    </row>
    <row r="617" spans="1:18" ht="13.5">
      <c r="A617" s="147"/>
      <c r="B617" s="147"/>
      <c r="C617" s="147"/>
      <c r="D617" s="143" t="s">
        <v>135</v>
      </c>
      <c r="E617" s="143">
        <v>28</v>
      </c>
      <c r="F617" s="144">
        <v>0</v>
      </c>
      <c r="G617" s="145">
        <v>0</v>
      </c>
      <c r="H617" s="145">
        <v>0</v>
      </c>
      <c r="I617" s="145">
        <v>86.48660000000001</v>
      </c>
      <c r="J617" s="145">
        <v>0.09625</v>
      </c>
      <c r="K617" s="145">
        <v>86.58285000000001</v>
      </c>
      <c r="L617" s="145">
        <v>1731.31474</v>
      </c>
      <c r="M617" s="145">
        <v>0</v>
      </c>
      <c r="N617" s="145">
        <v>1731.31474</v>
      </c>
      <c r="O617" s="145">
        <v>1817.89759</v>
      </c>
      <c r="P617" s="145">
        <v>7217.1483</v>
      </c>
      <c r="Q617" s="145">
        <v>0</v>
      </c>
      <c r="R617" s="146">
        <v>7217.1483</v>
      </c>
    </row>
    <row r="618" spans="1:18" ht="13.5">
      <c r="A618" s="147"/>
      <c r="B618" s="147"/>
      <c r="C618" s="143" t="s">
        <v>263</v>
      </c>
      <c r="D618" s="143" t="s">
        <v>264</v>
      </c>
      <c r="E618" s="143">
        <v>30</v>
      </c>
      <c r="F618" s="144">
        <v>0</v>
      </c>
      <c r="G618" s="145">
        <v>0</v>
      </c>
      <c r="H618" s="145">
        <v>0</v>
      </c>
      <c r="I618" s="145">
        <v>276.75378</v>
      </c>
      <c r="J618" s="145">
        <v>0</v>
      </c>
      <c r="K618" s="145">
        <v>276.75378</v>
      </c>
      <c r="L618" s="145">
        <v>183.53606</v>
      </c>
      <c r="M618" s="145">
        <v>0</v>
      </c>
      <c r="N618" s="145">
        <v>183.53606</v>
      </c>
      <c r="O618" s="145">
        <v>460.28984</v>
      </c>
      <c r="P618" s="145">
        <v>4075.8617799999997</v>
      </c>
      <c r="Q618" s="145">
        <v>0</v>
      </c>
      <c r="R618" s="146">
        <v>4075.8617799999997</v>
      </c>
    </row>
    <row r="619" spans="1:18" ht="13.5">
      <c r="A619" s="147"/>
      <c r="B619" s="147"/>
      <c r="C619" s="147"/>
      <c r="D619" s="143" t="s">
        <v>263</v>
      </c>
      <c r="E619" s="143">
        <v>29</v>
      </c>
      <c r="F619" s="144">
        <v>0</v>
      </c>
      <c r="G619" s="145">
        <v>0</v>
      </c>
      <c r="H619" s="145">
        <v>0</v>
      </c>
      <c r="I619" s="145">
        <v>300.96199</v>
      </c>
      <c r="J619" s="145">
        <v>0</v>
      </c>
      <c r="K619" s="145">
        <v>300.96199</v>
      </c>
      <c r="L619" s="145">
        <v>181.82172</v>
      </c>
      <c r="M619" s="145">
        <v>0</v>
      </c>
      <c r="N619" s="145">
        <v>181.82172</v>
      </c>
      <c r="O619" s="145">
        <v>482.78371000000004</v>
      </c>
      <c r="P619" s="145">
        <v>5784.73933</v>
      </c>
      <c r="Q619" s="145">
        <v>0</v>
      </c>
      <c r="R619" s="146">
        <v>5784.73933</v>
      </c>
    </row>
    <row r="620" spans="1:18" ht="13.5">
      <c r="A620" s="147"/>
      <c r="B620" s="147"/>
      <c r="C620" s="143" t="s">
        <v>136</v>
      </c>
      <c r="D620" s="143" t="s">
        <v>136</v>
      </c>
      <c r="E620" s="143">
        <v>21</v>
      </c>
      <c r="F620" s="144">
        <v>0</v>
      </c>
      <c r="G620" s="145">
        <v>0</v>
      </c>
      <c r="H620" s="145">
        <v>0</v>
      </c>
      <c r="I620" s="145">
        <v>661.8515699999999</v>
      </c>
      <c r="J620" s="145">
        <v>13.586139999999999</v>
      </c>
      <c r="K620" s="145">
        <v>675.4377099999999</v>
      </c>
      <c r="L620" s="145">
        <v>4827.99423</v>
      </c>
      <c r="M620" s="145">
        <v>58.14801</v>
      </c>
      <c r="N620" s="145">
        <v>4886.14224</v>
      </c>
      <c r="O620" s="145">
        <v>5561.57995</v>
      </c>
      <c r="P620" s="145">
        <v>7422.33612</v>
      </c>
      <c r="Q620" s="145">
        <v>0</v>
      </c>
      <c r="R620" s="146">
        <v>7422.33612</v>
      </c>
    </row>
    <row r="621" spans="1:18" ht="13.5">
      <c r="A621" s="147"/>
      <c r="B621" s="147"/>
      <c r="C621" s="147"/>
      <c r="D621" s="143" t="s">
        <v>303</v>
      </c>
      <c r="E621" s="143">
        <v>37</v>
      </c>
      <c r="F621" s="144">
        <v>0</v>
      </c>
      <c r="G621" s="145">
        <v>0</v>
      </c>
      <c r="H621" s="145">
        <v>0</v>
      </c>
      <c r="I621" s="145">
        <v>152.31936</v>
      </c>
      <c r="J621" s="145">
        <v>0</v>
      </c>
      <c r="K621" s="145">
        <v>152.31936</v>
      </c>
      <c r="L621" s="145">
        <v>209.67512</v>
      </c>
      <c r="M621" s="145">
        <v>0</v>
      </c>
      <c r="N621" s="145">
        <v>209.67512</v>
      </c>
      <c r="O621" s="145">
        <v>361.99447999999995</v>
      </c>
      <c r="P621" s="145">
        <v>1970.38742</v>
      </c>
      <c r="Q621" s="145">
        <v>0</v>
      </c>
      <c r="R621" s="146">
        <v>1970.38742</v>
      </c>
    </row>
    <row r="622" spans="1:18" ht="13.5">
      <c r="A622" s="147"/>
      <c r="B622" s="143" t="s">
        <v>16</v>
      </c>
      <c r="C622" s="143" t="s">
        <v>149</v>
      </c>
      <c r="D622" s="143" t="s">
        <v>275</v>
      </c>
      <c r="E622" s="143">
        <v>19</v>
      </c>
      <c r="F622" s="144">
        <v>0</v>
      </c>
      <c r="G622" s="145">
        <v>0</v>
      </c>
      <c r="H622" s="145">
        <v>0</v>
      </c>
      <c r="I622" s="145">
        <v>1976.30596</v>
      </c>
      <c r="J622" s="145">
        <v>19.37144</v>
      </c>
      <c r="K622" s="145">
        <v>1995.6773999999998</v>
      </c>
      <c r="L622" s="145">
        <v>4893.50241</v>
      </c>
      <c r="M622" s="145">
        <v>135.55279000000002</v>
      </c>
      <c r="N622" s="145">
        <v>5029.0552</v>
      </c>
      <c r="O622" s="145">
        <v>7024.732599999999</v>
      </c>
      <c r="P622" s="145">
        <v>11666.60687</v>
      </c>
      <c r="Q622" s="145">
        <v>0</v>
      </c>
      <c r="R622" s="146">
        <v>11666.60687</v>
      </c>
    </row>
    <row r="623" spans="1:18" ht="13.5">
      <c r="A623" s="147"/>
      <c r="B623" s="147"/>
      <c r="C623" s="147"/>
      <c r="D623" s="143" t="s">
        <v>304</v>
      </c>
      <c r="E623" s="143">
        <v>18</v>
      </c>
      <c r="F623" s="144">
        <v>0</v>
      </c>
      <c r="G623" s="145">
        <v>0</v>
      </c>
      <c r="H623" s="145">
        <v>0</v>
      </c>
      <c r="I623" s="145">
        <v>1561.5792900000001</v>
      </c>
      <c r="J623" s="145">
        <v>15.69801</v>
      </c>
      <c r="K623" s="145">
        <v>1577.2773</v>
      </c>
      <c r="L623" s="145">
        <v>6893.5980899999995</v>
      </c>
      <c r="M623" s="145">
        <v>50.782779999999995</v>
      </c>
      <c r="N623" s="145">
        <v>6944.38087</v>
      </c>
      <c r="O623" s="145">
        <v>8521.65817</v>
      </c>
      <c r="P623" s="145">
        <v>14472.714800000002</v>
      </c>
      <c r="Q623" s="145">
        <v>0</v>
      </c>
      <c r="R623" s="146">
        <v>14472.714800000002</v>
      </c>
    </row>
    <row r="624" spans="1:18" ht="13.5">
      <c r="A624" s="147"/>
      <c r="B624" s="147"/>
      <c r="C624" s="147"/>
      <c r="D624" s="143" t="s">
        <v>150</v>
      </c>
      <c r="E624" s="143">
        <v>17</v>
      </c>
      <c r="F624" s="144">
        <v>0</v>
      </c>
      <c r="G624" s="145">
        <v>0</v>
      </c>
      <c r="H624" s="145">
        <v>0</v>
      </c>
      <c r="I624" s="145">
        <v>2778.50293</v>
      </c>
      <c r="J624" s="145">
        <v>533.1429300000001</v>
      </c>
      <c r="K624" s="145">
        <v>3311.64586</v>
      </c>
      <c r="L624" s="145">
        <v>11974.31617</v>
      </c>
      <c r="M624" s="145">
        <v>434.00451</v>
      </c>
      <c r="N624" s="145">
        <v>12408.320679999999</v>
      </c>
      <c r="O624" s="145">
        <v>15719.96654</v>
      </c>
      <c r="P624" s="145">
        <v>20164.99668</v>
      </c>
      <c r="Q624" s="145">
        <v>0</v>
      </c>
      <c r="R624" s="146">
        <v>20164.99668</v>
      </c>
    </row>
    <row r="625" spans="1:18" ht="13.5">
      <c r="A625" s="147"/>
      <c r="B625" s="147"/>
      <c r="C625" s="143" t="s">
        <v>151</v>
      </c>
      <c r="D625" s="143" t="s">
        <v>151</v>
      </c>
      <c r="E625" s="143">
        <v>20</v>
      </c>
      <c r="F625" s="144">
        <v>0</v>
      </c>
      <c r="G625" s="145">
        <v>0</v>
      </c>
      <c r="H625" s="145">
        <v>0</v>
      </c>
      <c r="I625" s="145">
        <v>1301.09112</v>
      </c>
      <c r="J625" s="145">
        <v>7.60095</v>
      </c>
      <c r="K625" s="145">
        <v>1308.69207</v>
      </c>
      <c r="L625" s="145">
        <v>2234.66325</v>
      </c>
      <c r="M625" s="145">
        <v>309.18539000000004</v>
      </c>
      <c r="N625" s="145">
        <v>2543.84864</v>
      </c>
      <c r="O625" s="145">
        <v>3852.5407099999998</v>
      </c>
      <c r="P625" s="145">
        <v>10750.338119999999</v>
      </c>
      <c r="Q625" s="145">
        <v>0</v>
      </c>
      <c r="R625" s="146">
        <v>10750.338119999999</v>
      </c>
    </row>
    <row r="626" spans="1:18" ht="13.5">
      <c r="A626" s="147"/>
      <c r="B626" s="147"/>
      <c r="C626" s="143" t="s">
        <v>152</v>
      </c>
      <c r="D626" s="143" t="s">
        <v>153</v>
      </c>
      <c r="E626" s="143">
        <v>32</v>
      </c>
      <c r="F626" s="144">
        <v>0</v>
      </c>
      <c r="G626" s="145">
        <v>0</v>
      </c>
      <c r="H626" s="145">
        <v>0</v>
      </c>
      <c r="I626" s="145">
        <v>50.58957</v>
      </c>
      <c r="J626" s="145">
        <v>0.14647</v>
      </c>
      <c r="K626" s="145">
        <v>50.73604</v>
      </c>
      <c r="L626" s="145">
        <v>606.22388</v>
      </c>
      <c r="M626" s="145">
        <v>0</v>
      </c>
      <c r="N626" s="145">
        <v>606.22388</v>
      </c>
      <c r="O626" s="145">
        <v>656.95992</v>
      </c>
      <c r="P626" s="145">
        <v>6684.61163</v>
      </c>
      <c r="Q626" s="145">
        <v>0</v>
      </c>
      <c r="R626" s="146">
        <v>6684.61163</v>
      </c>
    </row>
    <row r="627" spans="1:18" ht="13.5">
      <c r="A627" s="147"/>
      <c r="B627" s="147"/>
      <c r="C627" s="143" t="s">
        <v>16</v>
      </c>
      <c r="D627" s="143" t="s">
        <v>154</v>
      </c>
      <c r="E627" s="143">
        <v>5</v>
      </c>
      <c r="F627" s="144">
        <v>0</v>
      </c>
      <c r="G627" s="145">
        <v>0</v>
      </c>
      <c r="H627" s="145">
        <v>0</v>
      </c>
      <c r="I627" s="145">
        <v>701.73326</v>
      </c>
      <c r="J627" s="145">
        <v>0</v>
      </c>
      <c r="K627" s="145">
        <v>701.73326</v>
      </c>
      <c r="L627" s="145">
        <v>1652.13732</v>
      </c>
      <c r="M627" s="145">
        <v>0</v>
      </c>
      <c r="N627" s="145">
        <v>1652.13732</v>
      </c>
      <c r="O627" s="145">
        <v>2353.8705800000002</v>
      </c>
      <c r="P627" s="145">
        <v>11376.18292</v>
      </c>
      <c r="Q627" s="145">
        <v>0</v>
      </c>
      <c r="R627" s="146">
        <v>11376.18292</v>
      </c>
    </row>
    <row r="628" spans="1:18" ht="13.5">
      <c r="A628" s="147"/>
      <c r="B628" s="147"/>
      <c r="C628" s="147"/>
      <c r="D628" s="143" t="s">
        <v>156</v>
      </c>
      <c r="E628" s="143">
        <v>7</v>
      </c>
      <c r="F628" s="144">
        <v>0</v>
      </c>
      <c r="G628" s="145">
        <v>0</v>
      </c>
      <c r="H628" s="145">
        <v>0</v>
      </c>
      <c r="I628" s="145">
        <v>496.13228000000004</v>
      </c>
      <c r="J628" s="145">
        <v>0</v>
      </c>
      <c r="K628" s="145">
        <v>496.13228000000004</v>
      </c>
      <c r="L628" s="145">
        <v>820.4207700000001</v>
      </c>
      <c r="M628" s="145">
        <v>0</v>
      </c>
      <c r="N628" s="145">
        <v>820.4207700000001</v>
      </c>
      <c r="O628" s="145">
        <v>1316.55305</v>
      </c>
      <c r="P628" s="145">
        <v>7593.25453</v>
      </c>
      <c r="Q628" s="145">
        <v>0</v>
      </c>
      <c r="R628" s="146">
        <v>7593.25453</v>
      </c>
    </row>
    <row r="629" spans="1:18" ht="13.5">
      <c r="A629" s="147"/>
      <c r="B629" s="147"/>
      <c r="C629" s="147"/>
      <c r="D629" s="143" t="s">
        <v>160</v>
      </c>
      <c r="E629" s="143">
        <v>4</v>
      </c>
      <c r="F629" s="144">
        <v>0</v>
      </c>
      <c r="G629" s="145">
        <v>0</v>
      </c>
      <c r="H629" s="145">
        <v>0</v>
      </c>
      <c r="I629" s="145">
        <v>1205.6632299999999</v>
      </c>
      <c r="J629" s="145">
        <v>0</v>
      </c>
      <c r="K629" s="145">
        <v>1205.6632299999999</v>
      </c>
      <c r="L629" s="145">
        <v>5385.75421</v>
      </c>
      <c r="M629" s="145">
        <v>0</v>
      </c>
      <c r="N629" s="145">
        <v>5385.75421</v>
      </c>
      <c r="O629" s="145">
        <v>6591.41744</v>
      </c>
      <c r="P629" s="145">
        <v>7566.0137</v>
      </c>
      <c r="Q629" s="145">
        <v>0</v>
      </c>
      <c r="R629" s="146">
        <v>7566.0137</v>
      </c>
    </row>
    <row r="630" spans="1:18" ht="13.5">
      <c r="A630" s="147"/>
      <c r="B630" s="147"/>
      <c r="C630" s="147"/>
      <c r="D630" s="147"/>
      <c r="E630" s="148">
        <v>42</v>
      </c>
      <c r="F630" s="149">
        <v>0</v>
      </c>
      <c r="G630" s="150">
        <v>0</v>
      </c>
      <c r="H630" s="150">
        <v>0</v>
      </c>
      <c r="I630" s="150">
        <v>182.71084</v>
      </c>
      <c r="J630" s="150">
        <v>0</v>
      </c>
      <c r="K630" s="150">
        <v>182.71084</v>
      </c>
      <c r="L630" s="150">
        <v>893.89436</v>
      </c>
      <c r="M630" s="150">
        <v>0</v>
      </c>
      <c r="N630" s="150">
        <v>893.89436</v>
      </c>
      <c r="O630" s="150">
        <v>1076.6052</v>
      </c>
      <c r="P630" s="150">
        <v>5122.1000300000005</v>
      </c>
      <c r="Q630" s="150">
        <v>0</v>
      </c>
      <c r="R630" s="151">
        <v>5122.1000300000005</v>
      </c>
    </row>
    <row r="631" spans="1:18" ht="13.5">
      <c r="A631" s="147"/>
      <c r="B631" s="147"/>
      <c r="C631" s="147"/>
      <c r="D631" s="143" t="s">
        <v>163</v>
      </c>
      <c r="E631" s="143">
        <v>45</v>
      </c>
      <c r="F631" s="144">
        <v>0</v>
      </c>
      <c r="G631" s="145">
        <v>0</v>
      </c>
      <c r="H631" s="145">
        <v>0</v>
      </c>
      <c r="I631" s="145">
        <v>288.05803000000003</v>
      </c>
      <c r="J631" s="145">
        <v>0</v>
      </c>
      <c r="K631" s="145">
        <v>288.05803000000003</v>
      </c>
      <c r="L631" s="145">
        <v>705.12915</v>
      </c>
      <c r="M631" s="145">
        <v>0</v>
      </c>
      <c r="N631" s="145">
        <v>705.12915</v>
      </c>
      <c r="O631" s="145">
        <v>993.18718</v>
      </c>
      <c r="P631" s="145">
        <v>294.05277</v>
      </c>
      <c r="Q631" s="145">
        <v>0</v>
      </c>
      <c r="R631" s="146">
        <v>294.05277</v>
      </c>
    </row>
    <row r="632" spans="1:18" ht="13.5">
      <c r="A632" s="147"/>
      <c r="B632" s="147"/>
      <c r="C632" s="147"/>
      <c r="D632" s="143" t="s">
        <v>164</v>
      </c>
      <c r="E632" s="143">
        <v>15</v>
      </c>
      <c r="F632" s="144">
        <v>0</v>
      </c>
      <c r="G632" s="145">
        <v>0</v>
      </c>
      <c r="H632" s="145">
        <v>0</v>
      </c>
      <c r="I632" s="145">
        <v>288.92121000000003</v>
      </c>
      <c r="J632" s="145">
        <v>0</v>
      </c>
      <c r="K632" s="145">
        <v>288.92121000000003</v>
      </c>
      <c r="L632" s="145">
        <v>650.7499300000001</v>
      </c>
      <c r="M632" s="145">
        <v>0</v>
      </c>
      <c r="N632" s="145">
        <v>650.7499300000001</v>
      </c>
      <c r="O632" s="145">
        <v>939.67114</v>
      </c>
      <c r="P632" s="145">
        <v>12738.30366</v>
      </c>
      <c r="Q632" s="145">
        <v>0</v>
      </c>
      <c r="R632" s="146">
        <v>12738.30366</v>
      </c>
    </row>
    <row r="633" spans="1:18" ht="13.5">
      <c r="A633" s="147"/>
      <c r="B633" s="147"/>
      <c r="C633" s="147"/>
      <c r="D633" s="143" t="s">
        <v>167</v>
      </c>
      <c r="E633" s="143">
        <v>3</v>
      </c>
      <c r="F633" s="144">
        <v>0</v>
      </c>
      <c r="G633" s="145">
        <v>0</v>
      </c>
      <c r="H633" s="145">
        <v>0</v>
      </c>
      <c r="I633" s="145">
        <v>185.27312</v>
      </c>
      <c r="J633" s="145">
        <v>0</v>
      </c>
      <c r="K633" s="145">
        <v>185.27312</v>
      </c>
      <c r="L633" s="145">
        <v>806.39536</v>
      </c>
      <c r="M633" s="145">
        <v>0</v>
      </c>
      <c r="N633" s="145">
        <v>806.39536</v>
      </c>
      <c r="O633" s="145">
        <v>991.6684799999999</v>
      </c>
      <c r="P633" s="145">
        <v>12593.832960000002</v>
      </c>
      <c r="Q633" s="145">
        <v>0</v>
      </c>
      <c r="R633" s="146">
        <v>12593.832960000002</v>
      </c>
    </row>
    <row r="634" spans="1:18" ht="13.5">
      <c r="A634" s="147"/>
      <c r="B634" s="147"/>
      <c r="C634" s="147"/>
      <c r="D634" s="147"/>
      <c r="E634" s="148">
        <v>14</v>
      </c>
      <c r="F634" s="149">
        <v>0</v>
      </c>
      <c r="G634" s="150">
        <v>0</v>
      </c>
      <c r="H634" s="150">
        <v>0</v>
      </c>
      <c r="I634" s="150">
        <v>1682.70904</v>
      </c>
      <c r="J634" s="150">
        <v>7.30544</v>
      </c>
      <c r="K634" s="150">
        <v>1690.01448</v>
      </c>
      <c r="L634" s="150">
        <v>5813.339379999999</v>
      </c>
      <c r="M634" s="150">
        <v>7.45995</v>
      </c>
      <c r="N634" s="150">
        <v>5820.79933</v>
      </c>
      <c r="O634" s="150">
        <v>7510.81381</v>
      </c>
      <c r="P634" s="150">
        <v>10144.56424</v>
      </c>
      <c r="Q634" s="150">
        <v>0</v>
      </c>
      <c r="R634" s="151">
        <v>10144.56424</v>
      </c>
    </row>
    <row r="635" spans="1:18" ht="13.5">
      <c r="A635" s="147"/>
      <c r="B635" s="147"/>
      <c r="C635" s="147"/>
      <c r="D635" s="147"/>
      <c r="E635" s="148">
        <v>43</v>
      </c>
      <c r="F635" s="149">
        <v>0</v>
      </c>
      <c r="G635" s="150">
        <v>0</v>
      </c>
      <c r="H635" s="150">
        <v>0</v>
      </c>
      <c r="I635" s="150">
        <v>351.45914</v>
      </c>
      <c r="J635" s="150">
        <v>0</v>
      </c>
      <c r="K635" s="150">
        <v>351.45914</v>
      </c>
      <c r="L635" s="150">
        <v>607.49351</v>
      </c>
      <c r="M635" s="150">
        <v>0</v>
      </c>
      <c r="N635" s="150">
        <v>607.49351</v>
      </c>
      <c r="O635" s="150">
        <v>958.9526500000001</v>
      </c>
      <c r="P635" s="150">
        <v>8828.4696</v>
      </c>
      <c r="Q635" s="150">
        <v>0</v>
      </c>
      <c r="R635" s="151">
        <v>8828.4696</v>
      </c>
    </row>
    <row r="636" spans="1:18" ht="13.5">
      <c r="A636" s="147"/>
      <c r="B636" s="147"/>
      <c r="C636" s="147"/>
      <c r="D636" s="143" t="s">
        <v>168</v>
      </c>
      <c r="E636" s="143">
        <v>6</v>
      </c>
      <c r="F636" s="144">
        <v>0</v>
      </c>
      <c r="G636" s="145">
        <v>0</v>
      </c>
      <c r="H636" s="145">
        <v>0</v>
      </c>
      <c r="I636" s="145">
        <v>183.10336999999998</v>
      </c>
      <c r="J636" s="145">
        <v>0</v>
      </c>
      <c r="K636" s="145">
        <v>183.10336999999998</v>
      </c>
      <c r="L636" s="145">
        <v>2020.4771799999999</v>
      </c>
      <c r="M636" s="145">
        <v>0</v>
      </c>
      <c r="N636" s="145">
        <v>2020.4771799999999</v>
      </c>
      <c r="O636" s="145">
        <v>2203.5805499999997</v>
      </c>
      <c r="P636" s="145">
        <v>8879.61811</v>
      </c>
      <c r="Q636" s="145">
        <v>0</v>
      </c>
      <c r="R636" s="146">
        <v>8879.61811</v>
      </c>
    </row>
    <row r="637" spans="1:18" ht="13.5">
      <c r="A637" s="147"/>
      <c r="B637" s="147"/>
      <c r="C637" s="147"/>
      <c r="D637" s="143" t="s">
        <v>170</v>
      </c>
      <c r="E637" s="143">
        <v>8</v>
      </c>
      <c r="F637" s="144">
        <v>0</v>
      </c>
      <c r="G637" s="145">
        <v>0</v>
      </c>
      <c r="H637" s="145">
        <v>0</v>
      </c>
      <c r="I637" s="145">
        <v>1059.45398</v>
      </c>
      <c r="J637" s="145">
        <v>0.00275</v>
      </c>
      <c r="K637" s="145">
        <v>1059.4567299999999</v>
      </c>
      <c r="L637" s="145">
        <v>14089.24959</v>
      </c>
      <c r="M637" s="145">
        <v>0</v>
      </c>
      <c r="N637" s="145">
        <v>14089.24959</v>
      </c>
      <c r="O637" s="145">
        <v>15148.706320000001</v>
      </c>
      <c r="P637" s="145">
        <v>1290.65824</v>
      </c>
      <c r="Q637" s="145">
        <v>0</v>
      </c>
      <c r="R637" s="146">
        <v>1290.65824</v>
      </c>
    </row>
    <row r="638" spans="1:18" ht="13.5">
      <c r="A638" s="147"/>
      <c r="B638" s="147"/>
      <c r="C638" s="147"/>
      <c r="D638" s="143" t="s">
        <v>172</v>
      </c>
      <c r="E638" s="143">
        <v>10</v>
      </c>
      <c r="F638" s="144">
        <v>0</v>
      </c>
      <c r="G638" s="145">
        <v>0</v>
      </c>
      <c r="H638" s="145">
        <v>0</v>
      </c>
      <c r="I638" s="145">
        <v>3342.68907</v>
      </c>
      <c r="J638" s="145">
        <v>0.00138</v>
      </c>
      <c r="K638" s="145">
        <v>3342.69045</v>
      </c>
      <c r="L638" s="145">
        <v>38680.27622</v>
      </c>
      <c r="M638" s="145">
        <v>231.14194</v>
      </c>
      <c r="N638" s="145">
        <v>38911.418159999994</v>
      </c>
      <c r="O638" s="145">
        <v>42254.10861</v>
      </c>
      <c r="P638" s="145">
        <v>1220.10847</v>
      </c>
      <c r="Q638" s="145">
        <v>0</v>
      </c>
      <c r="R638" s="146">
        <v>1220.10847</v>
      </c>
    </row>
    <row r="639" spans="1:18" ht="13.5">
      <c r="A639" s="147"/>
      <c r="B639" s="147"/>
      <c r="C639" s="147"/>
      <c r="D639" s="147"/>
      <c r="E639" s="148">
        <v>46</v>
      </c>
      <c r="F639" s="149">
        <v>0</v>
      </c>
      <c r="G639" s="150">
        <v>0</v>
      </c>
      <c r="H639" s="150">
        <v>0</v>
      </c>
      <c r="I639" s="150">
        <v>318.41733</v>
      </c>
      <c r="J639" s="150">
        <v>0</v>
      </c>
      <c r="K639" s="150">
        <v>318.41733</v>
      </c>
      <c r="L639" s="150">
        <v>102.506</v>
      </c>
      <c r="M639" s="150">
        <v>0</v>
      </c>
      <c r="N639" s="150">
        <v>102.506</v>
      </c>
      <c r="O639" s="150">
        <v>420.92333</v>
      </c>
      <c r="P639" s="150">
        <v>175.84488000000002</v>
      </c>
      <c r="Q639" s="150">
        <v>0</v>
      </c>
      <c r="R639" s="151">
        <v>175.84488000000002</v>
      </c>
    </row>
    <row r="640" spans="1:18" ht="13.5">
      <c r="A640" s="147"/>
      <c r="B640" s="147"/>
      <c r="C640" s="147"/>
      <c r="D640" s="143" t="s">
        <v>173</v>
      </c>
      <c r="E640" s="143">
        <v>41</v>
      </c>
      <c r="F640" s="144">
        <v>0</v>
      </c>
      <c r="G640" s="145">
        <v>0</v>
      </c>
      <c r="H640" s="145">
        <v>0</v>
      </c>
      <c r="I640" s="145">
        <v>372.55890999999997</v>
      </c>
      <c r="J640" s="145">
        <v>0.49158999999999997</v>
      </c>
      <c r="K640" s="145">
        <v>373.0505</v>
      </c>
      <c r="L640" s="145">
        <v>2307.18973</v>
      </c>
      <c r="M640" s="145">
        <v>30.67816</v>
      </c>
      <c r="N640" s="145">
        <v>2337.86789</v>
      </c>
      <c r="O640" s="145">
        <v>2710.9183900000003</v>
      </c>
      <c r="P640" s="145">
        <v>11042.20351</v>
      </c>
      <c r="Q640" s="145">
        <v>0</v>
      </c>
      <c r="R640" s="146">
        <v>11042.20351</v>
      </c>
    </row>
    <row r="641" spans="1:18" ht="13.5">
      <c r="A641" s="147"/>
      <c r="B641" s="147"/>
      <c r="C641" s="147"/>
      <c r="D641" s="143" t="s">
        <v>176</v>
      </c>
      <c r="E641" s="143">
        <v>12</v>
      </c>
      <c r="F641" s="144">
        <v>0</v>
      </c>
      <c r="G641" s="145">
        <v>0</v>
      </c>
      <c r="H641" s="145">
        <v>0</v>
      </c>
      <c r="I641" s="145">
        <v>494.13128</v>
      </c>
      <c r="J641" s="145">
        <v>0</v>
      </c>
      <c r="K641" s="145">
        <v>494.13128</v>
      </c>
      <c r="L641" s="145">
        <v>3183.6162000000004</v>
      </c>
      <c r="M641" s="145">
        <v>0</v>
      </c>
      <c r="N641" s="145">
        <v>3183.6162000000004</v>
      </c>
      <c r="O641" s="145">
        <v>3677.74748</v>
      </c>
      <c r="P641" s="145">
        <v>5969.612679999999</v>
      </c>
      <c r="Q641" s="145">
        <v>0</v>
      </c>
      <c r="R641" s="146">
        <v>5969.612679999999</v>
      </c>
    </row>
    <row r="642" spans="1:18" ht="13.5">
      <c r="A642" s="147"/>
      <c r="B642" s="147"/>
      <c r="C642" s="147"/>
      <c r="D642" s="143" t="s">
        <v>305</v>
      </c>
      <c r="E642" s="143">
        <v>1</v>
      </c>
      <c r="F642" s="144">
        <v>0</v>
      </c>
      <c r="G642" s="145">
        <v>0</v>
      </c>
      <c r="H642" s="145">
        <v>0</v>
      </c>
      <c r="I642" s="145">
        <v>31.388650000000002</v>
      </c>
      <c r="J642" s="145">
        <v>0</v>
      </c>
      <c r="K642" s="145">
        <v>31.388650000000002</v>
      </c>
      <c r="L642" s="145">
        <v>1000</v>
      </c>
      <c r="M642" s="145">
        <v>0</v>
      </c>
      <c r="N642" s="145">
        <v>1000</v>
      </c>
      <c r="O642" s="145">
        <v>1031.38865</v>
      </c>
      <c r="P642" s="145">
        <v>4644.9555199999995</v>
      </c>
      <c r="Q642" s="145">
        <v>0</v>
      </c>
      <c r="R642" s="146">
        <v>4644.9555199999995</v>
      </c>
    </row>
    <row r="643" spans="1:18" ht="13.5">
      <c r="A643" s="147"/>
      <c r="B643" s="147"/>
      <c r="C643" s="147"/>
      <c r="D643" s="147"/>
      <c r="E643" s="148">
        <v>44</v>
      </c>
      <c r="F643" s="149">
        <v>0</v>
      </c>
      <c r="G643" s="150">
        <v>0</v>
      </c>
      <c r="H643" s="150">
        <v>0</v>
      </c>
      <c r="I643" s="150">
        <v>4375.105519999999</v>
      </c>
      <c r="J643" s="150">
        <v>60.048559999999995</v>
      </c>
      <c r="K643" s="150">
        <v>4435.15408</v>
      </c>
      <c r="L643" s="150">
        <v>126956.50989</v>
      </c>
      <c r="M643" s="150">
        <v>108.9136</v>
      </c>
      <c r="N643" s="150">
        <v>127065.42349</v>
      </c>
      <c r="O643" s="150">
        <v>131500.57757</v>
      </c>
      <c r="P643" s="150">
        <v>306.80339000000004</v>
      </c>
      <c r="Q643" s="150">
        <v>0</v>
      </c>
      <c r="R643" s="151">
        <v>306.80339000000004</v>
      </c>
    </row>
    <row r="644" spans="1:18" ht="13.5">
      <c r="A644" s="147"/>
      <c r="B644" s="147"/>
      <c r="C644" s="143" t="s">
        <v>306</v>
      </c>
      <c r="D644" s="143" t="s">
        <v>307</v>
      </c>
      <c r="E644" s="143">
        <v>40</v>
      </c>
      <c r="F644" s="144">
        <v>0</v>
      </c>
      <c r="G644" s="145">
        <v>0</v>
      </c>
      <c r="H644" s="145">
        <v>0</v>
      </c>
      <c r="I644" s="145">
        <v>98.94388000000001</v>
      </c>
      <c r="J644" s="145">
        <v>0</v>
      </c>
      <c r="K644" s="145">
        <v>98.94388000000001</v>
      </c>
      <c r="L644" s="145">
        <v>95.66023</v>
      </c>
      <c r="M644" s="145">
        <v>0</v>
      </c>
      <c r="N644" s="145">
        <v>95.66023</v>
      </c>
      <c r="O644" s="145">
        <v>194.60411</v>
      </c>
      <c r="P644" s="145">
        <v>7214.02661</v>
      </c>
      <c r="Q644" s="145">
        <v>0</v>
      </c>
      <c r="R644" s="146">
        <v>7214.02661</v>
      </c>
    </row>
    <row r="645" spans="1:18" ht="13.5">
      <c r="A645" s="147"/>
      <c r="B645" s="143" t="s">
        <v>20</v>
      </c>
      <c r="C645" s="143" t="s">
        <v>279</v>
      </c>
      <c r="D645" s="143" t="s">
        <v>281</v>
      </c>
      <c r="E645" s="143">
        <v>39</v>
      </c>
      <c r="F645" s="144">
        <v>0</v>
      </c>
      <c r="G645" s="145">
        <v>0</v>
      </c>
      <c r="H645" s="145">
        <v>0</v>
      </c>
      <c r="I645" s="145">
        <v>65.89252</v>
      </c>
      <c r="J645" s="145">
        <v>0</v>
      </c>
      <c r="K645" s="145">
        <v>65.89252</v>
      </c>
      <c r="L645" s="145">
        <v>1711.52351</v>
      </c>
      <c r="M645" s="145">
        <v>4.432720000000001</v>
      </c>
      <c r="N645" s="145">
        <v>1715.95623</v>
      </c>
      <c r="O645" s="145">
        <v>1781.84875</v>
      </c>
      <c r="P645" s="145">
        <v>2458.3283500000002</v>
      </c>
      <c r="Q645" s="145">
        <v>0</v>
      </c>
      <c r="R645" s="146">
        <v>2458.3283500000002</v>
      </c>
    </row>
    <row r="646" spans="1:18" ht="13.5">
      <c r="A646" s="143" t="s">
        <v>308</v>
      </c>
      <c r="B646" s="143" t="s">
        <v>66</v>
      </c>
      <c r="C646" s="143" t="s">
        <v>106</v>
      </c>
      <c r="D646" s="143" t="s">
        <v>106</v>
      </c>
      <c r="E646" s="143">
        <v>8</v>
      </c>
      <c r="F646" s="144">
        <v>0</v>
      </c>
      <c r="G646" s="145">
        <v>0</v>
      </c>
      <c r="H646" s="145">
        <v>0</v>
      </c>
      <c r="I646" s="145">
        <v>485.03398</v>
      </c>
      <c r="J646" s="145">
        <v>2.3686</v>
      </c>
      <c r="K646" s="145">
        <v>487.40258</v>
      </c>
      <c r="L646" s="145">
        <v>2213.68919</v>
      </c>
      <c r="M646" s="145">
        <v>49.07219</v>
      </c>
      <c r="N646" s="145">
        <v>2262.76138</v>
      </c>
      <c r="O646" s="145">
        <v>2750.16396</v>
      </c>
      <c r="P646" s="145">
        <v>20070.42734</v>
      </c>
      <c r="Q646" s="145">
        <v>0</v>
      </c>
      <c r="R646" s="146">
        <v>20070.42734</v>
      </c>
    </row>
    <row r="647" spans="1:18" ht="13.5">
      <c r="A647" s="147"/>
      <c r="B647" s="147"/>
      <c r="C647" s="143" t="s">
        <v>309</v>
      </c>
      <c r="D647" s="143" t="s">
        <v>310</v>
      </c>
      <c r="E647" s="143">
        <v>47</v>
      </c>
      <c r="F647" s="144">
        <v>0</v>
      </c>
      <c r="G647" s="145">
        <v>0</v>
      </c>
      <c r="H647" s="145">
        <v>0</v>
      </c>
      <c r="I647" s="145">
        <v>251.31678</v>
      </c>
      <c r="J647" s="145">
        <v>0</v>
      </c>
      <c r="K647" s="145">
        <v>251.31678</v>
      </c>
      <c r="L647" s="145">
        <v>167.55</v>
      </c>
      <c r="M647" s="145">
        <v>0</v>
      </c>
      <c r="N647" s="145">
        <v>167.55</v>
      </c>
      <c r="O647" s="145">
        <v>418.86678</v>
      </c>
      <c r="P647" s="145">
        <v>7335.863429999999</v>
      </c>
      <c r="Q647" s="145">
        <v>0</v>
      </c>
      <c r="R647" s="146">
        <v>7335.863429999999</v>
      </c>
    </row>
    <row r="648" spans="1:18" ht="13.5">
      <c r="A648" s="147"/>
      <c r="B648" s="143" t="s">
        <v>5</v>
      </c>
      <c r="C648" s="143" t="s">
        <v>5</v>
      </c>
      <c r="D648" s="143" t="s">
        <v>5</v>
      </c>
      <c r="E648" s="143">
        <v>2</v>
      </c>
      <c r="F648" s="144">
        <v>0</v>
      </c>
      <c r="G648" s="145">
        <v>0</v>
      </c>
      <c r="H648" s="145">
        <v>0</v>
      </c>
      <c r="I648" s="145">
        <v>353.51215</v>
      </c>
      <c r="J648" s="145">
        <v>10.93958</v>
      </c>
      <c r="K648" s="145">
        <v>364.45173</v>
      </c>
      <c r="L648" s="145">
        <v>10120.961210000001</v>
      </c>
      <c r="M648" s="145">
        <v>144.25427</v>
      </c>
      <c r="N648" s="145">
        <v>10265.21548</v>
      </c>
      <c r="O648" s="145">
        <v>10629.667210000001</v>
      </c>
      <c r="P648" s="145">
        <v>7282.53589</v>
      </c>
      <c r="Q648" s="145">
        <v>0</v>
      </c>
      <c r="R648" s="146">
        <v>7282.53589</v>
      </c>
    </row>
    <row r="649" spans="1:18" ht="13.5">
      <c r="A649" s="147"/>
      <c r="B649" s="147"/>
      <c r="C649" s="147"/>
      <c r="D649" s="143" t="s">
        <v>214</v>
      </c>
      <c r="E649" s="143">
        <v>14</v>
      </c>
      <c r="F649" s="144">
        <v>0</v>
      </c>
      <c r="G649" s="145">
        <v>0</v>
      </c>
      <c r="H649" s="145">
        <v>0</v>
      </c>
      <c r="I649" s="145">
        <v>241.18904999999998</v>
      </c>
      <c r="J649" s="145">
        <v>33.333220000000004</v>
      </c>
      <c r="K649" s="145">
        <v>274.52227</v>
      </c>
      <c r="L649" s="145">
        <v>2933.81659</v>
      </c>
      <c r="M649" s="145">
        <v>0</v>
      </c>
      <c r="N649" s="145">
        <v>2933.81659</v>
      </c>
      <c r="O649" s="145">
        <v>3208.33886</v>
      </c>
      <c r="P649" s="145">
        <v>8880.30184</v>
      </c>
      <c r="Q649" s="145">
        <v>0</v>
      </c>
      <c r="R649" s="146">
        <v>8880.30184</v>
      </c>
    </row>
    <row r="650" spans="1:18" ht="13.5">
      <c r="A650" s="147"/>
      <c r="B650" s="147"/>
      <c r="C650" s="147"/>
      <c r="D650" s="143" t="s">
        <v>311</v>
      </c>
      <c r="E650" s="143">
        <v>62</v>
      </c>
      <c r="F650" s="144">
        <v>0</v>
      </c>
      <c r="G650" s="145">
        <v>0</v>
      </c>
      <c r="H650" s="145">
        <v>0</v>
      </c>
      <c r="I650" s="145">
        <v>66.09221000000001</v>
      </c>
      <c r="J650" s="145">
        <v>0.04539</v>
      </c>
      <c r="K650" s="145">
        <v>66.1376</v>
      </c>
      <c r="L650" s="145">
        <v>539.82885</v>
      </c>
      <c r="M650" s="145">
        <v>0</v>
      </c>
      <c r="N650" s="145">
        <v>539.82885</v>
      </c>
      <c r="O650" s="145">
        <v>605.96645</v>
      </c>
      <c r="P650" s="145">
        <v>4475.991730000001</v>
      </c>
      <c r="Q650" s="145">
        <v>0</v>
      </c>
      <c r="R650" s="146">
        <v>4475.991730000001</v>
      </c>
    </row>
    <row r="651" spans="1:18" ht="13.5">
      <c r="A651" s="147"/>
      <c r="B651" s="147"/>
      <c r="C651" s="143" t="s">
        <v>191</v>
      </c>
      <c r="D651" s="143" t="s">
        <v>312</v>
      </c>
      <c r="E651" s="143">
        <v>51</v>
      </c>
      <c r="F651" s="144">
        <v>0</v>
      </c>
      <c r="G651" s="145">
        <v>0</v>
      </c>
      <c r="H651" s="145">
        <v>0</v>
      </c>
      <c r="I651" s="145">
        <v>160.54104</v>
      </c>
      <c r="J651" s="145">
        <v>0</v>
      </c>
      <c r="K651" s="145">
        <v>160.54104</v>
      </c>
      <c r="L651" s="145">
        <v>558.78713</v>
      </c>
      <c r="M651" s="145">
        <v>26.11404</v>
      </c>
      <c r="N651" s="145">
        <v>584.9011700000001</v>
      </c>
      <c r="O651" s="145">
        <v>745.4422099999999</v>
      </c>
      <c r="P651" s="145">
        <v>4736.70285</v>
      </c>
      <c r="Q651" s="145">
        <v>0</v>
      </c>
      <c r="R651" s="146">
        <v>4736.70285</v>
      </c>
    </row>
    <row r="652" spans="1:18" ht="13.5">
      <c r="A652" s="147"/>
      <c r="B652" s="147"/>
      <c r="C652" s="143" t="s">
        <v>110</v>
      </c>
      <c r="D652" s="143" t="s">
        <v>235</v>
      </c>
      <c r="E652" s="143">
        <v>48</v>
      </c>
      <c r="F652" s="144">
        <v>0</v>
      </c>
      <c r="G652" s="145">
        <v>0</v>
      </c>
      <c r="H652" s="145">
        <v>0</v>
      </c>
      <c r="I652" s="145">
        <v>178.25991</v>
      </c>
      <c r="J652" s="145">
        <v>0.00478</v>
      </c>
      <c r="K652" s="145">
        <v>178.26469</v>
      </c>
      <c r="L652" s="145">
        <v>193.31911</v>
      </c>
      <c r="M652" s="145">
        <v>0</v>
      </c>
      <c r="N652" s="145">
        <v>193.31911</v>
      </c>
      <c r="O652" s="145">
        <v>371.5838</v>
      </c>
      <c r="P652" s="145">
        <v>5236.63655</v>
      </c>
      <c r="Q652" s="145">
        <v>0</v>
      </c>
      <c r="R652" s="146">
        <v>5236.63655</v>
      </c>
    </row>
    <row r="653" spans="1:18" ht="13.5">
      <c r="A653" s="147"/>
      <c r="B653" s="147"/>
      <c r="C653" s="147"/>
      <c r="D653" s="143" t="s">
        <v>111</v>
      </c>
      <c r="E653" s="143">
        <v>41</v>
      </c>
      <c r="F653" s="144">
        <v>0</v>
      </c>
      <c r="G653" s="145">
        <v>0</v>
      </c>
      <c r="H653" s="145">
        <v>0</v>
      </c>
      <c r="I653" s="145">
        <v>173.62633</v>
      </c>
      <c r="J653" s="145">
        <v>2.14722</v>
      </c>
      <c r="K653" s="145">
        <v>175.77355</v>
      </c>
      <c r="L653" s="145">
        <v>774.43021</v>
      </c>
      <c r="M653" s="145">
        <v>0</v>
      </c>
      <c r="N653" s="145">
        <v>774.43021</v>
      </c>
      <c r="O653" s="145">
        <v>950.20376</v>
      </c>
      <c r="P653" s="145">
        <v>6195.789</v>
      </c>
      <c r="Q653" s="145">
        <v>0</v>
      </c>
      <c r="R653" s="146">
        <v>6195.789</v>
      </c>
    </row>
    <row r="654" spans="1:18" ht="13.5">
      <c r="A654" s="147"/>
      <c r="B654" s="147"/>
      <c r="C654" s="143" t="s">
        <v>236</v>
      </c>
      <c r="D654" s="143" t="s">
        <v>237</v>
      </c>
      <c r="E654" s="143">
        <v>31</v>
      </c>
      <c r="F654" s="144">
        <v>0</v>
      </c>
      <c r="G654" s="145">
        <v>0</v>
      </c>
      <c r="H654" s="145">
        <v>0</v>
      </c>
      <c r="I654" s="145">
        <v>0</v>
      </c>
      <c r="J654" s="145">
        <v>0</v>
      </c>
      <c r="K654" s="145">
        <v>0</v>
      </c>
      <c r="L654" s="145">
        <v>0</v>
      </c>
      <c r="M654" s="145">
        <v>0</v>
      </c>
      <c r="N654" s="145">
        <v>0</v>
      </c>
      <c r="O654" s="145">
        <v>0</v>
      </c>
      <c r="P654" s="145">
        <v>2391.37143</v>
      </c>
      <c r="Q654" s="145">
        <v>0</v>
      </c>
      <c r="R654" s="146">
        <v>2391.37143</v>
      </c>
    </row>
    <row r="655" spans="1:18" ht="13.5">
      <c r="A655" s="147"/>
      <c r="B655" s="143" t="s">
        <v>6</v>
      </c>
      <c r="C655" s="143" t="s">
        <v>114</v>
      </c>
      <c r="D655" s="143" t="s">
        <v>6</v>
      </c>
      <c r="E655" s="143">
        <v>3</v>
      </c>
      <c r="F655" s="144">
        <v>0</v>
      </c>
      <c r="G655" s="145">
        <v>0</v>
      </c>
      <c r="H655" s="145">
        <v>0</v>
      </c>
      <c r="I655" s="145">
        <v>262.02863</v>
      </c>
      <c r="J655" s="145">
        <v>0.42138</v>
      </c>
      <c r="K655" s="145">
        <v>262.45001</v>
      </c>
      <c r="L655" s="145">
        <v>2838.03929</v>
      </c>
      <c r="M655" s="145">
        <v>34.952059999999996</v>
      </c>
      <c r="N655" s="145">
        <v>2872.9913500000002</v>
      </c>
      <c r="O655" s="145">
        <v>3135.44136</v>
      </c>
      <c r="P655" s="145">
        <v>14522.60729</v>
      </c>
      <c r="Q655" s="145">
        <v>0</v>
      </c>
      <c r="R655" s="146">
        <v>14522.60729</v>
      </c>
    </row>
    <row r="656" spans="1:18" ht="13.5">
      <c r="A656" s="147"/>
      <c r="B656" s="147"/>
      <c r="C656" s="143" t="s">
        <v>115</v>
      </c>
      <c r="D656" s="143" t="s">
        <v>115</v>
      </c>
      <c r="E656" s="143">
        <v>39</v>
      </c>
      <c r="F656" s="144">
        <v>0</v>
      </c>
      <c r="G656" s="145">
        <v>0</v>
      </c>
      <c r="H656" s="145">
        <v>0</v>
      </c>
      <c r="I656" s="145">
        <v>171.40071</v>
      </c>
      <c r="J656" s="145">
        <v>0</v>
      </c>
      <c r="K656" s="145">
        <v>171.40071</v>
      </c>
      <c r="L656" s="145">
        <v>426.674</v>
      </c>
      <c r="M656" s="145">
        <v>0</v>
      </c>
      <c r="N656" s="145">
        <v>426.674</v>
      </c>
      <c r="O656" s="145">
        <v>598.07471</v>
      </c>
      <c r="P656" s="145">
        <v>11539.20132</v>
      </c>
      <c r="Q656" s="145">
        <v>0</v>
      </c>
      <c r="R656" s="146">
        <v>11539.20132</v>
      </c>
    </row>
    <row r="657" spans="1:18" ht="13.5">
      <c r="A657" s="147"/>
      <c r="B657" s="147"/>
      <c r="C657" s="143" t="s">
        <v>313</v>
      </c>
      <c r="D657" s="143" t="s">
        <v>314</v>
      </c>
      <c r="E657" s="143">
        <v>50</v>
      </c>
      <c r="F657" s="144">
        <v>0</v>
      </c>
      <c r="G657" s="145">
        <v>0</v>
      </c>
      <c r="H657" s="145">
        <v>0</v>
      </c>
      <c r="I657" s="145">
        <v>144.84757000000002</v>
      </c>
      <c r="J657" s="145">
        <v>0.00536</v>
      </c>
      <c r="K657" s="145">
        <v>144.85293</v>
      </c>
      <c r="L657" s="145">
        <v>112.96450999999999</v>
      </c>
      <c r="M657" s="145">
        <v>0</v>
      </c>
      <c r="N657" s="145">
        <v>112.96450999999999</v>
      </c>
      <c r="O657" s="145">
        <v>257.81744</v>
      </c>
      <c r="P657" s="145">
        <v>17692.74291</v>
      </c>
      <c r="Q657" s="145">
        <v>0</v>
      </c>
      <c r="R657" s="146">
        <v>17692.74291</v>
      </c>
    </row>
    <row r="658" spans="1:18" ht="13.5">
      <c r="A658" s="147"/>
      <c r="B658" s="147"/>
      <c r="C658" s="147"/>
      <c r="D658" s="143" t="s">
        <v>170</v>
      </c>
      <c r="E658" s="143">
        <v>18</v>
      </c>
      <c r="F658" s="144">
        <v>0</v>
      </c>
      <c r="G658" s="145">
        <v>0</v>
      </c>
      <c r="H658" s="145">
        <v>0</v>
      </c>
      <c r="I658" s="145">
        <v>0</v>
      </c>
      <c r="J658" s="145">
        <v>0</v>
      </c>
      <c r="K658" s="145">
        <v>0</v>
      </c>
      <c r="L658" s="145">
        <v>0</v>
      </c>
      <c r="M658" s="145">
        <v>0</v>
      </c>
      <c r="N658" s="145">
        <v>0</v>
      </c>
      <c r="O658" s="145">
        <v>0</v>
      </c>
      <c r="P658" s="145">
        <v>2366.62911</v>
      </c>
      <c r="Q658" s="145">
        <v>0</v>
      </c>
      <c r="R658" s="146">
        <v>2366.62911</v>
      </c>
    </row>
    <row r="659" spans="1:18" ht="13.5">
      <c r="A659" s="147"/>
      <c r="B659" s="147"/>
      <c r="C659" s="143" t="s">
        <v>315</v>
      </c>
      <c r="D659" s="143" t="s">
        <v>316</v>
      </c>
      <c r="E659" s="143">
        <v>38</v>
      </c>
      <c r="F659" s="144">
        <v>0</v>
      </c>
      <c r="G659" s="145">
        <v>0</v>
      </c>
      <c r="H659" s="145">
        <v>0</v>
      </c>
      <c r="I659" s="145">
        <v>517.8157199999999</v>
      </c>
      <c r="J659" s="145">
        <v>0</v>
      </c>
      <c r="K659" s="145">
        <v>517.8157199999999</v>
      </c>
      <c r="L659" s="145">
        <v>3225.46799</v>
      </c>
      <c r="M659" s="145">
        <v>18.21323</v>
      </c>
      <c r="N659" s="145">
        <v>3243.6812200000004</v>
      </c>
      <c r="O659" s="145">
        <v>3761.49694</v>
      </c>
      <c r="P659" s="145">
        <v>9676.05623</v>
      </c>
      <c r="Q659" s="145">
        <v>0</v>
      </c>
      <c r="R659" s="146">
        <v>9676.05623</v>
      </c>
    </row>
    <row r="660" spans="1:18" ht="13.5">
      <c r="A660" s="147"/>
      <c r="B660" s="147"/>
      <c r="C660" s="143" t="s">
        <v>317</v>
      </c>
      <c r="D660" s="143" t="s">
        <v>318</v>
      </c>
      <c r="E660" s="143">
        <v>49</v>
      </c>
      <c r="F660" s="144">
        <v>0</v>
      </c>
      <c r="G660" s="145">
        <v>0</v>
      </c>
      <c r="H660" s="145">
        <v>0</v>
      </c>
      <c r="I660" s="145">
        <v>0</v>
      </c>
      <c r="J660" s="145">
        <v>0</v>
      </c>
      <c r="K660" s="145">
        <v>0</v>
      </c>
      <c r="L660" s="145">
        <v>0</v>
      </c>
      <c r="M660" s="145">
        <v>0</v>
      </c>
      <c r="N660" s="145">
        <v>0</v>
      </c>
      <c r="O660" s="145">
        <v>0</v>
      </c>
      <c r="P660" s="145">
        <v>1747.18691</v>
      </c>
      <c r="Q660" s="145">
        <v>0</v>
      </c>
      <c r="R660" s="146">
        <v>1747.18691</v>
      </c>
    </row>
    <row r="661" spans="1:18" ht="13.5">
      <c r="A661" s="147"/>
      <c r="B661" s="143" t="s">
        <v>8</v>
      </c>
      <c r="C661" s="143" t="s">
        <v>117</v>
      </c>
      <c r="D661" s="143" t="s">
        <v>219</v>
      </c>
      <c r="E661" s="143">
        <v>11</v>
      </c>
      <c r="F661" s="144">
        <v>0</v>
      </c>
      <c r="G661" s="145">
        <v>0</v>
      </c>
      <c r="H661" s="145">
        <v>0</v>
      </c>
      <c r="I661" s="145">
        <v>527.63531</v>
      </c>
      <c r="J661" s="145">
        <v>8.80718</v>
      </c>
      <c r="K661" s="145">
        <v>536.44249</v>
      </c>
      <c r="L661" s="145">
        <v>17254.2152</v>
      </c>
      <c r="M661" s="145">
        <v>17.0774</v>
      </c>
      <c r="N661" s="145">
        <v>17271.2926</v>
      </c>
      <c r="O661" s="145">
        <v>17807.73509</v>
      </c>
      <c r="P661" s="145">
        <v>11846.263369999999</v>
      </c>
      <c r="Q661" s="145">
        <v>0</v>
      </c>
      <c r="R661" s="146">
        <v>11846.263369999999</v>
      </c>
    </row>
    <row r="662" spans="1:18" ht="13.5">
      <c r="A662" s="147"/>
      <c r="B662" s="143" t="s">
        <v>9</v>
      </c>
      <c r="C662" s="143" t="s">
        <v>121</v>
      </c>
      <c r="D662" s="143" t="s">
        <v>319</v>
      </c>
      <c r="E662" s="143">
        <v>59</v>
      </c>
      <c r="F662" s="144">
        <v>0</v>
      </c>
      <c r="G662" s="145">
        <v>0</v>
      </c>
      <c r="H662" s="145">
        <v>0</v>
      </c>
      <c r="I662" s="145">
        <v>452.36827</v>
      </c>
      <c r="J662" s="145">
        <v>0.019260000000000003</v>
      </c>
      <c r="K662" s="145">
        <v>452.38753</v>
      </c>
      <c r="L662" s="145">
        <v>171.72288</v>
      </c>
      <c r="M662" s="145">
        <v>0</v>
      </c>
      <c r="N662" s="145">
        <v>171.72288</v>
      </c>
      <c r="O662" s="145">
        <v>624.11041</v>
      </c>
      <c r="P662" s="145">
        <v>26171.24513</v>
      </c>
      <c r="Q662" s="145">
        <v>0</v>
      </c>
      <c r="R662" s="146">
        <v>26171.24513</v>
      </c>
    </row>
    <row r="663" spans="1:18" ht="13.5">
      <c r="A663" s="147"/>
      <c r="B663" s="143" t="s">
        <v>10</v>
      </c>
      <c r="C663" s="143" t="s">
        <v>320</v>
      </c>
      <c r="D663" s="143" t="s">
        <v>321</v>
      </c>
      <c r="E663" s="143">
        <v>55</v>
      </c>
      <c r="F663" s="144">
        <v>0</v>
      </c>
      <c r="G663" s="145">
        <v>0</v>
      </c>
      <c r="H663" s="145">
        <v>0</v>
      </c>
      <c r="I663" s="145">
        <v>0</v>
      </c>
      <c r="J663" s="145">
        <v>0</v>
      </c>
      <c r="K663" s="145">
        <v>0</v>
      </c>
      <c r="L663" s="145">
        <v>0</v>
      </c>
      <c r="M663" s="145">
        <v>0</v>
      </c>
      <c r="N663" s="145">
        <v>0</v>
      </c>
      <c r="O663" s="145">
        <v>0</v>
      </c>
      <c r="P663" s="145">
        <v>1036.6015</v>
      </c>
      <c r="Q663" s="145">
        <v>0</v>
      </c>
      <c r="R663" s="146">
        <v>1036.6015</v>
      </c>
    </row>
    <row r="664" spans="1:18" ht="13.5">
      <c r="A664" s="147"/>
      <c r="B664" s="147"/>
      <c r="C664" s="143" t="s">
        <v>10</v>
      </c>
      <c r="D664" s="143" t="s">
        <v>10</v>
      </c>
      <c r="E664" s="143">
        <v>40</v>
      </c>
      <c r="F664" s="144">
        <v>0</v>
      </c>
      <c r="G664" s="145">
        <v>0</v>
      </c>
      <c r="H664" s="145">
        <v>0</v>
      </c>
      <c r="I664" s="145">
        <v>101.43503999999999</v>
      </c>
      <c r="J664" s="145">
        <v>0</v>
      </c>
      <c r="K664" s="145">
        <v>101.43503999999999</v>
      </c>
      <c r="L664" s="145">
        <v>1591.86513</v>
      </c>
      <c r="M664" s="145">
        <v>0</v>
      </c>
      <c r="N664" s="145">
        <v>1591.86513</v>
      </c>
      <c r="O664" s="145">
        <v>1693.30017</v>
      </c>
      <c r="P664" s="145">
        <v>7314.26858</v>
      </c>
      <c r="Q664" s="145">
        <v>0</v>
      </c>
      <c r="R664" s="146">
        <v>7314.26858</v>
      </c>
    </row>
    <row r="665" spans="1:18" ht="13.5">
      <c r="A665" s="147"/>
      <c r="B665" s="143" t="s">
        <v>123</v>
      </c>
      <c r="C665" s="143" t="s">
        <v>123</v>
      </c>
      <c r="D665" s="143" t="s">
        <v>123</v>
      </c>
      <c r="E665" s="143">
        <v>30</v>
      </c>
      <c r="F665" s="144">
        <v>0</v>
      </c>
      <c r="G665" s="145">
        <v>0</v>
      </c>
      <c r="H665" s="145">
        <v>0</v>
      </c>
      <c r="I665" s="145">
        <v>271.03217</v>
      </c>
      <c r="J665" s="145">
        <v>0.13941</v>
      </c>
      <c r="K665" s="145">
        <v>271.17158</v>
      </c>
      <c r="L665" s="145">
        <v>1454.85015</v>
      </c>
      <c r="M665" s="145">
        <v>0</v>
      </c>
      <c r="N665" s="145">
        <v>1454.85015</v>
      </c>
      <c r="O665" s="145">
        <v>1726.02173</v>
      </c>
      <c r="P665" s="145">
        <v>11744.976560000001</v>
      </c>
      <c r="Q665" s="145">
        <v>0</v>
      </c>
      <c r="R665" s="146">
        <v>11744.976560000001</v>
      </c>
    </row>
    <row r="666" spans="1:18" ht="13.5">
      <c r="A666" s="147"/>
      <c r="B666" s="147"/>
      <c r="C666" s="143" t="s">
        <v>124</v>
      </c>
      <c r="D666" s="143" t="s">
        <v>125</v>
      </c>
      <c r="E666" s="143">
        <v>46</v>
      </c>
      <c r="F666" s="144">
        <v>0</v>
      </c>
      <c r="G666" s="145">
        <v>0</v>
      </c>
      <c r="H666" s="145">
        <v>0</v>
      </c>
      <c r="I666" s="145">
        <v>209.06474</v>
      </c>
      <c r="J666" s="145">
        <v>0.037590000000000005</v>
      </c>
      <c r="K666" s="145">
        <v>209.10233</v>
      </c>
      <c r="L666" s="145">
        <v>626.02017</v>
      </c>
      <c r="M666" s="145">
        <v>0</v>
      </c>
      <c r="N666" s="145">
        <v>626.02017</v>
      </c>
      <c r="O666" s="145">
        <v>835.1225</v>
      </c>
      <c r="P666" s="145">
        <v>13429.80302</v>
      </c>
      <c r="Q666" s="145">
        <v>0</v>
      </c>
      <c r="R666" s="146">
        <v>13429.80302</v>
      </c>
    </row>
    <row r="667" spans="1:18" ht="13.5">
      <c r="A667" s="147"/>
      <c r="B667" s="143" t="s">
        <v>131</v>
      </c>
      <c r="C667" s="143" t="s">
        <v>132</v>
      </c>
      <c r="D667" s="143" t="s">
        <v>132</v>
      </c>
      <c r="E667" s="143">
        <v>54</v>
      </c>
      <c r="F667" s="144">
        <v>0</v>
      </c>
      <c r="G667" s="145">
        <v>0</v>
      </c>
      <c r="H667" s="145">
        <v>0</v>
      </c>
      <c r="I667" s="145">
        <v>59.84236</v>
      </c>
      <c r="J667" s="145">
        <v>0.24115999999999999</v>
      </c>
      <c r="K667" s="145">
        <v>60.08352</v>
      </c>
      <c r="L667" s="145">
        <v>348.16204</v>
      </c>
      <c r="M667" s="145">
        <v>0</v>
      </c>
      <c r="N667" s="145">
        <v>348.16204</v>
      </c>
      <c r="O667" s="145">
        <v>408.24556</v>
      </c>
      <c r="P667" s="145">
        <v>4700.1673200000005</v>
      </c>
      <c r="Q667" s="145">
        <v>0</v>
      </c>
      <c r="R667" s="146">
        <v>4700.1673200000005</v>
      </c>
    </row>
    <row r="668" spans="1:18" ht="13.5">
      <c r="A668" s="147"/>
      <c r="B668" s="147"/>
      <c r="C668" s="147"/>
      <c r="D668" s="143" t="s">
        <v>133</v>
      </c>
      <c r="E668" s="143">
        <v>37</v>
      </c>
      <c r="F668" s="144">
        <v>0</v>
      </c>
      <c r="G668" s="145">
        <v>0</v>
      </c>
      <c r="H668" s="145">
        <v>0</v>
      </c>
      <c r="I668" s="145">
        <v>225.56441</v>
      </c>
      <c r="J668" s="145">
        <v>0.00315</v>
      </c>
      <c r="K668" s="145">
        <v>225.56756</v>
      </c>
      <c r="L668" s="145">
        <v>297.53743</v>
      </c>
      <c r="M668" s="145">
        <v>0</v>
      </c>
      <c r="N668" s="145">
        <v>297.53743</v>
      </c>
      <c r="O668" s="145">
        <v>523.10499</v>
      </c>
      <c r="P668" s="145">
        <v>8311.64242</v>
      </c>
      <c r="Q668" s="145">
        <v>0</v>
      </c>
      <c r="R668" s="146">
        <v>8311.64242</v>
      </c>
    </row>
    <row r="669" spans="1:18" ht="13.5">
      <c r="A669" s="147"/>
      <c r="B669" s="147"/>
      <c r="C669" s="143" t="s">
        <v>134</v>
      </c>
      <c r="D669" s="143" t="s">
        <v>135</v>
      </c>
      <c r="E669" s="143">
        <v>27</v>
      </c>
      <c r="F669" s="144">
        <v>0</v>
      </c>
      <c r="G669" s="145">
        <v>0</v>
      </c>
      <c r="H669" s="145">
        <v>0</v>
      </c>
      <c r="I669" s="145">
        <v>202.72248000000002</v>
      </c>
      <c r="J669" s="145">
        <v>7.55942</v>
      </c>
      <c r="K669" s="145">
        <v>210.2819</v>
      </c>
      <c r="L669" s="145">
        <v>4050.34253</v>
      </c>
      <c r="M669" s="145">
        <v>0</v>
      </c>
      <c r="N669" s="145">
        <v>4050.34253</v>
      </c>
      <c r="O669" s="145">
        <v>4260.62443</v>
      </c>
      <c r="P669" s="145">
        <v>8126.24638</v>
      </c>
      <c r="Q669" s="145">
        <v>0</v>
      </c>
      <c r="R669" s="146">
        <v>8126.24638</v>
      </c>
    </row>
    <row r="670" spans="1:18" ht="13.5">
      <c r="A670" s="147"/>
      <c r="B670" s="147"/>
      <c r="C670" s="143" t="s">
        <v>263</v>
      </c>
      <c r="D670" s="143" t="s">
        <v>322</v>
      </c>
      <c r="E670" s="143">
        <v>56</v>
      </c>
      <c r="F670" s="144">
        <v>0</v>
      </c>
      <c r="G670" s="145">
        <v>0</v>
      </c>
      <c r="H670" s="145">
        <v>0</v>
      </c>
      <c r="I670" s="145">
        <v>0</v>
      </c>
      <c r="J670" s="145">
        <v>0</v>
      </c>
      <c r="K670" s="145">
        <v>0</v>
      </c>
      <c r="L670" s="145">
        <v>0</v>
      </c>
      <c r="M670" s="145">
        <v>0</v>
      </c>
      <c r="N670" s="145">
        <v>0</v>
      </c>
      <c r="O670" s="145">
        <v>0</v>
      </c>
      <c r="P670" s="145">
        <v>3877.6497400000003</v>
      </c>
      <c r="Q670" s="145">
        <v>0</v>
      </c>
      <c r="R670" s="146">
        <v>3877.6497400000003</v>
      </c>
    </row>
    <row r="671" spans="1:18" ht="13.5">
      <c r="A671" s="147"/>
      <c r="B671" s="143" t="s">
        <v>14</v>
      </c>
      <c r="C671" s="143" t="s">
        <v>137</v>
      </c>
      <c r="D671" s="143" t="s">
        <v>267</v>
      </c>
      <c r="E671" s="143">
        <v>33</v>
      </c>
      <c r="F671" s="144">
        <v>0</v>
      </c>
      <c r="G671" s="145">
        <v>0</v>
      </c>
      <c r="H671" s="145">
        <v>0</v>
      </c>
      <c r="I671" s="145">
        <v>0</v>
      </c>
      <c r="J671" s="145">
        <v>0</v>
      </c>
      <c r="K671" s="145">
        <v>0</v>
      </c>
      <c r="L671" s="145">
        <v>0</v>
      </c>
      <c r="M671" s="145">
        <v>0</v>
      </c>
      <c r="N671" s="145">
        <v>0</v>
      </c>
      <c r="O671" s="145">
        <v>0</v>
      </c>
      <c r="P671" s="145">
        <v>1636.59097</v>
      </c>
      <c r="Q671" s="145">
        <v>0</v>
      </c>
      <c r="R671" s="146">
        <v>1636.59097</v>
      </c>
    </row>
    <row r="672" spans="1:18" ht="13.5">
      <c r="A672" s="147"/>
      <c r="B672" s="147"/>
      <c r="C672" s="143" t="s">
        <v>269</v>
      </c>
      <c r="D672" s="143" t="s">
        <v>270</v>
      </c>
      <c r="E672" s="143">
        <v>63</v>
      </c>
      <c r="F672" s="144">
        <v>0</v>
      </c>
      <c r="G672" s="145">
        <v>0</v>
      </c>
      <c r="H672" s="145">
        <v>0</v>
      </c>
      <c r="I672" s="145">
        <v>12.45627</v>
      </c>
      <c r="J672" s="145">
        <v>0</v>
      </c>
      <c r="K672" s="145">
        <v>12.45627</v>
      </c>
      <c r="L672" s="145">
        <v>118.96484</v>
      </c>
      <c r="M672" s="145">
        <v>0</v>
      </c>
      <c r="N672" s="145">
        <v>118.96484</v>
      </c>
      <c r="O672" s="145">
        <v>131.42111</v>
      </c>
      <c r="P672" s="145">
        <v>4613.36408</v>
      </c>
      <c r="Q672" s="145">
        <v>0</v>
      </c>
      <c r="R672" s="146">
        <v>4613.36408</v>
      </c>
    </row>
    <row r="673" spans="1:18" ht="13.5">
      <c r="A673" s="147"/>
      <c r="B673" s="147"/>
      <c r="C673" s="143" t="s">
        <v>140</v>
      </c>
      <c r="D673" s="143" t="s">
        <v>140</v>
      </c>
      <c r="E673" s="143">
        <v>26</v>
      </c>
      <c r="F673" s="144">
        <v>0</v>
      </c>
      <c r="G673" s="145">
        <v>0</v>
      </c>
      <c r="H673" s="145">
        <v>0</v>
      </c>
      <c r="I673" s="145">
        <v>104.12701</v>
      </c>
      <c r="J673" s="145">
        <v>0.36839999999999995</v>
      </c>
      <c r="K673" s="145">
        <v>104.49541</v>
      </c>
      <c r="L673" s="145">
        <v>4526.58125</v>
      </c>
      <c r="M673" s="145">
        <v>0</v>
      </c>
      <c r="N673" s="145">
        <v>4526.58125</v>
      </c>
      <c r="O673" s="145">
        <v>4631.07666</v>
      </c>
      <c r="P673" s="145">
        <v>6864.55596</v>
      </c>
      <c r="Q673" s="145">
        <v>0</v>
      </c>
      <c r="R673" s="146">
        <v>6864.55596</v>
      </c>
    </row>
    <row r="674" spans="1:18" ht="13.5">
      <c r="A674" s="147"/>
      <c r="B674" s="147"/>
      <c r="C674" s="143" t="s">
        <v>142</v>
      </c>
      <c r="D674" s="143" t="s">
        <v>142</v>
      </c>
      <c r="E674" s="143">
        <v>57</v>
      </c>
      <c r="F674" s="144">
        <v>0</v>
      </c>
      <c r="G674" s="145">
        <v>0</v>
      </c>
      <c r="H674" s="145">
        <v>0</v>
      </c>
      <c r="I674" s="145">
        <v>0</v>
      </c>
      <c r="J674" s="145">
        <v>0</v>
      </c>
      <c r="K674" s="145">
        <v>0</v>
      </c>
      <c r="L674" s="145">
        <v>0</v>
      </c>
      <c r="M674" s="145">
        <v>0</v>
      </c>
      <c r="N674" s="145">
        <v>0</v>
      </c>
      <c r="O674" s="145">
        <v>0</v>
      </c>
      <c r="P674" s="145">
        <v>3922.69808</v>
      </c>
      <c r="Q674" s="145">
        <v>0</v>
      </c>
      <c r="R674" s="146">
        <v>3922.69808</v>
      </c>
    </row>
    <row r="675" spans="1:18" ht="13.5">
      <c r="A675" s="147"/>
      <c r="B675" s="143" t="s">
        <v>16</v>
      </c>
      <c r="C675" s="143" t="s">
        <v>16</v>
      </c>
      <c r="D675" s="143" t="s">
        <v>154</v>
      </c>
      <c r="E675" s="143">
        <v>15</v>
      </c>
      <c r="F675" s="144">
        <v>0</v>
      </c>
      <c r="G675" s="145">
        <v>0</v>
      </c>
      <c r="H675" s="145">
        <v>0</v>
      </c>
      <c r="I675" s="145">
        <v>994.53006</v>
      </c>
      <c r="J675" s="145">
        <v>16.00185</v>
      </c>
      <c r="K675" s="145">
        <v>1010.53191</v>
      </c>
      <c r="L675" s="145">
        <v>2954.89067</v>
      </c>
      <c r="M675" s="145">
        <v>0</v>
      </c>
      <c r="N675" s="145">
        <v>2954.89067</v>
      </c>
      <c r="O675" s="145">
        <v>3965.42258</v>
      </c>
      <c r="P675" s="145">
        <v>25850.8602</v>
      </c>
      <c r="Q675" s="145">
        <v>0</v>
      </c>
      <c r="R675" s="146">
        <v>25850.8602</v>
      </c>
    </row>
    <row r="676" spans="1:18" ht="13.5">
      <c r="A676" s="147"/>
      <c r="B676" s="147"/>
      <c r="C676" s="147"/>
      <c r="D676" s="147"/>
      <c r="E676" s="148">
        <v>24</v>
      </c>
      <c r="F676" s="149">
        <v>0</v>
      </c>
      <c r="G676" s="150">
        <v>0</v>
      </c>
      <c r="H676" s="150">
        <v>0</v>
      </c>
      <c r="I676" s="150">
        <v>902.65134</v>
      </c>
      <c r="J676" s="150">
        <v>0.06420000000000001</v>
      </c>
      <c r="K676" s="150">
        <v>902.71554</v>
      </c>
      <c r="L676" s="150">
        <v>5637.5132</v>
      </c>
      <c r="M676" s="150">
        <v>65.70989</v>
      </c>
      <c r="N676" s="150">
        <v>5703.2230899999995</v>
      </c>
      <c r="O676" s="150">
        <v>6605.93863</v>
      </c>
      <c r="P676" s="150">
        <v>18578.26098</v>
      </c>
      <c r="Q676" s="150">
        <v>42.59621</v>
      </c>
      <c r="R676" s="151">
        <v>18620.857190000002</v>
      </c>
    </row>
    <row r="677" spans="1:18" ht="13.5">
      <c r="A677" s="147"/>
      <c r="B677" s="147"/>
      <c r="C677" s="147"/>
      <c r="D677" s="147"/>
      <c r="E677" s="148">
        <v>52</v>
      </c>
      <c r="F677" s="149">
        <v>0</v>
      </c>
      <c r="G677" s="150">
        <v>0</v>
      </c>
      <c r="H677" s="150">
        <v>0</v>
      </c>
      <c r="I677" s="150">
        <v>269.78560999999996</v>
      </c>
      <c r="J677" s="150">
        <v>7.654649999999999</v>
      </c>
      <c r="K677" s="150">
        <v>277.44026</v>
      </c>
      <c r="L677" s="150">
        <v>1430.46755</v>
      </c>
      <c r="M677" s="150">
        <v>0</v>
      </c>
      <c r="N677" s="150">
        <v>1430.46755</v>
      </c>
      <c r="O677" s="150">
        <v>1707.9078100000002</v>
      </c>
      <c r="P677" s="150">
        <v>14525.009789999998</v>
      </c>
      <c r="Q677" s="150">
        <v>0</v>
      </c>
      <c r="R677" s="151">
        <v>14525.009789999998</v>
      </c>
    </row>
    <row r="678" spans="1:18" ht="13.5">
      <c r="A678" s="147"/>
      <c r="B678" s="147"/>
      <c r="C678" s="147"/>
      <c r="D678" s="143" t="s">
        <v>155</v>
      </c>
      <c r="E678" s="143">
        <v>12</v>
      </c>
      <c r="F678" s="144">
        <v>0</v>
      </c>
      <c r="G678" s="145">
        <v>0</v>
      </c>
      <c r="H678" s="145">
        <v>0</v>
      </c>
      <c r="I678" s="145">
        <v>426.78735</v>
      </c>
      <c r="J678" s="145">
        <v>22.85257</v>
      </c>
      <c r="K678" s="145">
        <v>449.63991999999996</v>
      </c>
      <c r="L678" s="145">
        <v>2680.60946</v>
      </c>
      <c r="M678" s="145">
        <v>0</v>
      </c>
      <c r="N678" s="145">
        <v>2680.60946</v>
      </c>
      <c r="O678" s="145">
        <v>3130.2493799999997</v>
      </c>
      <c r="P678" s="145">
        <v>11335.45052</v>
      </c>
      <c r="Q678" s="145">
        <v>0</v>
      </c>
      <c r="R678" s="146">
        <v>11335.45052</v>
      </c>
    </row>
    <row r="679" spans="1:18" ht="13.5">
      <c r="A679" s="147"/>
      <c r="B679" s="147"/>
      <c r="C679" s="147"/>
      <c r="D679" s="143" t="s">
        <v>156</v>
      </c>
      <c r="E679" s="143">
        <v>10</v>
      </c>
      <c r="F679" s="144">
        <v>0</v>
      </c>
      <c r="G679" s="145">
        <v>0</v>
      </c>
      <c r="H679" s="145">
        <v>0</v>
      </c>
      <c r="I679" s="145">
        <v>325.58314</v>
      </c>
      <c r="J679" s="145">
        <v>7.29429</v>
      </c>
      <c r="K679" s="145">
        <v>332.87743</v>
      </c>
      <c r="L679" s="145">
        <v>5957.53602</v>
      </c>
      <c r="M679" s="145">
        <v>40.255669999999995</v>
      </c>
      <c r="N679" s="145">
        <v>5997.79169</v>
      </c>
      <c r="O679" s="145">
        <v>6330.6691200000005</v>
      </c>
      <c r="P679" s="145">
        <v>9738.269699999999</v>
      </c>
      <c r="Q679" s="145">
        <v>0</v>
      </c>
      <c r="R679" s="146">
        <v>9738.269699999999</v>
      </c>
    </row>
    <row r="680" spans="1:18" ht="13.5">
      <c r="A680" s="147"/>
      <c r="B680" s="147"/>
      <c r="C680" s="147"/>
      <c r="D680" s="143" t="s">
        <v>16</v>
      </c>
      <c r="E680" s="143">
        <v>1</v>
      </c>
      <c r="F680" s="144">
        <v>0</v>
      </c>
      <c r="G680" s="145">
        <v>0</v>
      </c>
      <c r="H680" s="145">
        <v>0</v>
      </c>
      <c r="I680" s="145">
        <v>727.8379100000001</v>
      </c>
      <c r="J680" s="145">
        <v>8.06715</v>
      </c>
      <c r="K680" s="145">
        <v>735.90506</v>
      </c>
      <c r="L680" s="145">
        <v>23653.56798</v>
      </c>
      <c r="M680" s="145">
        <v>120.13732</v>
      </c>
      <c r="N680" s="145">
        <v>23773.7053</v>
      </c>
      <c r="O680" s="145">
        <v>24509.61036</v>
      </c>
      <c r="P680" s="145">
        <v>7795.67475</v>
      </c>
      <c r="Q680" s="145">
        <v>0</v>
      </c>
      <c r="R680" s="146">
        <v>7795.67475</v>
      </c>
    </row>
    <row r="681" spans="1:18" ht="13.5">
      <c r="A681" s="147"/>
      <c r="B681" s="147"/>
      <c r="C681" s="147"/>
      <c r="D681" s="143" t="s">
        <v>160</v>
      </c>
      <c r="E681" s="143">
        <v>7</v>
      </c>
      <c r="F681" s="144">
        <v>0</v>
      </c>
      <c r="G681" s="145">
        <v>0</v>
      </c>
      <c r="H681" s="145">
        <v>0</v>
      </c>
      <c r="I681" s="145">
        <v>577.8090699999999</v>
      </c>
      <c r="J681" s="145">
        <v>54.453540000000004</v>
      </c>
      <c r="K681" s="145">
        <v>632.26261</v>
      </c>
      <c r="L681" s="145">
        <v>14598.38156</v>
      </c>
      <c r="M681" s="145">
        <v>0</v>
      </c>
      <c r="N681" s="145">
        <v>14598.38156</v>
      </c>
      <c r="O681" s="145">
        <v>15230.64417</v>
      </c>
      <c r="P681" s="145">
        <v>11055.515449999999</v>
      </c>
      <c r="Q681" s="145">
        <v>0</v>
      </c>
      <c r="R681" s="146">
        <v>11055.515449999999</v>
      </c>
    </row>
    <row r="682" spans="1:18" ht="13.5">
      <c r="A682" s="147"/>
      <c r="B682" s="147"/>
      <c r="C682" s="147"/>
      <c r="D682" s="143" t="s">
        <v>164</v>
      </c>
      <c r="E682" s="143">
        <v>13</v>
      </c>
      <c r="F682" s="144">
        <v>0</v>
      </c>
      <c r="G682" s="145">
        <v>0</v>
      </c>
      <c r="H682" s="145">
        <v>0</v>
      </c>
      <c r="I682" s="145">
        <v>234.98737</v>
      </c>
      <c r="J682" s="145">
        <v>7.39861</v>
      </c>
      <c r="K682" s="145">
        <v>242.38598000000002</v>
      </c>
      <c r="L682" s="145">
        <v>1620.23432</v>
      </c>
      <c r="M682" s="145">
        <v>5.44783</v>
      </c>
      <c r="N682" s="145">
        <v>1625.6821499999999</v>
      </c>
      <c r="O682" s="145">
        <v>1868.0681299999999</v>
      </c>
      <c r="P682" s="145">
        <v>10770.55455</v>
      </c>
      <c r="Q682" s="145">
        <v>78.54746</v>
      </c>
      <c r="R682" s="146">
        <v>10849.10201</v>
      </c>
    </row>
    <row r="683" spans="1:18" ht="13.5">
      <c r="A683" s="147"/>
      <c r="B683" s="147"/>
      <c r="C683" s="147"/>
      <c r="D683" s="143" t="s">
        <v>165</v>
      </c>
      <c r="E683" s="143">
        <v>4</v>
      </c>
      <c r="F683" s="144">
        <v>0</v>
      </c>
      <c r="G683" s="145">
        <v>0</v>
      </c>
      <c r="H683" s="145">
        <v>0</v>
      </c>
      <c r="I683" s="145">
        <v>11645.712300000001</v>
      </c>
      <c r="J683" s="145">
        <v>1455.1509199999998</v>
      </c>
      <c r="K683" s="145">
        <v>13100.863220000001</v>
      </c>
      <c r="L683" s="145">
        <v>283147.26141000004</v>
      </c>
      <c r="M683" s="145">
        <v>1562.9173899999998</v>
      </c>
      <c r="N683" s="145">
        <v>284710.1788</v>
      </c>
      <c r="O683" s="145">
        <v>297811.04202</v>
      </c>
      <c r="P683" s="145">
        <v>105987.43176</v>
      </c>
      <c r="Q683" s="145">
        <v>4347.42995</v>
      </c>
      <c r="R683" s="146">
        <v>110334.86171</v>
      </c>
    </row>
    <row r="684" spans="1:18" ht="13.5">
      <c r="A684" s="147"/>
      <c r="B684" s="147"/>
      <c r="C684" s="147"/>
      <c r="D684" s="143" t="s">
        <v>167</v>
      </c>
      <c r="E684" s="143">
        <v>5</v>
      </c>
      <c r="F684" s="144">
        <v>0</v>
      </c>
      <c r="G684" s="145">
        <v>0</v>
      </c>
      <c r="H684" s="145">
        <v>0</v>
      </c>
      <c r="I684" s="145">
        <v>272.55429</v>
      </c>
      <c r="J684" s="145">
        <v>0.08871</v>
      </c>
      <c r="K684" s="145">
        <v>272.643</v>
      </c>
      <c r="L684" s="145">
        <v>6252.82282</v>
      </c>
      <c r="M684" s="145">
        <v>5.63283</v>
      </c>
      <c r="N684" s="145">
        <v>6258.455650000001</v>
      </c>
      <c r="O684" s="145">
        <v>6531.098650000001</v>
      </c>
      <c r="P684" s="145">
        <v>10080.46997</v>
      </c>
      <c r="Q684" s="145">
        <v>0</v>
      </c>
      <c r="R684" s="146">
        <v>10080.46997</v>
      </c>
    </row>
    <row r="685" spans="1:18" ht="13.5">
      <c r="A685" s="147"/>
      <c r="B685" s="147"/>
      <c r="C685" s="147"/>
      <c r="D685" s="147"/>
      <c r="E685" s="148">
        <v>22</v>
      </c>
      <c r="F685" s="149">
        <v>0</v>
      </c>
      <c r="G685" s="150">
        <v>0</v>
      </c>
      <c r="H685" s="150">
        <v>0</v>
      </c>
      <c r="I685" s="150">
        <v>447.99899</v>
      </c>
      <c r="J685" s="150">
        <v>33.37407</v>
      </c>
      <c r="K685" s="150">
        <v>481.37306</v>
      </c>
      <c r="L685" s="150">
        <v>4572.0577</v>
      </c>
      <c r="M685" s="150">
        <v>18.105</v>
      </c>
      <c r="N685" s="150">
        <v>4590.1627</v>
      </c>
      <c r="O685" s="150">
        <v>5071.53576</v>
      </c>
      <c r="P685" s="150">
        <v>13389.19909</v>
      </c>
      <c r="Q685" s="150">
        <v>0</v>
      </c>
      <c r="R685" s="151">
        <v>13389.19909</v>
      </c>
    </row>
    <row r="686" spans="1:18" ht="13.5">
      <c r="A686" s="147"/>
      <c r="B686" s="147"/>
      <c r="C686" s="147"/>
      <c r="D686" s="147"/>
      <c r="E686" s="148">
        <v>60</v>
      </c>
      <c r="F686" s="149">
        <v>0</v>
      </c>
      <c r="G686" s="150">
        <v>0</v>
      </c>
      <c r="H686" s="150">
        <v>0</v>
      </c>
      <c r="I686" s="150">
        <v>234.35676</v>
      </c>
      <c r="J686" s="150">
        <v>0.08212</v>
      </c>
      <c r="K686" s="150">
        <v>234.43888</v>
      </c>
      <c r="L686" s="150">
        <v>1990.87052</v>
      </c>
      <c r="M686" s="150">
        <v>0</v>
      </c>
      <c r="N686" s="150">
        <v>1990.87052</v>
      </c>
      <c r="O686" s="150">
        <v>2225.3094</v>
      </c>
      <c r="P686" s="150">
        <v>5360.40841</v>
      </c>
      <c r="Q686" s="150">
        <v>0</v>
      </c>
      <c r="R686" s="151">
        <v>5360.40841</v>
      </c>
    </row>
    <row r="687" spans="1:18" ht="13.5">
      <c r="A687" s="147"/>
      <c r="B687" s="147"/>
      <c r="C687" s="147"/>
      <c r="D687" s="143" t="s">
        <v>168</v>
      </c>
      <c r="E687" s="143">
        <v>6</v>
      </c>
      <c r="F687" s="144">
        <v>0</v>
      </c>
      <c r="G687" s="145">
        <v>0</v>
      </c>
      <c r="H687" s="145">
        <v>0</v>
      </c>
      <c r="I687" s="145">
        <v>287.29445</v>
      </c>
      <c r="J687" s="145">
        <v>10.60844</v>
      </c>
      <c r="K687" s="145">
        <v>297.90289</v>
      </c>
      <c r="L687" s="145">
        <v>8049.76003</v>
      </c>
      <c r="M687" s="145">
        <v>0.00594</v>
      </c>
      <c r="N687" s="145">
        <v>8049.7659699999995</v>
      </c>
      <c r="O687" s="145">
        <v>8347.66886</v>
      </c>
      <c r="P687" s="145">
        <v>17137.48231</v>
      </c>
      <c r="Q687" s="145">
        <v>0</v>
      </c>
      <c r="R687" s="146">
        <v>17137.48231</v>
      </c>
    </row>
    <row r="688" spans="1:18" ht="13.5">
      <c r="A688" s="147"/>
      <c r="B688" s="147"/>
      <c r="C688" s="147"/>
      <c r="D688" s="147"/>
      <c r="E688" s="148">
        <v>58</v>
      </c>
      <c r="F688" s="149">
        <v>0</v>
      </c>
      <c r="G688" s="150">
        <v>0</v>
      </c>
      <c r="H688" s="150">
        <v>0</v>
      </c>
      <c r="I688" s="150">
        <v>406.06115</v>
      </c>
      <c r="J688" s="150">
        <v>39.051449999999996</v>
      </c>
      <c r="K688" s="150">
        <v>445.1126</v>
      </c>
      <c r="L688" s="150">
        <v>1804.21391</v>
      </c>
      <c r="M688" s="150">
        <v>0</v>
      </c>
      <c r="N688" s="150">
        <v>1804.21391</v>
      </c>
      <c r="O688" s="150">
        <v>2249.32651</v>
      </c>
      <c r="P688" s="150">
        <v>11229.01082</v>
      </c>
      <c r="Q688" s="150">
        <v>59.56107</v>
      </c>
      <c r="R688" s="151">
        <v>11288.571890000001</v>
      </c>
    </row>
    <row r="689" spans="1:18" ht="13.5">
      <c r="A689" s="147"/>
      <c r="B689" s="147"/>
      <c r="C689" s="147"/>
      <c r="D689" s="143" t="s">
        <v>173</v>
      </c>
      <c r="E689" s="143">
        <v>29</v>
      </c>
      <c r="F689" s="144">
        <v>0</v>
      </c>
      <c r="G689" s="145">
        <v>0</v>
      </c>
      <c r="H689" s="145">
        <v>0</v>
      </c>
      <c r="I689" s="145">
        <v>493.76592999999997</v>
      </c>
      <c r="J689" s="145">
        <v>1.6708699999999999</v>
      </c>
      <c r="K689" s="145">
        <v>495.4368</v>
      </c>
      <c r="L689" s="145">
        <v>3320.14944</v>
      </c>
      <c r="M689" s="145">
        <v>21.15957</v>
      </c>
      <c r="N689" s="145">
        <v>3341.30901</v>
      </c>
      <c r="O689" s="145">
        <v>3836.74581</v>
      </c>
      <c r="P689" s="145">
        <v>14712.10012</v>
      </c>
      <c r="Q689" s="145">
        <v>0</v>
      </c>
      <c r="R689" s="146">
        <v>14712.10012</v>
      </c>
    </row>
    <row r="690" spans="1:18" ht="13.5">
      <c r="A690" s="147"/>
      <c r="B690" s="147"/>
      <c r="C690" s="147"/>
      <c r="D690" s="143" t="s">
        <v>174</v>
      </c>
      <c r="E690" s="143">
        <v>28</v>
      </c>
      <c r="F690" s="144">
        <v>0</v>
      </c>
      <c r="G690" s="145">
        <v>0</v>
      </c>
      <c r="H690" s="145">
        <v>0</v>
      </c>
      <c r="I690" s="145">
        <v>412.99483000000004</v>
      </c>
      <c r="J690" s="145">
        <v>50.00597</v>
      </c>
      <c r="K690" s="145">
        <v>463.00079999999997</v>
      </c>
      <c r="L690" s="145">
        <v>5672.02407</v>
      </c>
      <c r="M690" s="145">
        <v>0</v>
      </c>
      <c r="N690" s="145">
        <v>5672.02407</v>
      </c>
      <c r="O690" s="145">
        <v>6135.02487</v>
      </c>
      <c r="P690" s="145">
        <v>13830.55435</v>
      </c>
      <c r="Q690" s="145">
        <v>0</v>
      </c>
      <c r="R690" s="146">
        <v>13830.55435</v>
      </c>
    </row>
    <row r="691" spans="1:18" ht="13.5">
      <c r="A691" s="147"/>
      <c r="B691" s="147"/>
      <c r="C691" s="147"/>
      <c r="D691" s="147"/>
      <c r="E691" s="148">
        <v>53</v>
      </c>
      <c r="F691" s="149">
        <v>0</v>
      </c>
      <c r="G691" s="150">
        <v>0</v>
      </c>
      <c r="H691" s="150">
        <v>0</v>
      </c>
      <c r="I691" s="150">
        <v>234.75486999999998</v>
      </c>
      <c r="J691" s="150">
        <v>0.06297</v>
      </c>
      <c r="K691" s="150">
        <v>234.81784</v>
      </c>
      <c r="L691" s="150">
        <v>1570.23632</v>
      </c>
      <c r="M691" s="150">
        <v>84.35453</v>
      </c>
      <c r="N691" s="150">
        <v>1654.59085</v>
      </c>
      <c r="O691" s="150">
        <v>1889.40869</v>
      </c>
      <c r="P691" s="150">
        <v>6326.39858</v>
      </c>
      <c r="Q691" s="150">
        <v>0</v>
      </c>
      <c r="R691" s="151">
        <v>6326.39858</v>
      </c>
    </row>
    <row r="692" spans="1:18" ht="13.5">
      <c r="A692" s="147"/>
      <c r="B692" s="147"/>
      <c r="C692" s="147"/>
      <c r="D692" s="143" t="s">
        <v>223</v>
      </c>
      <c r="E692" s="143">
        <v>42</v>
      </c>
      <c r="F692" s="144">
        <v>0</v>
      </c>
      <c r="G692" s="145">
        <v>0</v>
      </c>
      <c r="H692" s="145">
        <v>0</v>
      </c>
      <c r="I692" s="145">
        <v>390.64083</v>
      </c>
      <c r="J692" s="145">
        <v>4.15857</v>
      </c>
      <c r="K692" s="145">
        <v>394.79940000000005</v>
      </c>
      <c r="L692" s="145">
        <v>1196.75164</v>
      </c>
      <c r="M692" s="145">
        <v>100.31079</v>
      </c>
      <c r="N692" s="145">
        <v>1297.06243</v>
      </c>
      <c r="O692" s="145">
        <v>1691.86183</v>
      </c>
      <c r="P692" s="145">
        <v>14603.01011</v>
      </c>
      <c r="Q692" s="145">
        <v>0</v>
      </c>
      <c r="R692" s="146">
        <v>14603.01011</v>
      </c>
    </row>
    <row r="693" spans="1:18" ht="13.5">
      <c r="A693" s="147"/>
      <c r="B693" s="147"/>
      <c r="C693" s="143" t="s">
        <v>276</v>
      </c>
      <c r="D693" s="143" t="s">
        <v>276</v>
      </c>
      <c r="E693" s="143">
        <v>43</v>
      </c>
      <c r="F693" s="144">
        <v>0</v>
      </c>
      <c r="G693" s="145">
        <v>0</v>
      </c>
      <c r="H693" s="145">
        <v>0</v>
      </c>
      <c r="I693" s="145">
        <v>0</v>
      </c>
      <c r="J693" s="145">
        <v>0</v>
      </c>
      <c r="K693" s="145">
        <v>0</v>
      </c>
      <c r="L693" s="145">
        <v>0</v>
      </c>
      <c r="M693" s="145">
        <v>0</v>
      </c>
      <c r="N693" s="145">
        <v>0</v>
      </c>
      <c r="O693" s="145">
        <v>0</v>
      </c>
      <c r="P693" s="145">
        <v>1188.39298</v>
      </c>
      <c r="Q693" s="145">
        <v>0</v>
      </c>
      <c r="R693" s="146">
        <v>1188.39298</v>
      </c>
    </row>
    <row r="694" spans="1:18" ht="13.5">
      <c r="A694" s="143" t="s">
        <v>323</v>
      </c>
      <c r="B694" s="143" t="s">
        <v>3</v>
      </c>
      <c r="C694" s="143" t="s">
        <v>103</v>
      </c>
      <c r="D694" s="143" t="s">
        <v>104</v>
      </c>
      <c r="E694" s="143">
        <v>50</v>
      </c>
      <c r="F694" s="144">
        <v>0</v>
      </c>
      <c r="G694" s="145">
        <v>0</v>
      </c>
      <c r="H694" s="145">
        <v>0</v>
      </c>
      <c r="I694" s="145">
        <v>337.80523999999997</v>
      </c>
      <c r="J694" s="145">
        <v>6.062600000000001</v>
      </c>
      <c r="K694" s="145">
        <v>343.86784</v>
      </c>
      <c r="L694" s="145">
        <v>5816.68401</v>
      </c>
      <c r="M694" s="145">
        <v>232.95739</v>
      </c>
      <c r="N694" s="145">
        <v>6049.6414</v>
      </c>
      <c r="O694" s="145">
        <v>6393.50924</v>
      </c>
      <c r="P694" s="145">
        <v>7126.89688</v>
      </c>
      <c r="Q694" s="145">
        <v>0</v>
      </c>
      <c r="R694" s="146">
        <v>7126.89688</v>
      </c>
    </row>
    <row r="695" spans="1:18" ht="13.5">
      <c r="A695" s="147"/>
      <c r="B695" s="143" t="s">
        <v>66</v>
      </c>
      <c r="C695" s="143" t="s">
        <v>105</v>
      </c>
      <c r="D695" s="143" t="s">
        <v>105</v>
      </c>
      <c r="E695" s="143">
        <v>61</v>
      </c>
      <c r="F695" s="144">
        <v>0</v>
      </c>
      <c r="G695" s="145">
        <v>0</v>
      </c>
      <c r="H695" s="145">
        <v>0</v>
      </c>
      <c r="I695" s="145">
        <v>10598.709</v>
      </c>
      <c r="J695" s="145">
        <v>252.98094</v>
      </c>
      <c r="K695" s="145">
        <v>10851.68994</v>
      </c>
      <c r="L695" s="145">
        <v>33583.08831</v>
      </c>
      <c r="M695" s="145">
        <v>707.89886</v>
      </c>
      <c r="N695" s="145">
        <v>34290.98717</v>
      </c>
      <c r="O695" s="145">
        <v>45142.67711</v>
      </c>
      <c r="P695" s="145">
        <v>28656.236350000003</v>
      </c>
      <c r="Q695" s="145">
        <v>0</v>
      </c>
      <c r="R695" s="146">
        <v>28656.236350000003</v>
      </c>
    </row>
    <row r="696" spans="1:18" ht="13.5">
      <c r="A696" s="147"/>
      <c r="B696" s="147"/>
      <c r="C696" s="147"/>
      <c r="D696" s="143" t="s">
        <v>324</v>
      </c>
      <c r="E696" s="143">
        <v>44</v>
      </c>
      <c r="F696" s="144">
        <v>0</v>
      </c>
      <c r="G696" s="145">
        <v>0</v>
      </c>
      <c r="H696" s="145">
        <v>0</v>
      </c>
      <c r="I696" s="145">
        <v>627.5165400000001</v>
      </c>
      <c r="J696" s="145">
        <v>9.43828</v>
      </c>
      <c r="K696" s="145">
        <v>636.9548199999999</v>
      </c>
      <c r="L696" s="145">
        <v>609.31227</v>
      </c>
      <c r="M696" s="145">
        <v>0.00344</v>
      </c>
      <c r="N696" s="145">
        <v>609.31571</v>
      </c>
      <c r="O696" s="145">
        <v>1246.27053</v>
      </c>
      <c r="P696" s="145">
        <v>6284.02004</v>
      </c>
      <c r="Q696" s="145">
        <v>0</v>
      </c>
      <c r="R696" s="146">
        <v>6284.02004</v>
      </c>
    </row>
    <row r="697" spans="1:18" ht="13.5">
      <c r="A697" s="147"/>
      <c r="B697" s="147"/>
      <c r="C697" s="143" t="s">
        <v>106</v>
      </c>
      <c r="D697" s="143" t="s">
        <v>106</v>
      </c>
      <c r="E697" s="143">
        <v>53</v>
      </c>
      <c r="F697" s="144">
        <v>0</v>
      </c>
      <c r="G697" s="145">
        <v>0</v>
      </c>
      <c r="H697" s="145">
        <v>0</v>
      </c>
      <c r="I697" s="145">
        <v>2368.82054</v>
      </c>
      <c r="J697" s="145">
        <v>31.73437</v>
      </c>
      <c r="K697" s="145">
        <v>2400.5549100000003</v>
      </c>
      <c r="L697" s="145">
        <v>1934.58759</v>
      </c>
      <c r="M697" s="145">
        <v>0.01133</v>
      </c>
      <c r="N697" s="145">
        <v>1934.59892</v>
      </c>
      <c r="O697" s="145">
        <v>4335.15383</v>
      </c>
      <c r="P697" s="145">
        <v>14707.63066</v>
      </c>
      <c r="Q697" s="145">
        <v>0</v>
      </c>
      <c r="R697" s="146">
        <v>14707.63066</v>
      </c>
    </row>
    <row r="698" spans="1:18" ht="13.5">
      <c r="A698" s="147"/>
      <c r="B698" s="147"/>
      <c r="C698" s="143" t="s">
        <v>325</v>
      </c>
      <c r="D698" s="143" t="s">
        <v>326</v>
      </c>
      <c r="E698" s="143">
        <v>48</v>
      </c>
      <c r="F698" s="144">
        <v>0</v>
      </c>
      <c r="G698" s="145">
        <v>0</v>
      </c>
      <c r="H698" s="145">
        <v>0</v>
      </c>
      <c r="I698" s="145">
        <v>994.37707</v>
      </c>
      <c r="J698" s="145">
        <v>21.55936</v>
      </c>
      <c r="K698" s="145">
        <v>1015.9364300000001</v>
      </c>
      <c r="L698" s="145">
        <v>8571.34809</v>
      </c>
      <c r="M698" s="145">
        <v>7.000000000000001E-05</v>
      </c>
      <c r="N698" s="145">
        <v>8571.34816</v>
      </c>
      <c r="O698" s="145">
        <v>9587.28459</v>
      </c>
      <c r="P698" s="145">
        <v>13381.01398</v>
      </c>
      <c r="Q698" s="145">
        <v>0</v>
      </c>
      <c r="R698" s="146">
        <v>13381.01398</v>
      </c>
    </row>
    <row r="699" spans="1:18" ht="13.5">
      <c r="A699" s="147"/>
      <c r="B699" s="143" t="s">
        <v>5</v>
      </c>
      <c r="C699" s="143" t="s">
        <v>5</v>
      </c>
      <c r="D699" s="143" t="s">
        <v>5</v>
      </c>
      <c r="E699" s="143">
        <v>2</v>
      </c>
      <c r="F699" s="144">
        <v>0</v>
      </c>
      <c r="G699" s="145">
        <v>0</v>
      </c>
      <c r="H699" s="145">
        <v>0</v>
      </c>
      <c r="I699" s="145">
        <v>508.74821000000003</v>
      </c>
      <c r="J699" s="145">
        <v>7.37347</v>
      </c>
      <c r="K699" s="145">
        <v>516.12168</v>
      </c>
      <c r="L699" s="145">
        <v>4248.92167</v>
      </c>
      <c r="M699" s="145">
        <v>0.00456</v>
      </c>
      <c r="N699" s="145">
        <v>4248.92623</v>
      </c>
      <c r="O699" s="145">
        <v>4765.04791</v>
      </c>
      <c r="P699" s="145">
        <v>14818.63772</v>
      </c>
      <c r="Q699" s="145">
        <v>0</v>
      </c>
      <c r="R699" s="146">
        <v>14818.63772</v>
      </c>
    </row>
    <row r="700" spans="1:18" ht="13.5">
      <c r="A700" s="147"/>
      <c r="B700" s="147"/>
      <c r="C700" s="147"/>
      <c r="D700" s="143" t="s">
        <v>107</v>
      </c>
      <c r="E700" s="143">
        <v>8</v>
      </c>
      <c r="F700" s="144">
        <v>0</v>
      </c>
      <c r="G700" s="145">
        <v>0</v>
      </c>
      <c r="H700" s="145">
        <v>0</v>
      </c>
      <c r="I700" s="145">
        <v>633.2068399999999</v>
      </c>
      <c r="J700" s="145">
        <v>8.73783</v>
      </c>
      <c r="K700" s="145">
        <v>641.9446700000001</v>
      </c>
      <c r="L700" s="145">
        <v>28217.62675</v>
      </c>
      <c r="M700" s="145">
        <v>31.39804</v>
      </c>
      <c r="N700" s="145">
        <v>28249.02479</v>
      </c>
      <c r="O700" s="145">
        <v>28890.96946</v>
      </c>
      <c r="P700" s="145">
        <v>8557.20308</v>
      </c>
      <c r="Q700" s="145">
        <v>47.73705</v>
      </c>
      <c r="R700" s="146">
        <v>8604.94013</v>
      </c>
    </row>
    <row r="701" spans="1:18" ht="13.5">
      <c r="A701" s="147"/>
      <c r="B701" s="147"/>
      <c r="C701" s="147"/>
      <c r="D701" s="147"/>
      <c r="E701" s="148">
        <v>95</v>
      </c>
      <c r="F701" s="149">
        <v>0</v>
      </c>
      <c r="G701" s="150">
        <v>0</v>
      </c>
      <c r="H701" s="150">
        <v>0</v>
      </c>
      <c r="I701" s="150">
        <v>159.28935</v>
      </c>
      <c r="J701" s="150">
        <v>0</v>
      </c>
      <c r="K701" s="150">
        <v>159.28935</v>
      </c>
      <c r="L701" s="150">
        <v>613.5454100000001</v>
      </c>
      <c r="M701" s="150">
        <v>0</v>
      </c>
      <c r="N701" s="150">
        <v>613.5454100000001</v>
      </c>
      <c r="O701" s="150">
        <v>772.83476</v>
      </c>
      <c r="P701" s="150">
        <v>6091.62953</v>
      </c>
      <c r="Q701" s="150">
        <v>0</v>
      </c>
      <c r="R701" s="151">
        <v>6091.62953</v>
      </c>
    </row>
    <row r="702" spans="1:18" ht="13.5">
      <c r="A702" s="147"/>
      <c r="B702" s="147"/>
      <c r="C702" s="147"/>
      <c r="D702" s="143" t="s">
        <v>108</v>
      </c>
      <c r="E702" s="143">
        <v>3</v>
      </c>
      <c r="F702" s="144">
        <v>0</v>
      </c>
      <c r="G702" s="145">
        <v>0</v>
      </c>
      <c r="H702" s="145">
        <v>0</v>
      </c>
      <c r="I702" s="145">
        <v>1616.91623</v>
      </c>
      <c r="J702" s="145">
        <v>147.20512</v>
      </c>
      <c r="K702" s="145">
        <v>1764.1213500000001</v>
      </c>
      <c r="L702" s="145">
        <v>17622.87197</v>
      </c>
      <c r="M702" s="145">
        <v>8.24457</v>
      </c>
      <c r="N702" s="145">
        <v>17631.11654</v>
      </c>
      <c r="O702" s="145">
        <v>19395.23789</v>
      </c>
      <c r="P702" s="145">
        <v>15364.602289999999</v>
      </c>
      <c r="Q702" s="145">
        <v>315.73476</v>
      </c>
      <c r="R702" s="146">
        <v>15680.33705</v>
      </c>
    </row>
    <row r="703" spans="1:18" ht="13.5">
      <c r="A703" s="147"/>
      <c r="B703" s="147"/>
      <c r="C703" s="147"/>
      <c r="D703" s="143" t="s">
        <v>232</v>
      </c>
      <c r="E703" s="143">
        <v>10</v>
      </c>
      <c r="F703" s="144">
        <v>0</v>
      </c>
      <c r="G703" s="145">
        <v>0</v>
      </c>
      <c r="H703" s="145">
        <v>0</v>
      </c>
      <c r="I703" s="145">
        <v>407.95946999999995</v>
      </c>
      <c r="J703" s="145">
        <v>0.44364</v>
      </c>
      <c r="K703" s="145">
        <v>408.40310999999997</v>
      </c>
      <c r="L703" s="145">
        <v>139.20779000000002</v>
      </c>
      <c r="M703" s="145">
        <v>0</v>
      </c>
      <c r="N703" s="145">
        <v>139.20779000000002</v>
      </c>
      <c r="O703" s="145">
        <v>547.6109</v>
      </c>
      <c r="P703" s="145">
        <v>9171.85818</v>
      </c>
      <c r="Q703" s="145">
        <v>0</v>
      </c>
      <c r="R703" s="146">
        <v>9171.85818</v>
      </c>
    </row>
    <row r="704" spans="1:18" ht="13.5">
      <c r="A704" s="147"/>
      <c r="B704" s="147"/>
      <c r="C704" s="147"/>
      <c r="D704" s="143" t="s">
        <v>311</v>
      </c>
      <c r="E704" s="143">
        <v>57</v>
      </c>
      <c r="F704" s="144">
        <v>0</v>
      </c>
      <c r="G704" s="145">
        <v>0</v>
      </c>
      <c r="H704" s="145">
        <v>0</v>
      </c>
      <c r="I704" s="145">
        <v>259.56161</v>
      </c>
      <c r="J704" s="145">
        <v>0.09454000000000001</v>
      </c>
      <c r="K704" s="145">
        <v>259.65614999999997</v>
      </c>
      <c r="L704" s="145">
        <v>397.24871</v>
      </c>
      <c r="M704" s="145">
        <v>0.008400000000000001</v>
      </c>
      <c r="N704" s="145">
        <v>397.25711</v>
      </c>
      <c r="O704" s="145">
        <v>656.91326</v>
      </c>
      <c r="P704" s="145">
        <v>7200.9143300000005</v>
      </c>
      <c r="Q704" s="145">
        <v>0</v>
      </c>
      <c r="R704" s="146">
        <v>7200.9143300000005</v>
      </c>
    </row>
    <row r="705" spans="1:18" ht="13.5">
      <c r="A705" s="147"/>
      <c r="B705" s="147"/>
      <c r="C705" s="143" t="s">
        <v>109</v>
      </c>
      <c r="D705" s="143" t="s">
        <v>109</v>
      </c>
      <c r="E705" s="143">
        <v>19</v>
      </c>
      <c r="F705" s="144">
        <v>0</v>
      </c>
      <c r="G705" s="145">
        <v>0</v>
      </c>
      <c r="H705" s="145">
        <v>0</v>
      </c>
      <c r="I705" s="145">
        <v>291.08234000000004</v>
      </c>
      <c r="J705" s="145">
        <v>64.37906</v>
      </c>
      <c r="K705" s="145">
        <v>355.4614</v>
      </c>
      <c r="L705" s="145">
        <v>137.99723</v>
      </c>
      <c r="M705" s="145">
        <v>0.01491</v>
      </c>
      <c r="N705" s="145">
        <v>138.01214000000002</v>
      </c>
      <c r="O705" s="145">
        <v>493.47353999999996</v>
      </c>
      <c r="P705" s="145">
        <v>6550.739</v>
      </c>
      <c r="Q705" s="145">
        <v>0</v>
      </c>
      <c r="R705" s="146">
        <v>6550.739</v>
      </c>
    </row>
    <row r="706" spans="1:18" ht="13.5">
      <c r="A706" s="147"/>
      <c r="B706" s="147"/>
      <c r="C706" s="143" t="s">
        <v>110</v>
      </c>
      <c r="D706" s="143" t="s">
        <v>111</v>
      </c>
      <c r="E706" s="143">
        <v>4</v>
      </c>
      <c r="F706" s="144">
        <v>0</v>
      </c>
      <c r="G706" s="145">
        <v>0</v>
      </c>
      <c r="H706" s="145">
        <v>0</v>
      </c>
      <c r="I706" s="145">
        <v>245.43542000000002</v>
      </c>
      <c r="J706" s="145">
        <v>86.96284</v>
      </c>
      <c r="K706" s="145">
        <v>332.39826</v>
      </c>
      <c r="L706" s="145">
        <v>421.21441</v>
      </c>
      <c r="M706" s="145">
        <v>0</v>
      </c>
      <c r="N706" s="145">
        <v>421.21441</v>
      </c>
      <c r="O706" s="145">
        <v>753.6126700000001</v>
      </c>
      <c r="P706" s="145">
        <v>7873.65539</v>
      </c>
      <c r="Q706" s="145">
        <v>0</v>
      </c>
      <c r="R706" s="146">
        <v>7873.65539</v>
      </c>
    </row>
    <row r="707" spans="1:18" ht="13.5">
      <c r="A707" s="147"/>
      <c r="B707" s="147"/>
      <c r="C707" s="143" t="s">
        <v>112</v>
      </c>
      <c r="D707" s="143" t="s">
        <v>217</v>
      </c>
      <c r="E707" s="143">
        <v>15</v>
      </c>
      <c r="F707" s="144">
        <v>0</v>
      </c>
      <c r="G707" s="145">
        <v>0</v>
      </c>
      <c r="H707" s="145">
        <v>0</v>
      </c>
      <c r="I707" s="145">
        <v>103.85864</v>
      </c>
      <c r="J707" s="145">
        <v>0</v>
      </c>
      <c r="K707" s="145">
        <v>103.85864</v>
      </c>
      <c r="L707" s="145">
        <v>383.30315</v>
      </c>
      <c r="M707" s="145">
        <v>0</v>
      </c>
      <c r="N707" s="145">
        <v>383.30315</v>
      </c>
      <c r="O707" s="145">
        <v>487.16179</v>
      </c>
      <c r="P707" s="145">
        <v>6122.25753</v>
      </c>
      <c r="Q707" s="145">
        <v>0</v>
      </c>
      <c r="R707" s="146">
        <v>6122.25753</v>
      </c>
    </row>
    <row r="708" spans="1:18" ht="13.5">
      <c r="A708" s="147"/>
      <c r="B708" s="143" t="s">
        <v>6</v>
      </c>
      <c r="C708" s="143" t="s">
        <v>114</v>
      </c>
      <c r="D708" s="143" t="s">
        <v>6</v>
      </c>
      <c r="E708" s="143">
        <v>90</v>
      </c>
      <c r="F708" s="144">
        <v>0</v>
      </c>
      <c r="G708" s="145">
        <v>0</v>
      </c>
      <c r="H708" s="145">
        <v>0</v>
      </c>
      <c r="I708" s="145">
        <v>472.50016999999997</v>
      </c>
      <c r="J708" s="145">
        <v>0</v>
      </c>
      <c r="K708" s="145">
        <v>472.50016999999997</v>
      </c>
      <c r="L708" s="145">
        <v>627.2485300000001</v>
      </c>
      <c r="M708" s="145">
        <v>0.00115</v>
      </c>
      <c r="N708" s="145">
        <v>627.24968</v>
      </c>
      <c r="O708" s="145">
        <v>1099.7498500000002</v>
      </c>
      <c r="P708" s="145">
        <v>5231.14386</v>
      </c>
      <c r="Q708" s="145">
        <v>0</v>
      </c>
      <c r="R708" s="146">
        <v>5231.14386</v>
      </c>
    </row>
    <row r="709" spans="1:18" ht="13.5">
      <c r="A709" s="147"/>
      <c r="B709" s="147"/>
      <c r="C709" s="143" t="s">
        <v>115</v>
      </c>
      <c r="D709" s="143" t="s">
        <v>115</v>
      </c>
      <c r="E709" s="143">
        <v>97</v>
      </c>
      <c r="F709" s="144">
        <v>0</v>
      </c>
      <c r="G709" s="145">
        <v>0</v>
      </c>
      <c r="H709" s="145">
        <v>0</v>
      </c>
      <c r="I709" s="145">
        <v>210.73372</v>
      </c>
      <c r="J709" s="145">
        <v>0</v>
      </c>
      <c r="K709" s="145">
        <v>210.73372</v>
      </c>
      <c r="L709" s="145">
        <v>27.147569999999998</v>
      </c>
      <c r="M709" s="145">
        <v>0</v>
      </c>
      <c r="N709" s="145">
        <v>27.147569999999998</v>
      </c>
      <c r="O709" s="145">
        <v>237.88129</v>
      </c>
      <c r="P709" s="145">
        <v>5771.2737400000005</v>
      </c>
      <c r="Q709" s="145">
        <v>0</v>
      </c>
      <c r="R709" s="146">
        <v>5771.2737400000005</v>
      </c>
    </row>
    <row r="710" spans="1:18" ht="13.5">
      <c r="A710" s="147"/>
      <c r="B710" s="147"/>
      <c r="C710" s="143" t="s">
        <v>315</v>
      </c>
      <c r="D710" s="143" t="s">
        <v>316</v>
      </c>
      <c r="E710" s="143">
        <v>65</v>
      </c>
      <c r="F710" s="144">
        <v>0</v>
      </c>
      <c r="G710" s="145">
        <v>0</v>
      </c>
      <c r="H710" s="145">
        <v>0</v>
      </c>
      <c r="I710" s="145">
        <v>281.98624</v>
      </c>
      <c r="J710" s="145">
        <v>1.15777</v>
      </c>
      <c r="K710" s="145">
        <v>283.14401000000004</v>
      </c>
      <c r="L710" s="145">
        <v>842.8167900000001</v>
      </c>
      <c r="M710" s="145">
        <v>0.00731</v>
      </c>
      <c r="N710" s="145">
        <v>842.8240999999999</v>
      </c>
      <c r="O710" s="145">
        <v>1125.96811</v>
      </c>
      <c r="P710" s="145">
        <v>4826.35286</v>
      </c>
      <c r="Q710" s="145">
        <v>0</v>
      </c>
      <c r="R710" s="146">
        <v>4826.35286</v>
      </c>
    </row>
    <row r="711" spans="1:18" ht="13.5">
      <c r="A711" s="147"/>
      <c r="B711" s="143" t="s">
        <v>7</v>
      </c>
      <c r="C711" s="143" t="s">
        <v>239</v>
      </c>
      <c r="D711" s="143" t="s">
        <v>239</v>
      </c>
      <c r="E711" s="143">
        <v>75</v>
      </c>
      <c r="F711" s="144">
        <v>0</v>
      </c>
      <c r="G711" s="145">
        <v>0</v>
      </c>
      <c r="H711" s="145">
        <v>0</v>
      </c>
      <c r="I711" s="145">
        <v>574.1773499999999</v>
      </c>
      <c r="J711" s="145">
        <v>0</v>
      </c>
      <c r="K711" s="145">
        <v>574.1773499999999</v>
      </c>
      <c r="L711" s="145">
        <v>462.93765</v>
      </c>
      <c r="M711" s="145">
        <v>4.761609999999999</v>
      </c>
      <c r="N711" s="145">
        <v>467.69926</v>
      </c>
      <c r="O711" s="145">
        <v>1041.87661</v>
      </c>
      <c r="P711" s="145">
        <v>7064.04334</v>
      </c>
      <c r="Q711" s="145">
        <v>74.42403999999999</v>
      </c>
      <c r="R711" s="146">
        <v>7138.46738</v>
      </c>
    </row>
    <row r="712" spans="1:18" ht="13.5">
      <c r="A712" s="147"/>
      <c r="B712" s="147"/>
      <c r="C712" s="143" t="s">
        <v>7</v>
      </c>
      <c r="D712" s="143" t="s">
        <v>7</v>
      </c>
      <c r="E712" s="143">
        <v>76</v>
      </c>
      <c r="F712" s="144">
        <v>0</v>
      </c>
      <c r="G712" s="145">
        <v>0</v>
      </c>
      <c r="H712" s="145">
        <v>0</v>
      </c>
      <c r="I712" s="145">
        <v>12132.36629</v>
      </c>
      <c r="J712" s="145">
        <v>949.1168399999999</v>
      </c>
      <c r="K712" s="145">
        <v>13081.48313</v>
      </c>
      <c r="L712" s="145">
        <v>96084.16587000001</v>
      </c>
      <c r="M712" s="145">
        <v>1264.47208</v>
      </c>
      <c r="N712" s="145">
        <v>97348.63795</v>
      </c>
      <c r="O712" s="145">
        <v>110430.12108</v>
      </c>
      <c r="P712" s="145">
        <v>8351.444</v>
      </c>
      <c r="Q712" s="145">
        <v>0</v>
      </c>
      <c r="R712" s="146">
        <v>8351.444</v>
      </c>
    </row>
    <row r="713" spans="1:18" ht="13.5">
      <c r="A713" s="147"/>
      <c r="B713" s="147"/>
      <c r="C713" s="147"/>
      <c r="D713" s="147"/>
      <c r="E713" s="148">
        <v>80</v>
      </c>
      <c r="F713" s="149">
        <v>0</v>
      </c>
      <c r="G713" s="150">
        <v>0</v>
      </c>
      <c r="H713" s="150">
        <v>0</v>
      </c>
      <c r="I713" s="150">
        <v>704.69197</v>
      </c>
      <c r="J713" s="150">
        <v>12.64264</v>
      </c>
      <c r="K713" s="150">
        <v>717.33461</v>
      </c>
      <c r="L713" s="150">
        <v>4334.3114000000005</v>
      </c>
      <c r="M713" s="150">
        <v>42.282410000000006</v>
      </c>
      <c r="N713" s="150">
        <v>4376.593809999999</v>
      </c>
      <c r="O713" s="150">
        <v>5093.92842</v>
      </c>
      <c r="P713" s="150">
        <v>6645.56089</v>
      </c>
      <c r="Q713" s="150">
        <v>0</v>
      </c>
      <c r="R713" s="151">
        <v>6645.56089</v>
      </c>
    </row>
    <row r="714" spans="1:18" ht="13.5">
      <c r="A714" s="147"/>
      <c r="B714" s="147"/>
      <c r="C714" s="143" t="s">
        <v>240</v>
      </c>
      <c r="D714" s="143" t="s">
        <v>240</v>
      </c>
      <c r="E714" s="143">
        <v>82</v>
      </c>
      <c r="F714" s="144">
        <v>0</v>
      </c>
      <c r="G714" s="145">
        <v>0</v>
      </c>
      <c r="H714" s="145">
        <v>0</v>
      </c>
      <c r="I714" s="145">
        <v>698.45796</v>
      </c>
      <c r="J714" s="145">
        <v>0</v>
      </c>
      <c r="K714" s="145">
        <v>698.45796</v>
      </c>
      <c r="L714" s="145">
        <v>552.8832199999999</v>
      </c>
      <c r="M714" s="145">
        <v>0</v>
      </c>
      <c r="N714" s="145">
        <v>552.8832199999999</v>
      </c>
      <c r="O714" s="145">
        <v>1251.34118</v>
      </c>
      <c r="P714" s="145">
        <v>15230.453449999999</v>
      </c>
      <c r="Q714" s="145">
        <v>0</v>
      </c>
      <c r="R714" s="146">
        <v>15230.453449999999</v>
      </c>
    </row>
    <row r="715" spans="1:18" ht="13.5">
      <c r="A715" s="147"/>
      <c r="B715" s="147"/>
      <c r="C715" s="143" t="s">
        <v>218</v>
      </c>
      <c r="D715" s="143" t="s">
        <v>218</v>
      </c>
      <c r="E715" s="143">
        <v>81</v>
      </c>
      <c r="F715" s="144">
        <v>0</v>
      </c>
      <c r="G715" s="145">
        <v>0</v>
      </c>
      <c r="H715" s="145">
        <v>0</v>
      </c>
      <c r="I715" s="145">
        <v>145.04546</v>
      </c>
      <c r="J715" s="145">
        <v>0</v>
      </c>
      <c r="K715" s="145">
        <v>145.04546</v>
      </c>
      <c r="L715" s="145">
        <v>868.18901</v>
      </c>
      <c r="M715" s="145">
        <v>0</v>
      </c>
      <c r="N715" s="145">
        <v>868.18901</v>
      </c>
      <c r="O715" s="145">
        <v>1013.23447</v>
      </c>
      <c r="P715" s="145">
        <v>12929.70595</v>
      </c>
      <c r="Q715" s="145">
        <v>0</v>
      </c>
      <c r="R715" s="146">
        <v>12929.70595</v>
      </c>
    </row>
    <row r="716" spans="1:18" ht="13.5">
      <c r="A716" s="147"/>
      <c r="B716" s="147"/>
      <c r="C716" s="143" t="s">
        <v>327</v>
      </c>
      <c r="D716" s="143" t="s">
        <v>328</v>
      </c>
      <c r="E716" s="143">
        <v>89</v>
      </c>
      <c r="F716" s="144">
        <v>0</v>
      </c>
      <c r="G716" s="145">
        <v>0</v>
      </c>
      <c r="H716" s="145">
        <v>0</v>
      </c>
      <c r="I716" s="145">
        <v>53.12168</v>
      </c>
      <c r="J716" s="145">
        <v>0</v>
      </c>
      <c r="K716" s="145">
        <v>53.12168</v>
      </c>
      <c r="L716" s="145">
        <v>53.915169999999996</v>
      </c>
      <c r="M716" s="145">
        <v>0</v>
      </c>
      <c r="N716" s="145">
        <v>53.915169999999996</v>
      </c>
      <c r="O716" s="145">
        <v>107.03685</v>
      </c>
      <c r="P716" s="145">
        <v>2723.2119</v>
      </c>
      <c r="Q716" s="145">
        <v>0</v>
      </c>
      <c r="R716" s="146">
        <v>2723.2119</v>
      </c>
    </row>
    <row r="717" spans="1:18" ht="13.5">
      <c r="A717" s="147"/>
      <c r="B717" s="147"/>
      <c r="C717" s="143" t="s">
        <v>241</v>
      </c>
      <c r="D717" s="143" t="s">
        <v>241</v>
      </c>
      <c r="E717" s="143">
        <v>78</v>
      </c>
      <c r="F717" s="144">
        <v>0</v>
      </c>
      <c r="G717" s="145">
        <v>0</v>
      </c>
      <c r="H717" s="145">
        <v>0</v>
      </c>
      <c r="I717" s="145">
        <v>75.70336999999999</v>
      </c>
      <c r="J717" s="145">
        <v>0</v>
      </c>
      <c r="K717" s="145">
        <v>75.70336999999999</v>
      </c>
      <c r="L717" s="145">
        <v>232.50695000000002</v>
      </c>
      <c r="M717" s="145">
        <v>0</v>
      </c>
      <c r="N717" s="145">
        <v>232.50695000000002</v>
      </c>
      <c r="O717" s="145">
        <v>308.21032</v>
      </c>
      <c r="P717" s="145">
        <v>8114.74879</v>
      </c>
      <c r="Q717" s="145">
        <v>0</v>
      </c>
      <c r="R717" s="146">
        <v>8114.74879</v>
      </c>
    </row>
    <row r="718" spans="1:18" ht="13.5">
      <c r="A718" s="147"/>
      <c r="B718" s="147"/>
      <c r="C718" s="143" t="s">
        <v>242</v>
      </c>
      <c r="D718" s="143" t="s">
        <v>243</v>
      </c>
      <c r="E718" s="143">
        <v>79</v>
      </c>
      <c r="F718" s="144">
        <v>0</v>
      </c>
      <c r="G718" s="145">
        <v>0</v>
      </c>
      <c r="H718" s="145">
        <v>0</v>
      </c>
      <c r="I718" s="145">
        <v>167.22181</v>
      </c>
      <c r="J718" s="145">
        <v>0</v>
      </c>
      <c r="K718" s="145">
        <v>167.22181</v>
      </c>
      <c r="L718" s="145">
        <v>122.54718</v>
      </c>
      <c r="M718" s="145">
        <v>0</v>
      </c>
      <c r="N718" s="145">
        <v>122.54718</v>
      </c>
      <c r="O718" s="145">
        <v>289.76899</v>
      </c>
      <c r="P718" s="145">
        <v>9030.65622</v>
      </c>
      <c r="Q718" s="145">
        <v>0</v>
      </c>
      <c r="R718" s="146">
        <v>9030.65622</v>
      </c>
    </row>
    <row r="719" spans="1:18" ht="13.5">
      <c r="A719" s="147"/>
      <c r="B719" s="147"/>
      <c r="C719" s="143" t="s">
        <v>244</v>
      </c>
      <c r="D719" s="143" t="s">
        <v>245</v>
      </c>
      <c r="E719" s="143">
        <v>77</v>
      </c>
      <c r="F719" s="144">
        <v>0</v>
      </c>
      <c r="G719" s="145">
        <v>0</v>
      </c>
      <c r="H719" s="145">
        <v>0</v>
      </c>
      <c r="I719" s="145">
        <v>423.59779</v>
      </c>
      <c r="J719" s="145">
        <v>0.00166</v>
      </c>
      <c r="K719" s="145">
        <v>423.59945</v>
      </c>
      <c r="L719" s="145">
        <v>565.4937199999999</v>
      </c>
      <c r="M719" s="145">
        <v>0</v>
      </c>
      <c r="N719" s="145">
        <v>565.4937199999999</v>
      </c>
      <c r="O719" s="145">
        <v>989.09317</v>
      </c>
      <c r="P719" s="145">
        <v>8277.73213</v>
      </c>
      <c r="Q719" s="145">
        <v>0</v>
      </c>
      <c r="R719" s="146">
        <v>8277.73213</v>
      </c>
    </row>
    <row r="720" spans="1:18" ht="13.5">
      <c r="A720" s="147"/>
      <c r="B720" s="143" t="s">
        <v>9</v>
      </c>
      <c r="C720" s="143" t="s">
        <v>246</v>
      </c>
      <c r="D720" s="143" t="s">
        <v>246</v>
      </c>
      <c r="E720" s="143">
        <v>66</v>
      </c>
      <c r="F720" s="144">
        <v>0</v>
      </c>
      <c r="G720" s="145">
        <v>0</v>
      </c>
      <c r="H720" s="145">
        <v>0</v>
      </c>
      <c r="I720" s="145">
        <v>1548.75447</v>
      </c>
      <c r="J720" s="145">
        <v>28.986720000000002</v>
      </c>
      <c r="K720" s="145">
        <v>1577.74119</v>
      </c>
      <c r="L720" s="145">
        <v>2848.93385</v>
      </c>
      <c r="M720" s="145">
        <v>12.69569</v>
      </c>
      <c r="N720" s="145">
        <v>2861.62954</v>
      </c>
      <c r="O720" s="145">
        <v>4439.370730000001</v>
      </c>
      <c r="P720" s="145">
        <v>16166.546779999999</v>
      </c>
      <c r="Q720" s="145">
        <v>0</v>
      </c>
      <c r="R720" s="146">
        <v>16166.546779999999</v>
      </c>
    </row>
    <row r="721" spans="1:18" ht="13.5">
      <c r="A721" s="147"/>
      <c r="B721" s="147"/>
      <c r="C721" s="143" t="s">
        <v>247</v>
      </c>
      <c r="D721" s="143" t="s">
        <v>329</v>
      </c>
      <c r="E721" s="143">
        <v>51</v>
      </c>
      <c r="F721" s="144">
        <v>0</v>
      </c>
      <c r="G721" s="145">
        <v>0</v>
      </c>
      <c r="H721" s="145">
        <v>0</v>
      </c>
      <c r="I721" s="145">
        <v>673.59064</v>
      </c>
      <c r="J721" s="145">
        <v>0.06021</v>
      </c>
      <c r="K721" s="145">
        <v>673.65085</v>
      </c>
      <c r="L721" s="145">
        <v>648.91281</v>
      </c>
      <c r="M721" s="145">
        <v>0.0023799999999999997</v>
      </c>
      <c r="N721" s="145">
        <v>648.9151899999999</v>
      </c>
      <c r="O721" s="145">
        <v>1322.56604</v>
      </c>
      <c r="P721" s="145">
        <v>4653.57361</v>
      </c>
      <c r="Q721" s="145">
        <v>0</v>
      </c>
      <c r="R721" s="146">
        <v>4653.57361</v>
      </c>
    </row>
    <row r="722" spans="1:18" ht="13.5">
      <c r="A722" s="147"/>
      <c r="B722" s="147"/>
      <c r="C722" s="143" t="s">
        <v>119</v>
      </c>
      <c r="D722" s="143" t="s">
        <v>120</v>
      </c>
      <c r="E722" s="143">
        <v>60</v>
      </c>
      <c r="F722" s="144">
        <v>0</v>
      </c>
      <c r="G722" s="145">
        <v>0</v>
      </c>
      <c r="H722" s="145">
        <v>0</v>
      </c>
      <c r="I722" s="145">
        <v>3399.8079900000002</v>
      </c>
      <c r="J722" s="145">
        <v>78.45286999999999</v>
      </c>
      <c r="K722" s="145">
        <v>3478.26086</v>
      </c>
      <c r="L722" s="145">
        <v>7162.410150000001</v>
      </c>
      <c r="M722" s="145">
        <v>39.74035</v>
      </c>
      <c r="N722" s="145">
        <v>7202.1505</v>
      </c>
      <c r="O722" s="145">
        <v>10680.41136</v>
      </c>
      <c r="P722" s="145">
        <v>21240.70858</v>
      </c>
      <c r="Q722" s="145">
        <v>0</v>
      </c>
      <c r="R722" s="146">
        <v>21240.70858</v>
      </c>
    </row>
    <row r="723" spans="1:18" ht="13.5">
      <c r="A723" s="147"/>
      <c r="B723" s="147"/>
      <c r="C723" s="143" t="s">
        <v>9</v>
      </c>
      <c r="D723" s="143" t="s">
        <v>9</v>
      </c>
      <c r="E723" s="143">
        <v>40</v>
      </c>
      <c r="F723" s="144">
        <v>0</v>
      </c>
      <c r="G723" s="145">
        <v>0</v>
      </c>
      <c r="H723" s="145">
        <v>0</v>
      </c>
      <c r="I723" s="145">
        <v>7868.82333</v>
      </c>
      <c r="J723" s="145">
        <v>922.16886</v>
      </c>
      <c r="K723" s="145">
        <v>8790.992189999999</v>
      </c>
      <c r="L723" s="145">
        <v>38756.949329999996</v>
      </c>
      <c r="M723" s="145">
        <v>1139.1662900000001</v>
      </c>
      <c r="N723" s="145">
        <v>39896.11562</v>
      </c>
      <c r="O723" s="145">
        <v>48687.10781</v>
      </c>
      <c r="P723" s="145">
        <v>34099.70389</v>
      </c>
      <c r="Q723" s="145">
        <v>22.128220000000002</v>
      </c>
      <c r="R723" s="146">
        <v>34121.83211</v>
      </c>
    </row>
    <row r="724" spans="1:18" ht="13.5">
      <c r="A724" s="147"/>
      <c r="B724" s="147"/>
      <c r="C724" s="147"/>
      <c r="D724" s="147"/>
      <c r="E724" s="148">
        <v>70</v>
      </c>
      <c r="F724" s="149">
        <v>0</v>
      </c>
      <c r="G724" s="150">
        <v>0</v>
      </c>
      <c r="H724" s="150">
        <v>0</v>
      </c>
      <c r="I724" s="150">
        <v>18296.97317</v>
      </c>
      <c r="J724" s="150">
        <v>3570.08365</v>
      </c>
      <c r="K724" s="150">
        <v>21867.05682</v>
      </c>
      <c r="L724" s="150">
        <v>79090.62469</v>
      </c>
      <c r="M724" s="150">
        <v>8722.27061</v>
      </c>
      <c r="N724" s="150">
        <v>87812.8953</v>
      </c>
      <c r="O724" s="150">
        <v>109679.95212</v>
      </c>
      <c r="P724" s="150">
        <v>47449.120729999995</v>
      </c>
      <c r="Q724" s="150">
        <v>69.76344999999999</v>
      </c>
      <c r="R724" s="151">
        <v>47518.88418</v>
      </c>
    </row>
    <row r="725" spans="1:18" ht="13.5">
      <c r="A725" s="147"/>
      <c r="B725" s="147"/>
      <c r="C725" s="147"/>
      <c r="D725" s="143" t="s">
        <v>220</v>
      </c>
      <c r="E725" s="143">
        <v>42</v>
      </c>
      <c r="F725" s="144">
        <v>0</v>
      </c>
      <c r="G725" s="145">
        <v>0</v>
      </c>
      <c r="H725" s="145">
        <v>0</v>
      </c>
      <c r="I725" s="145">
        <v>1807.2618300000001</v>
      </c>
      <c r="J725" s="145">
        <v>93.39218</v>
      </c>
      <c r="K725" s="145">
        <v>1900.65401</v>
      </c>
      <c r="L725" s="145">
        <v>2461.00409</v>
      </c>
      <c r="M725" s="145">
        <v>50.74899</v>
      </c>
      <c r="N725" s="145">
        <v>2511.75308</v>
      </c>
      <c r="O725" s="145">
        <v>4412.40709</v>
      </c>
      <c r="P725" s="145">
        <v>14768.9308</v>
      </c>
      <c r="Q725" s="145">
        <v>0</v>
      </c>
      <c r="R725" s="146">
        <v>14768.9308</v>
      </c>
    </row>
    <row r="726" spans="1:18" ht="13.5">
      <c r="A726" s="147"/>
      <c r="B726" s="147"/>
      <c r="C726" s="147"/>
      <c r="D726" s="143" t="s">
        <v>249</v>
      </c>
      <c r="E726" s="143">
        <v>46</v>
      </c>
      <c r="F726" s="144">
        <v>0</v>
      </c>
      <c r="G726" s="145">
        <v>0</v>
      </c>
      <c r="H726" s="145">
        <v>0</v>
      </c>
      <c r="I726" s="145">
        <v>3940.4882000000002</v>
      </c>
      <c r="J726" s="145">
        <v>327.19399</v>
      </c>
      <c r="K726" s="145">
        <v>4267.68219</v>
      </c>
      <c r="L726" s="145">
        <v>12713.75453</v>
      </c>
      <c r="M726" s="145">
        <v>472.80922999999996</v>
      </c>
      <c r="N726" s="145">
        <v>13186.56376</v>
      </c>
      <c r="O726" s="145">
        <v>17454.24595</v>
      </c>
      <c r="P726" s="145">
        <v>33092.14146</v>
      </c>
      <c r="Q726" s="145">
        <v>0</v>
      </c>
      <c r="R726" s="146">
        <v>33092.14146</v>
      </c>
    </row>
    <row r="727" spans="1:18" ht="13.5">
      <c r="A727" s="147"/>
      <c r="B727" s="147"/>
      <c r="C727" s="147"/>
      <c r="D727" s="143" t="s">
        <v>330</v>
      </c>
      <c r="E727" s="143">
        <v>86</v>
      </c>
      <c r="F727" s="144">
        <v>0</v>
      </c>
      <c r="G727" s="145">
        <v>0</v>
      </c>
      <c r="H727" s="145">
        <v>0</v>
      </c>
      <c r="I727" s="145">
        <v>672.06197</v>
      </c>
      <c r="J727" s="145">
        <v>210.44607000000002</v>
      </c>
      <c r="K727" s="145">
        <v>882.50804</v>
      </c>
      <c r="L727" s="145">
        <v>3190.37712</v>
      </c>
      <c r="M727" s="145">
        <v>0.015529999999999999</v>
      </c>
      <c r="N727" s="145">
        <v>3190.39265</v>
      </c>
      <c r="O727" s="145">
        <v>4072.90069</v>
      </c>
      <c r="P727" s="145">
        <v>26799.19427</v>
      </c>
      <c r="Q727" s="145">
        <v>0</v>
      </c>
      <c r="R727" s="146">
        <v>26799.19427</v>
      </c>
    </row>
    <row r="728" spans="1:18" ht="13.5">
      <c r="A728" s="147"/>
      <c r="B728" s="147"/>
      <c r="C728" s="143" t="s">
        <v>331</v>
      </c>
      <c r="D728" s="143" t="s">
        <v>331</v>
      </c>
      <c r="E728" s="143">
        <v>55</v>
      </c>
      <c r="F728" s="144">
        <v>0</v>
      </c>
      <c r="G728" s="145">
        <v>0</v>
      </c>
      <c r="H728" s="145">
        <v>0</v>
      </c>
      <c r="I728" s="145">
        <v>1477.7223700000002</v>
      </c>
      <c r="J728" s="145">
        <v>230.29922</v>
      </c>
      <c r="K728" s="145">
        <v>1708.02159</v>
      </c>
      <c r="L728" s="145">
        <v>2570.74402</v>
      </c>
      <c r="M728" s="145">
        <v>7.2562299999999995</v>
      </c>
      <c r="N728" s="145">
        <v>2578.00025</v>
      </c>
      <c r="O728" s="145">
        <v>4286.021839999999</v>
      </c>
      <c r="P728" s="145">
        <v>11835.47239</v>
      </c>
      <c r="Q728" s="145">
        <v>0</v>
      </c>
      <c r="R728" s="146">
        <v>11835.47239</v>
      </c>
    </row>
    <row r="729" spans="1:18" ht="13.5">
      <c r="A729" s="147"/>
      <c r="B729" s="147"/>
      <c r="C729" s="143" t="s">
        <v>121</v>
      </c>
      <c r="D729" s="143" t="s">
        <v>122</v>
      </c>
      <c r="E729" s="143">
        <v>71</v>
      </c>
      <c r="F729" s="144">
        <v>0</v>
      </c>
      <c r="G729" s="145">
        <v>0</v>
      </c>
      <c r="H729" s="145">
        <v>0</v>
      </c>
      <c r="I729" s="145">
        <v>10827.47708</v>
      </c>
      <c r="J729" s="145">
        <v>643.04816</v>
      </c>
      <c r="K729" s="145">
        <v>11470.52524</v>
      </c>
      <c r="L729" s="145">
        <v>17844.33124</v>
      </c>
      <c r="M729" s="145">
        <v>64.71866</v>
      </c>
      <c r="N729" s="145">
        <v>17909.049899999998</v>
      </c>
      <c r="O729" s="145">
        <v>29379.57514</v>
      </c>
      <c r="P729" s="145">
        <v>12166.6075</v>
      </c>
      <c r="Q729" s="145">
        <v>4.26293</v>
      </c>
      <c r="R729" s="146">
        <v>12170.870429999999</v>
      </c>
    </row>
    <row r="730" spans="1:18" ht="13.5">
      <c r="A730" s="147"/>
      <c r="B730" s="147"/>
      <c r="C730" s="147"/>
      <c r="D730" s="143" t="s">
        <v>332</v>
      </c>
      <c r="E730" s="143">
        <v>72</v>
      </c>
      <c r="F730" s="144">
        <v>0</v>
      </c>
      <c r="G730" s="145">
        <v>0</v>
      </c>
      <c r="H730" s="145">
        <v>0</v>
      </c>
      <c r="I730" s="145">
        <v>1279.29734</v>
      </c>
      <c r="J730" s="145">
        <v>96.38663000000001</v>
      </c>
      <c r="K730" s="145">
        <v>1375.68397</v>
      </c>
      <c r="L730" s="145">
        <v>1204.22854</v>
      </c>
      <c r="M730" s="145">
        <v>0.0114</v>
      </c>
      <c r="N730" s="145">
        <v>1204.23994</v>
      </c>
      <c r="O730" s="145">
        <v>2579.92391</v>
      </c>
      <c r="P730" s="145">
        <v>4770.71358</v>
      </c>
      <c r="Q730" s="145">
        <v>0</v>
      </c>
      <c r="R730" s="146">
        <v>4770.71358</v>
      </c>
    </row>
    <row r="731" spans="1:18" ht="13.5">
      <c r="A731" s="147"/>
      <c r="B731" s="147"/>
      <c r="C731" s="143" t="s">
        <v>250</v>
      </c>
      <c r="D731" s="143" t="s">
        <v>251</v>
      </c>
      <c r="E731" s="143">
        <v>67</v>
      </c>
      <c r="F731" s="144">
        <v>0</v>
      </c>
      <c r="G731" s="145">
        <v>0</v>
      </c>
      <c r="H731" s="145">
        <v>0</v>
      </c>
      <c r="I731" s="145">
        <v>2840.66556</v>
      </c>
      <c r="J731" s="145">
        <v>110.95906</v>
      </c>
      <c r="K731" s="145">
        <v>2951.62462</v>
      </c>
      <c r="L731" s="145">
        <v>2531.2319500000003</v>
      </c>
      <c r="M731" s="145">
        <v>0.00123</v>
      </c>
      <c r="N731" s="145">
        <v>2531.23318</v>
      </c>
      <c r="O731" s="145">
        <v>5482.8578</v>
      </c>
      <c r="P731" s="145">
        <v>8159.4303899999995</v>
      </c>
      <c r="Q731" s="145">
        <v>0</v>
      </c>
      <c r="R731" s="146">
        <v>8159.4303899999995</v>
      </c>
    </row>
    <row r="732" spans="1:18" ht="13.5">
      <c r="A732" s="147"/>
      <c r="B732" s="147"/>
      <c r="C732" s="143" t="s">
        <v>252</v>
      </c>
      <c r="D732" s="143" t="s">
        <v>252</v>
      </c>
      <c r="E732" s="143">
        <v>49</v>
      </c>
      <c r="F732" s="144">
        <v>0</v>
      </c>
      <c r="G732" s="145">
        <v>0</v>
      </c>
      <c r="H732" s="145">
        <v>0</v>
      </c>
      <c r="I732" s="145">
        <v>2556.53901</v>
      </c>
      <c r="J732" s="145">
        <v>252.85156</v>
      </c>
      <c r="K732" s="145">
        <v>2809.39057</v>
      </c>
      <c r="L732" s="145">
        <v>8084.14417</v>
      </c>
      <c r="M732" s="145">
        <v>0.10471</v>
      </c>
      <c r="N732" s="145">
        <v>8084.24888</v>
      </c>
      <c r="O732" s="145">
        <v>10893.639449999999</v>
      </c>
      <c r="P732" s="145">
        <v>13734.31651</v>
      </c>
      <c r="Q732" s="145">
        <v>0</v>
      </c>
      <c r="R732" s="146">
        <v>13734.31651</v>
      </c>
    </row>
    <row r="733" spans="1:18" ht="13.5">
      <c r="A733" s="147"/>
      <c r="B733" s="147"/>
      <c r="C733" s="143" t="s">
        <v>333</v>
      </c>
      <c r="D733" s="143" t="s">
        <v>334</v>
      </c>
      <c r="E733" s="143">
        <v>68</v>
      </c>
      <c r="F733" s="144">
        <v>0</v>
      </c>
      <c r="G733" s="145">
        <v>0</v>
      </c>
      <c r="H733" s="145">
        <v>0</v>
      </c>
      <c r="I733" s="145">
        <v>561.78673</v>
      </c>
      <c r="J733" s="145">
        <v>0.06879</v>
      </c>
      <c r="K733" s="145">
        <v>561.8555200000001</v>
      </c>
      <c r="L733" s="145">
        <v>1214.7051399999998</v>
      </c>
      <c r="M733" s="145">
        <v>0.01499</v>
      </c>
      <c r="N733" s="145">
        <v>1214.72013</v>
      </c>
      <c r="O733" s="145">
        <v>1776.57565</v>
      </c>
      <c r="P733" s="145">
        <v>14896.07597</v>
      </c>
      <c r="Q733" s="145">
        <v>0</v>
      </c>
      <c r="R733" s="146">
        <v>14896.07597</v>
      </c>
    </row>
    <row r="734" spans="1:18" ht="13.5">
      <c r="A734" s="147"/>
      <c r="B734" s="147"/>
      <c r="C734" s="143" t="s">
        <v>335</v>
      </c>
      <c r="D734" s="143" t="s">
        <v>335</v>
      </c>
      <c r="E734" s="143">
        <v>74</v>
      </c>
      <c r="F734" s="144">
        <v>0</v>
      </c>
      <c r="G734" s="145">
        <v>0</v>
      </c>
      <c r="H734" s="145">
        <v>0</v>
      </c>
      <c r="I734" s="145">
        <v>499.98858</v>
      </c>
      <c r="J734" s="145">
        <v>0</v>
      </c>
      <c r="K734" s="145">
        <v>499.98858</v>
      </c>
      <c r="L734" s="145">
        <v>701.96084</v>
      </c>
      <c r="M734" s="145">
        <v>0</v>
      </c>
      <c r="N734" s="145">
        <v>701.96084</v>
      </c>
      <c r="O734" s="145">
        <v>1201.94942</v>
      </c>
      <c r="P734" s="145">
        <v>10705.0122</v>
      </c>
      <c r="Q734" s="145">
        <v>0</v>
      </c>
      <c r="R734" s="146">
        <v>10705.0122</v>
      </c>
    </row>
    <row r="735" spans="1:18" ht="13.5">
      <c r="A735" s="147"/>
      <c r="B735" s="147"/>
      <c r="C735" s="143" t="s">
        <v>336</v>
      </c>
      <c r="D735" s="143" t="s">
        <v>336</v>
      </c>
      <c r="E735" s="143">
        <v>88</v>
      </c>
      <c r="F735" s="144">
        <v>0</v>
      </c>
      <c r="G735" s="145">
        <v>0</v>
      </c>
      <c r="H735" s="145">
        <v>0</v>
      </c>
      <c r="I735" s="145">
        <v>377.84966</v>
      </c>
      <c r="J735" s="145">
        <v>0</v>
      </c>
      <c r="K735" s="145">
        <v>377.84966</v>
      </c>
      <c r="L735" s="145">
        <v>503.99253000000004</v>
      </c>
      <c r="M735" s="145">
        <v>0.00028000000000000003</v>
      </c>
      <c r="N735" s="145">
        <v>503.99281</v>
      </c>
      <c r="O735" s="145">
        <v>881.8424699999999</v>
      </c>
      <c r="P735" s="145">
        <v>5919.68272</v>
      </c>
      <c r="Q735" s="145">
        <v>0</v>
      </c>
      <c r="R735" s="146">
        <v>5919.68272</v>
      </c>
    </row>
    <row r="736" spans="1:18" ht="13.5">
      <c r="A736" s="147"/>
      <c r="B736" s="147"/>
      <c r="C736" s="147"/>
      <c r="D736" s="143" t="s">
        <v>337</v>
      </c>
      <c r="E736" s="143">
        <v>100</v>
      </c>
      <c r="F736" s="144">
        <v>0</v>
      </c>
      <c r="G736" s="145">
        <v>0</v>
      </c>
      <c r="H736" s="145">
        <v>0</v>
      </c>
      <c r="I736" s="145">
        <v>48.51165</v>
      </c>
      <c r="J736" s="145">
        <v>0</v>
      </c>
      <c r="K736" s="145">
        <v>48.51165</v>
      </c>
      <c r="L736" s="145">
        <v>96.91866</v>
      </c>
      <c r="M736" s="145">
        <v>0</v>
      </c>
      <c r="N736" s="145">
        <v>96.91866</v>
      </c>
      <c r="O736" s="145">
        <v>145.43031</v>
      </c>
      <c r="P736" s="145">
        <v>2666.27926</v>
      </c>
      <c r="Q736" s="145">
        <v>0</v>
      </c>
      <c r="R736" s="146">
        <v>2666.27926</v>
      </c>
    </row>
    <row r="737" spans="1:18" ht="13.5">
      <c r="A737" s="147"/>
      <c r="B737" s="143" t="s">
        <v>10</v>
      </c>
      <c r="C737" s="143" t="s">
        <v>10</v>
      </c>
      <c r="D737" s="143" t="s">
        <v>10</v>
      </c>
      <c r="E737" s="143">
        <v>93</v>
      </c>
      <c r="F737" s="144">
        <v>0</v>
      </c>
      <c r="G737" s="145">
        <v>0</v>
      </c>
      <c r="H737" s="145">
        <v>0</v>
      </c>
      <c r="I737" s="145">
        <v>167.50181</v>
      </c>
      <c r="J737" s="145">
        <v>0</v>
      </c>
      <c r="K737" s="145">
        <v>167.50181</v>
      </c>
      <c r="L737" s="145">
        <v>268.98043</v>
      </c>
      <c r="M737" s="145">
        <v>0</v>
      </c>
      <c r="N737" s="145">
        <v>268.98043</v>
      </c>
      <c r="O737" s="145">
        <v>436.48224</v>
      </c>
      <c r="P737" s="145">
        <v>4296.127769999999</v>
      </c>
      <c r="Q737" s="145">
        <v>0</v>
      </c>
      <c r="R737" s="146">
        <v>4296.127769999999</v>
      </c>
    </row>
    <row r="738" spans="1:18" ht="13.5">
      <c r="A738" s="147"/>
      <c r="B738" s="143" t="s">
        <v>12</v>
      </c>
      <c r="C738" s="143" t="s">
        <v>126</v>
      </c>
      <c r="D738" s="143" t="s">
        <v>127</v>
      </c>
      <c r="E738" s="143">
        <v>98</v>
      </c>
      <c r="F738" s="144">
        <v>0</v>
      </c>
      <c r="G738" s="145">
        <v>0</v>
      </c>
      <c r="H738" s="145">
        <v>0</v>
      </c>
      <c r="I738" s="145">
        <v>33.924</v>
      </c>
      <c r="J738" s="145">
        <v>56.33432</v>
      </c>
      <c r="K738" s="145">
        <v>90.25832000000001</v>
      </c>
      <c r="L738" s="145">
        <v>206.68919</v>
      </c>
      <c r="M738" s="145">
        <v>0</v>
      </c>
      <c r="N738" s="145">
        <v>206.68919</v>
      </c>
      <c r="O738" s="145">
        <v>296.94751</v>
      </c>
      <c r="P738" s="145">
        <v>2517.30121</v>
      </c>
      <c r="Q738" s="145">
        <v>0</v>
      </c>
      <c r="R738" s="146">
        <v>2517.30121</v>
      </c>
    </row>
    <row r="739" spans="1:18" ht="13.5">
      <c r="A739" s="147"/>
      <c r="B739" s="147"/>
      <c r="C739" s="143" t="s">
        <v>12</v>
      </c>
      <c r="D739" s="143" t="s">
        <v>12</v>
      </c>
      <c r="E739" s="143">
        <v>96</v>
      </c>
      <c r="F739" s="144">
        <v>0</v>
      </c>
      <c r="G739" s="145">
        <v>0</v>
      </c>
      <c r="H739" s="145">
        <v>0</v>
      </c>
      <c r="I739" s="145">
        <v>258.78757</v>
      </c>
      <c r="J739" s="145">
        <v>0.04703</v>
      </c>
      <c r="K739" s="145">
        <v>258.8346</v>
      </c>
      <c r="L739" s="145">
        <v>1648.9226899999999</v>
      </c>
      <c r="M739" s="145">
        <v>0</v>
      </c>
      <c r="N739" s="145">
        <v>1648.9226899999999</v>
      </c>
      <c r="O739" s="145">
        <v>1907.75729</v>
      </c>
      <c r="P739" s="145">
        <v>4713.78304</v>
      </c>
      <c r="Q739" s="145">
        <v>0</v>
      </c>
      <c r="R739" s="146">
        <v>4713.78304</v>
      </c>
    </row>
    <row r="740" spans="1:18" ht="13.5">
      <c r="A740" s="147"/>
      <c r="B740" s="147"/>
      <c r="C740" s="143" t="s">
        <v>129</v>
      </c>
      <c r="D740" s="143" t="s">
        <v>129</v>
      </c>
      <c r="E740" s="143">
        <v>91</v>
      </c>
      <c r="F740" s="144">
        <v>0</v>
      </c>
      <c r="G740" s="145">
        <v>0</v>
      </c>
      <c r="H740" s="145">
        <v>0</v>
      </c>
      <c r="I740" s="145">
        <v>196.61608999999999</v>
      </c>
      <c r="J740" s="145">
        <v>139.37844</v>
      </c>
      <c r="K740" s="145">
        <v>335.99453000000005</v>
      </c>
      <c r="L740" s="145">
        <v>606.71444</v>
      </c>
      <c r="M740" s="145">
        <v>0.0005</v>
      </c>
      <c r="N740" s="145">
        <v>606.71494</v>
      </c>
      <c r="O740" s="145">
        <v>942.70947</v>
      </c>
      <c r="P740" s="145">
        <v>4146.895259999999</v>
      </c>
      <c r="Q740" s="145">
        <v>0</v>
      </c>
      <c r="R740" s="146">
        <v>4146.895259999999</v>
      </c>
    </row>
    <row r="741" spans="1:18" ht="13.5">
      <c r="A741" s="147"/>
      <c r="B741" s="143" t="s">
        <v>131</v>
      </c>
      <c r="C741" s="143" t="s">
        <v>134</v>
      </c>
      <c r="D741" s="143" t="s">
        <v>135</v>
      </c>
      <c r="E741" s="143">
        <v>73</v>
      </c>
      <c r="F741" s="144">
        <v>0</v>
      </c>
      <c r="G741" s="145">
        <v>0</v>
      </c>
      <c r="H741" s="145">
        <v>0</v>
      </c>
      <c r="I741" s="145">
        <v>406.37915000000004</v>
      </c>
      <c r="J741" s="145">
        <v>26.72258</v>
      </c>
      <c r="K741" s="145">
        <v>433.10173</v>
      </c>
      <c r="L741" s="145">
        <v>3471.74148</v>
      </c>
      <c r="M741" s="145">
        <v>10.918719999999999</v>
      </c>
      <c r="N741" s="145">
        <v>3482.6602000000003</v>
      </c>
      <c r="O741" s="145">
        <v>3915.76193</v>
      </c>
      <c r="P741" s="145">
        <v>8317.844290000001</v>
      </c>
      <c r="Q741" s="145">
        <v>0</v>
      </c>
      <c r="R741" s="146">
        <v>8317.844290000001</v>
      </c>
    </row>
    <row r="742" spans="1:18" ht="13.5">
      <c r="A742" s="147"/>
      <c r="B742" s="143" t="s">
        <v>14</v>
      </c>
      <c r="C742" s="143" t="s">
        <v>269</v>
      </c>
      <c r="D742" s="143" t="s">
        <v>270</v>
      </c>
      <c r="E742" s="143">
        <v>83</v>
      </c>
      <c r="F742" s="144">
        <v>0</v>
      </c>
      <c r="G742" s="145">
        <v>0</v>
      </c>
      <c r="H742" s="145">
        <v>0</v>
      </c>
      <c r="I742" s="145">
        <v>138.42534</v>
      </c>
      <c r="J742" s="145">
        <v>0.0026</v>
      </c>
      <c r="K742" s="145">
        <v>138.42794</v>
      </c>
      <c r="L742" s="145">
        <v>202.70489</v>
      </c>
      <c r="M742" s="145">
        <v>0.00362</v>
      </c>
      <c r="N742" s="145">
        <v>202.70851000000002</v>
      </c>
      <c r="O742" s="145">
        <v>341.13645</v>
      </c>
      <c r="P742" s="145">
        <v>9157.73484</v>
      </c>
      <c r="Q742" s="145">
        <v>0</v>
      </c>
      <c r="R742" s="146">
        <v>9157.73484</v>
      </c>
    </row>
    <row r="743" spans="1:18" ht="13.5">
      <c r="A743" s="147"/>
      <c r="B743" s="147"/>
      <c r="C743" s="143" t="s">
        <v>140</v>
      </c>
      <c r="D743" s="143" t="s">
        <v>141</v>
      </c>
      <c r="E743" s="143">
        <v>84</v>
      </c>
      <c r="F743" s="144">
        <v>0</v>
      </c>
      <c r="G743" s="145">
        <v>0</v>
      </c>
      <c r="H743" s="145">
        <v>0</v>
      </c>
      <c r="I743" s="145">
        <v>154.2982</v>
      </c>
      <c r="J743" s="145">
        <v>0.78177</v>
      </c>
      <c r="K743" s="145">
        <v>155.07997</v>
      </c>
      <c r="L743" s="145">
        <v>1053.59051</v>
      </c>
      <c r="M743" s="145">
        <v>0.00887</v>
      </c>
      <c r="N743" s="145">
        <v>1053.5993799999999</v>
      </c>
      <c r="O743" s="145">
        <v>1208.67935</v>
      </c>
      <c r="P743" s="145">
        <v>5859.2158</v>
      </c>
      <c r="Q743" s="145">
        <v>0</v>
      </c>
      <c r="R743" s="146">
        <v>5859.2158</v>
      </c>
    </row>
    <row r="744" spans="1:18" ht="13.5">
      <c r="A744" s="147"/>
      <c r="B744" s="143" t="s">
        <v>15</v>
      </c>
      <c r="C744" s="143" t="s">
        <v>144</v>
      </c>
      <c r="D744" s="143" t="s">
        <v>145</v>
      </c>
      <c r="E744" s="143">
        <v>85</v>
      </c>
      <c r="F744" s="144">
        <v>0</v>
      </c>
      <c r="G744" s="145">
        <v>0</v>
      </c>
      <c r="H744" s="145">
        <v>0</v>
      </c>
      <c r="I744" s="145">
        <v>62.68675</v>
      </c>
      <c r="J744" s="145">
        <v>0</v>
      </c>
      <c r="K744" s="145">
        <v>62.68675</v>
      </c>
      <c r="L744" s="145">
        <v>370.47279</v>
      </c>
      <c r="M744" s="145">
        <v>0.00094</v>
      </c>
      <c r="N744" s="145">
        <v>370.47373</v>
      </c>
      <c r="O744" s="145">
        <v>433.16048</v>
      </c>
      <c r="P744" s="145">
        <v>3273.49331</v>
      </c>
      <c r="Q744" s="145">
        <v>0</v>
      </c>
      <c r="R744" s="146">
        <v>3273.49331</v>
      </c>
    </row>
    <row r="745" spans="1:18" ht="13.5">
      <c r="A745" s="147"/>
      <c r="B745" s="143" t="s">
        <v>16</v>
      </c>
      <c r="C745" s="143" t="s">
        <v>16</v>
      </c>
      <c r="D745" s="143" t="s">
        <v>166</v>
      </c>
      <c r="E745" s="143">
        <v>45</v>
      </c>
      <c r="F745" s="144">
        <v>0</v>
      </c>
      <c r="G745" s="145">
        <v>0</v>
      </c>
      <c r="H745" s="145">
        <v>0</v>
      </c>
      <c r="I745" s="145">
        <v>11723.52653</v>
      </c>
      <c r="J745" s="145">
        <v>2613.13331</v>
      </c>
      <c r="K745" s="145">
        <v>14336.65984</v>
      </c>
      <c r="L745" s="145">
        <v>228851.36199</v>
      </c>
      <c r="M745" s="145">
        <v>1444.3126000000002</v>
      </c>
      <c r="N745" s="145">
        <v>230295.67459</v>
      </c>
      <c r="O745" s="145">
        <v>244632.33443000002</v>
      </c>
      <c r="P745" s="145">
        <v>82971.79164</v>
      </c>
      <c r="Q745" s="145">
        <v>34864.53877000001</v>
      </c>
      <c r="R745" s="146">
        <v>117836.33041</v>
      </c>
    </row>
    <row r="746" spans="1:18" ht="13.5">
      <c r="A746" s="147"/>
      <c r="B746" s="147"/>
      <c r="C746" s="147"/>
      <c r="D746" s="143" t="s">
        <v>177</v>
      </c>
      <c r="E746" s="143">
        <v>87</v>
      </c>
      <c r="F746" s="144">
        <v>0</v>
      </c>
      <c r="G746" s="145">
        <v>0</v>
      </c>
      <c r="H746" s="145">
        <v>0</v>
      </c>
      <c r="I746" s="145">
        <v>1286.90123</v>
      </c>
      <c r="J746" s="145">
        <v>44.08168</v>
      </c>
      <c r="K746" s="145">
        <v>1330.98291</v>
      </c>
      <c r="L746" s="145">
        <v>17010.70266</v>
      </c>
      <c r="M746" s="145">
        <v>300.21554</v>
      </c>
      <c r="N746" s="145">
        <v>17310.9182</v>
      </c>
      <c r="O746" s="145">
        <v>18641.90111</v>
      </c>
      <c r="P746" s="145">
        <v>7355.283719999999</v>
      </c>
      <c r="Q746" s="145">
        <v>0</v>
      </c>
      <c r="R746" s="146">
        <v>7355.283719999999</v>
      </c>
    </row>
    <row r="747" spans="1:18" ht="13.5">
      <c r="A747" s="147"/>
      <c r="B747" s="143" t="s">
        <v>19</v>
      </c>
      <c r="C747" s="143" t="s">
        <v>185</v>
      </c>
      <c r="D747" s="143" t="s">
        <v>185</v>
      </c>
      <c r="E747" s="143">
        <v>94</v>
      </c>
      <c r="F747" s="144">
        <v>0</v>
      </c>
      <c r="G747" s="145">
        <v>0</v>
      </c>
      <c r="H747" s="145">
        <v>0</v>
      </c>
      <c r="I747" s="145">
        <v>95.30347</v>
      </c>
      <c r="J747" s="145">
        <v>0</v>
      </c>
      <c r="K747" s="145">
        <v>95.30347</v>
      </c>
      <c r="L747" s="145">
        <v>468.28326</v>
      </c>
      <c r="M747" s="145">
        <v>0</v>
      </c>
      <c r="N747" s="145">
        <v>468.28326</v>
      </c>
      <c r="O747" s="145">
        <v>563.58673</v>
      </c>
      <c r="P747" s="145">
        <v>3896.57788</v>
      </c>
      <c r="Q747" s="145">
        <v>0</v>
      </c>
      <c r="R747" s="146">
        <v>3896.57788</v>
      </c>
    </row>
    <row r="748" spans="1:18" ht="13.5">
      <c r="A748" s="147"/>
      <c r="B748" s="147"/>
      <c r="C748" s="143" t="s">
        <v>186</v>
      </c>
      <c r="D748" s="143" t="s">
        <v>19</v>
      </c>
      <c r="E748" s="143">
        <v>13</v>
      </c>
      <c r="F748" s="144">
        <v>0</v>
      </c>
      <c r="G748" s="145">
        <v>0</v>
      </c>
      <c r="H748" s="145">
        <v>0</v>
      </c>
      <c r="I748" s="145">
        <v>335.57043</v>
      </c>
      <c r="J748" s="145">
        <v>36.54993</v>
      </c>
      <c r="K748" s="145">
        <v>372.12036</v>
      </c>
      <c r="L748" s="145">
        <v>951.03755</v>
      </c>
      <c r="M748" s="145">
        <v>0.0064</v>
      </c>
      <c r="N748" s="145">
        <v>951.04395</v>
      </c>
      <c r="O748" s="145">
        <v>1323.1643100000001</v>
      </c>
      <c r="P748" s="145">
        <v>9610.24929</v>
      </c>
      <c r="Q748" s="145">
        <v>0</v>
      </c>
      <c r="R748" s="146">
        <v>9610.24929</v>
      </c>
    </row>
    <row r="749" spans="1:18" ht="13.5">
      <c r="A749" s="147"/>
      <c r="B749" s="143" t="s">
        <v>22</v>
      </c>
      <c r="C749" s="143" t="s">
        <v>338</v>
      </c>
      <c r="D749" s="143" t="s">
        <v>339</v>
      </c>
      <c r="E749" s="143">
        <v>27</v>
      </c>
      <c r="F749" s="144">
        <v>0</v>
      </c>
      <c r="G749" s="145">
        <v>0</v>
      </c>
      <c r="H749" s="145">
        <v>0</v>
      </c>
      <c r="I749" s="145">
        <v>102.38541000000001</v>
      </c>
      <c r="J749" s="145">
        <v>14.56062</v>
      </c>
      <c r="K749" s="145">
        <v>116.94603</v>
      </c>
      <c r="L749" s="145">
        <v>63.82658</v>
      </c>
      <c r="M749" s="145">
        <v>0.00155</v>
      </c>
      <c r="N749" s="145">
        <v>63.828129999999994</v>
      </c>
      <c r="O749" s="145">
        <v>180.77416</v>
      </c>
      <c r="P749" s="145">
        <v>5048.87669</v>
      </c>
      <c r="Q749" s="145">
        <v>0</v>
      </c>
      <c r="R749" s="146">
        <v>5048.87669</v>
      </c>
    </row>
    <row r="750" spans="1:18" ht="13.5">
      <c r="A750" s="147"/>
      <c r="B750" s="147"/>
      <c r="C750" s="147"/>
      <c r="D750" s="143" t="s">
        <v>340</v>
      </c>
      <c r="E750" s="143">
        <v>28</v>
      </c>
      <c r="F750" s="144">
        <v>0</v>
      </c>
      <c r="G750" s="145">
        <v>0</v>
      </c>
      <c r="H750" s="145">
        <v>0</v>
      </c>
      <c r="I750" s="145">
        <v>182.31562</v>
      </c>
      <c r="J750" s="145">
        <v>14.4786</v>
      </c>
      <c r="K750" s="145">
        <v>196.79422</v>
      </c>
      <c r="L750" s="145">
        <v>260.82214</v>
      </c>
      <c r="M750" s="145">
        <v>0.00257</v>
      </c>
      <c r="N750" s="145">
        <v>260.82471</v>
      </c>
      <c r="O750" s="145">
        <v>457.61893</v>
      </c>
      <c r="P750" s="145">
        <v>6752.63349</v>
      </c>
      <c r="Q750" s="145">
        <v>0</v>
      </c>
      <c r="R750" s="146">
        <v>6752.63349</v>
      </c>
    </row>
    <row r="751" spans="1:18" ht="13.5">
      <c r="A751" s="147"/>
      <c r="B751" s="147"/>
      <c r="C751" s="143" t="s">
        <v>196</v>
      </c>
      <c r="D751" s="143" t="s">
        <v>197</v>
      </c>
      <c r="E751" s="143">
        <v>26</v>
      </c>
      <c r="F751" s="144">
        <v>0</v>
      </c>
      <c r="G751" s="145">
        <v>0</v>
      </c>
      <c r="H751" s="145">
        <v>0</v>
      </c>
      <c r="I751" s="145">
        <v>156.59654999999998</v>
      </c>
      <c r="J751" s="145">
        <v>0.020309999999999998</v>
      </c>
      <c r="K751" s="145">
        <v>156.61685999999997</v>
      </c>
      <c r="L751" s="145">
        <v>189.63871</v>
      </c>
      <c r="M751" s="145">
        <v>0.0072</v>
      </c>
      <c r="N751" s="145">
        <v>189.64591000000001</v>
      </c>
      <c r="O751" s="145">
        <v>346.26277000000005</v>
      </c>
      <c r="P751" s="145">
        <v>13209.207289999998</v>
      </c>
      <c r="Q751" s="145">
        <v>0</v>
      </c>
      <c r="R751" s="146">
        <v>13209.207289999998</v>
      </c>
    </row>
    <row r="752" spans="1:18" ht="13.5">
      <c r="A752" s="147"/>
      <c r="B752" s="147"/>
      <c r="C752" s="143" t="s">
        <v>341</v>
      </c>
      <c r="D752" s="143" t="s">
        <v>342</v>
      </c>
      <c r="E752" s="143">
        <v>59</v>
      </c>
      <c r="F752" s="144">
        <v>0</v>
      </c>
      <c r="G752" s="145">
        <v>0</v>
      </c>
      <c r="H752" s="145">
        <v>0</v>
      </c>
      <c r="I752" s="145">
        <v>467.33828000000005</v>
      </c>
      <c r="J752" s="145">
        <v>0.47029000000000004</v>
      </c>
      <c r="K752" s="145">
        <v>467.80857000000003</v>
      </c>
      <c r="L752" s="145">
        <v>499.25818</v>
      </c>
      <c r="M752" s="145">
        <v>0.00028000000000000003</v>
      </c>
      <c r="N752" s="145">
        <v>499.25846</v>
      </c>
      <c r="O752" s="145">
        <v>967.06703</v>
      </c>
      <c r="P752" s="145">
        <v>18119.83889</v>
      </c>
      <c r="Q752" s="145">
        <v>0</v>
      </c>
      <c r="R752" s="146">
        <v>18119.83889</v>
      </c>
    </row>
    <row r="753" spans="1:18" ht="13.5">
      <c r="A753" s="147"/>
      <c r="B753" s="147"/>
      <c r="C753" s="143" t="s">
        <v>22</v>
      </c>
      <c r="D753" s="143" t="s">
        <v>22</v>
      </c>
      <c r="E753" s="143">
        <v>58</v>
      </c>
      <c r="F753" s="144">
        <v>0</v>
      </c>
      <c r="G753" s="145">
        <v>0</v>
      </c>
      <c r="H753" s="145">
        <v>0</v>
      </c>
      <c r="I753" s="145">
        <v>232.01209</v>
      </c>
      <c r="J753" s="145">
        <v>10.07876</v>
      </c>
      <c r="K753" s="145">
        <v>242.09085000000002</v>
      </c>
      <c r="L753" s="145">
        <v>1776.99778</v>
      </c>
      <c r="M753" s="145">
        <v>19.05173</v>
      </c>
      <c r="N753" s="145">
        <v>1796.04951</v>
      </c>
      <c r="O753" s="145">
        <v>2038.14036</v>
      </c>
      <c r="P753" s="145">
        <v>12962.741789999998</v>
      </c>
      <c r="Q753" s="145">
        <v>0</v>
      </c>
      <c r="R753" s="146">
        <v>12962.741789999998</v>
      </c>
    </row>
    <row r="754" spans="1:18" ht="13.5">
      <c r="A754" s="147"/>
      <c r="B754" s="147"/>
      <c r="C754" s="143" t="s">
        <v>198</v>
      </c>
      <c r="D754" s="143" t="s">
        <v>199</v>
      </c>
      <c r="E754" s="143">
        <v>7</v>
      </c>
      <c r="F754" s="144">
        <v>0</v>
      </c>
      <c r="G754" s="145">
        <v>0</v>
      </c>
      <c r="H754" s="145">
        <v>0</v>
      </c>
      <c r="I754" s="145">
        <v>448.74616</v>
      </c>
      <c r="J754" s="145">
        <v>128.79513</v>
      </c>
      <c r="K754" s="145">
        <v>577.54129</v>
      </c>
      <c r="L754" s="145">
        <v>726.00931</v>
      </c>
      <c r="M754" s="145">
        <v>2.9348899999999998</v>
      </c>
      <c r="N754" s="145">
        <v>728.9441999999999</v>
      </c>
      <c r="O754" s="145">
        <v>1306.48549</v>
      </c>
      <c r="P754" s="145">
        <v>19644.772739999997</v>
      </c>
      <c r="Q754" s="145">
        <v>0</v>
      </c>
      <c r="R754" s="146">
        <v>19644.772739999997</v>
      </c>
    </row>
    <row r="755" spans="1:18" ht="13.5">
      <c r="A755" s="147"/>
      <c r="B755" s="147"/>
      <c r="C755" s="147"/>
      <c r="D755" s="147"/>
      <c r="E755" s="148">
        <v>29</v>
      </c>
      <c r="F755" s="149">
        <v>0</v>
      </c>
      <c r="G755" s="150">
        <v>0</v>
      </c>
      <c r="H755" s="150">
        <v>0</v>
      </c>
      <c r="I755" s="150">
        <v>238.01317</v>
      </c>
      <c r="J755" s="150">
        <v>0.09706999999999999</v>
      </c>
      <c r="K755" s="150">
        <v>238.11024</v>
      </c>
      <c r="L755" s="150">
        <v>346.56953999999996</v>
      </c>
      <c r="M755" s="150">
        <v>0.00362</v>
      </c>
      <c r="N755" s="150">
        <v>346.57316</v>
      </c>
      <c r="O755" s="150">
        <v>584.6834</v>
      </c>
      <c r="P755" s="150">
        <v>17505.06614</v>
      </c>
      <c r="Q755" s="150">
        <v>0</v>
      </c>
      <c r="R755" s="151">
        <v>17505.06614</v>
      </c>
    </row>
    <row r="756" spans="1:18" ht="13.5">
      <c r="A756" s="147"/>
      <c r="B756" s="147"/>
      <c r="C756" s="143" t="s">
        <v>343</v>
      </c>
      <c r="D756" s="143" t="s">
        <v>343</v>
      </c>
      <c r="E756" s="143">
        <v>31</v>
      </c>
      <c r="F756" s="144">
        <v>0</v>
      </c>
      <c r="G756" s="145">
        <v>0</v>
      </c>
      <c r="H756" s="145">
        <v>0</v>
      </c>
      <c r="I756" s="145">
        <v>48.37162</v>
      </c>
      <c r="J756" s="145">
        <v>0</v>
      </c>
      <c r="K756" s="145">
        <v>48.37162</v>
      </c>
      <c r="L756" s="145">
        <v>113.80017</v>
      </c>
      <c r="M756" s="145">
        <v>0</v>
      </c>
      <c r="N756" s="145">
        <v>113.80017</v>
      </c>
      <c r="O756" s="145">
        <v>162.17179000000002</v>
      </c>
      <c r="P756" s="145">
        <v>6446.49891</v>
      </c>
      <c r="Q756" s="145">
        <v>0</v>
      </c>
      <c r="R756" s="146">
        <v>6446.49891</v>
      </c>
    </row>
    <row r="757" spans="1:18" ht="13.5">
      <c r="A757" s="147"/>
      <c r="B757" s="147"/>
      <c r="C757" s="143" t="s">
        <v>344</v>
      </c>
      <c r="D757" s="143" t="s">
        <v>344</v>
      </c>
      <c r="E757" s="143">
        <v>56</v>
      </c>
      <c r="F757" s="144">
        <v>0</v>
      </c>
      <c r="G757" s="145">
        <v>0</v>
      </c>
      <c r="H757" s="145">
        <v>0</v>
      </c>
      <c r="I757" s="145">
        <v>112.36967999999999</v>
      </c>
      <c r="J757" s="145">
        <v>0</v>
      </c>
      <c r="K757" s="145">
        <v>112.36967999999999</v>
      </c>
      <c r="L757" s="145">
        <v>127.1127</v>
      </c>
      <c r="M757" s="145">
        <v>0.00394</v>
      </c>
      <c r="N757" s="145">
        <v>127.11664</v>
      </c>
      <c r="O757" s="145">
        <v>239.48632</v>
      </c>
      <c r="P757" s="145">
        <v>11202.46092</v>
      </c>
      <c r="Q757" s="145">
        <v>0</v>
      </c>
      <c r="R757" s="146">
        <v>11202.46092</v>
      </c>
    </row>
    <row r="758" spans="1:18" ht="13.5">
      <c r="A758" s="147"/>
      <c r="B758" s="147"/>
      <c r="C758" s="143" t="s">
        <v>345</v>
      </c>
      <c r="D758" s="143" t="s">
        <v>346</v>
      </c>
      <c r="E758" s="143">
        <v>32</v>
      </c>
      <c r="F758" s="144">
        <v>0</v>
      </c>
      <c r="G758" s="145">
        <v>0</v>
      </c>
      <c r="H758" s="145">
        <v>0</v>
      </c>
      <c r="I758" s="145">
        <v>138.99579</v>
      </c>
      <c r="J758" s="145">
        <v>0</v>
      </c>
      <c r="K758" s="145">
        <v>138.99579</v>
      </c>
      <c r="L758" s="145">
        <v>78.3539</v>
      </c>
      <c r="M758" s="145">
        <v>0</v>
      </c>
      <c r="N758" s="145">
        <v>78.3539</v>
      </c>
      <c r="O758" s="145">
        <v>217.34969</v>
      </c>
      <c r="P758" s="145">
        <v>6712.38975</v>
      </c>
      <c r="Q758" s="145">
        <v>0</v>
      </c>
      <c r="R758" s="146">
        <v>6712.38975</v>
      </c>
    </row>
    <row r="759" spans="1:18" ht="13.5">
      <c r="A759" s="147"/>
      <c r="B759" s="147"/>
      <c r="C759" s="143" t="s">
        <v>347</v>
      </c>
      <c r="D759" s="143" t="s">
        <v>347</v>
      </c>
      <c r="E759" s="143">
        <v>30</v>
      </c>
      <c r="F759" s="144">
        <v>0</v>
      </c>
      <c r="G759" s="145">
        <v>0</v>
      </c>
      <c r="H759" s="145">
        <v>0</v>
      </c>
      <c r="I759" s="145">
        <v>54.18217</v>
      </c>
      <c r="J759" s="145">
        <v>0</v>
      </c>
      <c r="K759" s="145">
        <v>54.18217</v>
      </c>
      <c r="L759" s="145">
        <v>94.37375999999999</v>
      </c>
      <c r="M759" s="145">
        <v>0</v>
      </c>
      <c r="N759" s="145">
        <v>94.37375999999999</v>
      </c>
      <c r="O759" s="145">
        <v>148.55593</v>
      </c>
      <c r="P759" s="145">
        <v>12029.55892</v>
      </c>
      <c r="Q759" s="145">
        <v>0</v>
      </c>
      <c r="R759" s="146">
        <v>12029.55892</v>
      </c>
    </row>
    <row r="760" spans="1:18" ht="13.5">
      <c r="A760" s="147"/>
      <c r="B760" s="143" t="s">
        <v>24</v>
      </c>
      <c r="C760" s="143" t="s">
        <v>24</v>
      </c>
      <c r="D760" s="143" t="s">
        <v>205</v>
      </c>
      <c r="E760" s="143">
        <v>20</v>
      </c>
      <c r="F760" s="144">
        <v>0</v>
      </c>
      <c r="G760" s="145">
        <v>0</v>
      </c>
      <c r="H760" s="145">
        <v>0</v>
      </c>
      <c r="I760" s="145">
        <v>332.84212</v>
      </c>
      <c r="J760" s="145">
        <v>0</v>
      </c>
      <c r="K760" s="145">
        <v>332.84212</v>
      </c>
      <c r="L760" s="145">
        <v>691.00863</v>
      </c>
      <c r="M760" s="145">
        <v>0.01828</v>
      </c>
      <c r="N760" s="145">
        <v>691.02691</v>
      </c>
      <c r="O760" s="145">
        <v>1023.8690300000001</v>
      </c>
      <c r="P760" s="145">
        <v>13328.93016</v>
      </c>
      <c r="Q760" s="145">
        <v>0</v>
      </c>
      <c r="R760" s="146">
        <v>13328.93016</v>
      </c>
    </row>
    <row r="761" spans="1:18" ht="13.5">
      <c r="A761" s="147"/>
      <c r="B761" s="147"/>
      <c r="C761" s="147"/>
      <c r="D761" s="143" t="s">
        <v>24</v>
      </c>
      <c r="E761" s="143">
        <v>6</v>
      </c>
      <c r="F761" s="144">
        <v>0</v>
      </c>
      <c r="G761" s="145">
        <v>0</v>
      </c>
      <c r="H761" s="145">
        <v>0</v>
      </c>
      <c r="I761" s="145">
        <v>604.74491</v>
      </c>
      <c r="J761" s="145">
        <v>4.49952</v>
      </c>
      <c r="K761" s="145">
        <v>609.2444300000001</v>
      </c>
      <c r="L761" s="145">
        <v>3034.54719</v>
      </c>
      <c r="M761" s="145">
        <v>0.0023799999999999997</v>
      </c>
      <c r="N761" s="145">
        <v>3034.5495699999997</v>
      </c>
      <c r="O761" s="145">
        <v>3643.794</v>
      </c>
      <c r="P761" s="145">
        <v>11731.77317</v>
      </c>
      <c r="Q761" s="145">
        <v>6.588220000000001</v>
      </c>
      <c r="R761" s="146">
        <v>11738.36139</v>
      </c>
    </row>
    <row r="762" spans="1:18" ht="13.5">
      <c r="A762" s="147"/>
      <c r="B762" s="147"/>
      <c r="C762" s="147"/>
      <c r="D762" s="143" t="s">
        <v>348</v>
      </c>
      <c r="E762" s="143">
        <v>92</v>
      </c>
      <c r="F762" s="144">
        <v>0</v>
      </c>
      <c r="G762" s="145">
        <v>0</v>
      </c>
      <c r="H762" s="145">
        <v>0</v>
      </c>
      <c r="I762" s="145">
        <v>180.3876</v>
      </c>
      <c r="J762" s="145">
        <v>0</v>
      </c>
      <c r="K762" s="145">
        <v>180.3876</v>
      </c>
      <c r="L762" s="145">
        <v>63.25597</v>
      </c>
      <c r="M762" s="145">
        <v>0.01238</v>
      </c>
      <c r="N762" s="145">
        <v>63.26835</v>
      </c>
      <c r="O762" s="145">
        <v>243.65595000000002</v>
      </c>
      <c r="P762" s="145">
        <v>5024.76041</v>
      </c>
      <c r="Q762" s="145">
        <v>0</v>
      </c>
      <c r="R762" s="146">
        <v>5024.76041</v>
      </c>
    </row>
    <row r="763" spans="1:18" ht="13.5">
      <c r="A763" s="143" t="s">
        <v>349</v>
      </c>
      <c r="B763" s="143" t="s">
        <v>16</v>
      </c>
      <c r="C763" s="143" t="s">
        <v>16</v>
      </c>
      <c r="D763" s="143" t="s">
        <v>166</v>
      </c>
      <c r="E763" s="143">
        <v>1</v>
      </c>
      <c r="F763" s="144">
        <v>0</v>
      </c>
      <c r="G763" s="145">
        <v>0</v>
      </c>
      <c r="H763" s="145">
        <v>0</v>
      </c>
      <c r="I763" s="145">
        <v>0</v>
      </c>
      <c r="J763" s="145">
        <v>0</v>
      </c>
      <c r="K763" s="145">
        <v>0</v>
      </c>
      <c r="L763" s="145">
        <v>0</v>
      </c>
      <c r="M763" s="145">
        <v>0</v>
      </c>
      <c r="N763" s="145">
        <v>0</v>
      </c>
      <c r="O763" s="145">
        <v>0</v>
      </c>
      <c r="P763" s="145">
        <v>544230.93704</v>
      </c>
      <c r="Q763" s="145">
        <v>391058.62888</v>
      </c>
      <c r="R763" s="146">
        <v>935289.56592</v>
      </c>
    </row>
    <row r="764" spans="1:18" ht="13.5">
      <c r="A764" s="143" t="s">
        <v>350</v>
      </c>
      <c r="B764" s="143" t="s">
        <v>3</v>
      </c>
      <c r="C764" s="143" t="s">
        <v>103</v>
      </c>
      <c r="D764" s="143" t="s">
        <v>104</v>
      </c>
      <c r="E764" s="143">
        <v>33</v>
      </c>
      <c r="F764" s="144">
        <v>0</v>
      </c>
      <c r="G764" s="145">
        <v>0</v>
      </c>
      <c r="H764" s="145">
        <v>0</v>
      </c>
      <c r="I764" s="145">
        <v>0</v>
      </c>
      <c r="J764" s="145">
        <v>0</v>
      </c>
      <c r="K764" s="145">
        <v>0</v>
      </c>
      <c r="L764" s="145">
        <v>0</v>
      </c>
      <c r="M764" s="145">
        <v>0</v>
      </c>
      <c r="N764" s="145">
        <v>0</v>
      </c>
      <c r="O764" s="145">
        <v>0</v>
      </c>
      <c r="P764" s="145">
        <v>24849.708280000003</v>
      </c>
      <c r="Q764" s="145">
        <v>0</v>
      </c>
      <c r="R764" s="146">
        <v>24849.708280000003</v>
      </c>
    </row>
    <row r="765" spans="1:18" ht="13.5">
      <c r="A765" s="147"/>
      <c r="B765" s="143" t="s">
        <v>5</v>
      </c>
      <c r="C765" s="143" t="s">
        <v>5</v>
      </c>
      <c r="D765" s="143" t="s">
        <v>5</v>
      </c>
      <c r="E765" s="143">
        <v>38</v>
      </c>
      <c r="F765" s="144">
        <v>0</v>
      </c>
      <c r="G765" s="145">
        <v>0</v>
      </c>
      <c r="H765" s="145">
        <v>0</v>
      </c>
      <c r="I765" s="145">
        <v>0</v>
      </c>
      <c r="J765" s="145">
        <v>0</v>
      </c>
      <c r="K765" s="145">
        <v>0</v>
      </c>
      <c r="L765" s="145">
        <v>0</v>
      </c>
      <c r="M765" s="145">
        <v>0</v>
      </c>
      <c r="N765" s="145">
        <v>0</v>
      </c>
      <c r="O765" s="145">
        <v>0</v>
      </c>
      <c r="P765" s="145">
        <v>17007.0579</v>
      </c>
      <c r="Q765" s="145">
        <v>0</v>
      </c>
      <c r="R765" s="146">
        <v>17007.0579</v>
      </c>
    </row>
    <row r="766" spans="1:18" ht="13.5">
      <c r="A766" s="147"/>
      <c r="B766" s="147"/>
      <c r="C766" s="147"/>
      <c r="D766" s="143" t="s">
        <v>107</v>
      </c>
      <c r="E766" s="143">
        <v>6</v>
      </c>
      <c r="F766" s="144">
        <v>0</v>
      </c>
      <c r="G766" s="145">
        <v>0</v>
      </c>
      <c r="H766" s="145">
        <v>0</v>
      </c>
      <c r="I766" s="145">
        <v>0</v>
      </c>
      <c r="J766" s="145">
        <v>0</v>
      </c>
      <c r="K766" s="145">
        <v>0</v>
      </c>
      <c r="L766" s="145">
        <v>0</v>
      </c>
      <c r="M766" s="145">
        <v>0</v>
      </c>
      <c r="N766" s="145">
        <v>0</v>
      </c>
      <c r="O766" s="145">
        <v>0</v>
      </c>
      <c r="P766" s="145">
        <v>24449.47961</v>
      </c>
      <c r="Q766" s="145">
        <v>0</v>
      </c>
      <c r="R766" s="146">
        <v>24449.47961</v>
      </c>
    </row>
    <row r="767" spans="1:18" ht="13.5">
      <c r="A767" s="147"/>
      <c r="B767" s="147"/>
      <c r="C767" s="147"/>
      <c r="D767" s="147"/>
      <c r="E767" s="148">
        <v>122</v>
      </c>
      <c r="F767" s="149">
        <v>0</v>
      </c>
      <c r="G767" s="150">
        <v>0</v>
      </c>
      <c r="H767" s="150">
        <v>0</v>
      </c>
      <c r="I767" s="150">
        <v>0</v>
      </c>
      <c r="J767" s="150">
        <v>0</v>
      </c>
      <c r="K767" s="150">
        <v>0</v>
      </c>
      <c r="L767" s="150">
        <v>0</v>
      </c>
      <c r="M767" s="150">
        <v>0</v>
      </c>
      <c r="N767" s="150">
        <v>0</v>
      </c>
      <c r="O767" s="150">
        <v>0</v>
      </c>
      <c r="P767" s="150">
        <v>1279.0537199999999</v>
      </c>
      <c r="Q767" s="150">
        <v>0</v>
      </c>
      <c r="R767" s="151">
        <v>1279.0537199999999</v>
      </c>
    </row>
    <row r="768" spans="1:18" ht="13.5">
      <c r="A768" s="147"/>
      <c r="B768" s="147"/>
      <c r="C768" s="147"/>
      <c r="D768" s="143" t="s">
        <v>213</v>
      </c>
      <c r="E768" s="143">
        <v>129</v>
      </c>
      <c r="F768" s="144">
        <v>0</v>
      </c>
      <c r="G768" s="145">
        <v>0</v>
      </c>
      <c r="H768" s="145">
        <v>0</v>
      </c>
      <c r="I768" s="145">
        <v>0</v>
      </c>
      <c r="J768" s="145">
        <v>0</v>
      </c>
      <c r="K768" s="145">
        <v>0</v>
      </c>
      <c r="L768" s="145">
        <v>0</v>
      </c>
      <c r="M768" s="145">
        <v>0</v>
      </c>
      <c r="N768" s="145">
        <v>0</v>
      </c>
      <c r="O768" s="145">
        <v>0</v>
      </c>
      <c r="P768" s="145">
        <v>1093.48952</v>
      </c>
      <c r="Q768" s="145">
        <v>0</v>
      </c>
      <c r="R768" s="146">
        <v>1093.48952</v>
      </c>
    </row>
    <row r="769" spans="1:18" ht="13.5">
      <c r="A769" s="147"/>
      <c r="B769" s="147"/>
      <c r="C769" s="147"/>
      <c r="D769" s="143" t="s">
        <v>214</v>
      </c>
      <c r="E769" s="143">
        <v>134</v>
      </c>
      <c r="F769" s="144">
        <v>0</v>
      </c>
      <c r="G769" s="145">
        <v>0</v>
      </c>
      <c r="H769" s="145">
        <v>0</v>
      </c>
      <c r="I769" s="145">
        <v>0</v>
      </c>
      <c r="J769" s="145">
        <v>0</v>
      </c>
      <c r="K769" s="145">
        <v>0</v>
      </c>
      <c r="L769" s="145">
        <v>0</v>
      </c>
      <c r="M769" s="145">
        <v>0</v>
      </c>
      <c r="N769" s="145">
        <v>0</v>
      </c>
      <c r="O769" s="145">
        <v>0</v>
      </c>
      <c r="P769" s="145">
        <v>196.57137</v>
      </c>
      <c r="Q769" s="145">
        <v>0</v>
      </c>
      <c r="R769" s="146">
        <v>196.57137</v>
      </c>
    </row>
    <row r="770" spans="1:18" ht="13.5">
      <c r="A770" s="147"/>
      <c r="B770" s="147"/>
      <c r="C770" s="147"/>
      <c r="D770" s="143" t="s">
        <v>233</v>
      </c>
      <c r="E770" s="143">
        <v>132</v>
      </c>
      <c r="F770" s="144">
        <v>0</v>
      </c>
      <c r="G770" s="145">
        <v>0</v>
      </c>
      <c r="H770" s="145">
        <v>0</v>
      </c>
      <c r="I770" s="145">
        <v>0</v>
      </c>
      <c r="J770" s="145">
        <v>0</v>
      </c>
      <c r="K770" s="145">
        <v>0</v>
      </c>
      <c r="L770" s="145">
        <v>0</v>
      </c>
      <c r="M770" s="145">
        <v>0</v>
      </c>
      <c r="N770" s="145">
        <v>0</v>
      </c>
      <c r="O770" s="145">
        <v>0</v>
      </c>
      <c r="P770" s="145">
        <v>1111.96281</v>
      </c>
      <c r="Q770" s="145">
        <v>0</v>
      </c>
      <c r="R770" s="146">
        <v>1111.96281</v>
      </c>
    </row>
    <row r="771" spans="1:18" ht="13.5">
      <c r="A771" s="147"/>
      <c r="B771" s="143" t="s">
        <v>7</v>
      </c>
      <c r="C771" s="143" t="s">
        <v>7</v>
      </c>
      <c r="D771" s="143" t="s">
        <v>7</v>
      </c>
      <c r="E771" s="143">
        <v>80</v>
      </c>
      <c r="F771" s="144">
        <v>0</v>
      </c>
      <c r="G771" s="145">
        <v>0</v>
      </c>
      <c r="H771" s="145">
        <v>0</v>
      </c>
      <c r="I771" s="145">
        <v>0</v>
      </c>
      <c r="J771" s="145">
        <v>0</v>
      </c>
      <c r="K771" s="145">
        <v>0</v>
      </c>
      <c r="L771" s="145">
        <v>0</v>
      </c>
      <c r="M771" s="145">
        <v>0</v>
      </c>
      <c r="N771" s="145">
        <v>0</v>
      </c>
      <c r="O771" s="145">
        <v>0</v>
      </c>
      <c r="P771" s="145">
        <v>10775.933570000001</v>
      </c>
      <c r="Q771" s="145">
        <v>0</v>
      </c>
      <c r="R771" s="146">
        <v>10775.933570000001</v>
      </c>
    </row>
    <row r="772" spans="1:18" ht="13.5">
      <c r="A772" s="147"/>
      <c r="B772" s="147"/>
      <c r="C772" s="147"/>
      <c r="D772" s="147"/>
      <c r="E772" s="148">
        <v>85</v>
      </c>
      <c r="F772" s="149">
        <v>0</v>
      </c>
      <c r="G772" s="150">
        <v>0</v>
      </c>
      <c r="H772" s="150">
        <v>0</v>
      </c>
      <c r="I772" s="150">
        <v>0</v>
      </c>
      <c r="J772" s="150">
        <v>0</v>
      </c>
      <c r="K772" s="150">
        <v>0</v>
      </c>
      <c r="L772" s="150">
        <v>0</v>
      </c>
      <c r="M772" s="150">
        <v>0</v>
      </c>
      <c r="N772" s="150">
        <v>0</v>
      </c>
      <c r="O772" s="150">
        <v>0</v>
      </c>
      <c r="P772" s="150">
        <v>9621.3105</v>
      </c>
      <c r="Q772" s="150">
        <v>0</v>
      </c>
      <c r="R772" s="151">
        <v>9621.3105</v>
      </c>
    </row>
    <row r="773" spans="1:18" ht="13.5">
      <c r="A773" s="147"/>
      <c r="B773" s="147"/>
      <c r="C773" s="143" t="s">
        <v>116</v>
      </c>
      <c r="D773" s="143" t="s">
        <v>116</v>
      </c>
      <c r="E773" s="143">
        <v>96</v>
      </c>
      <c r="F773" s="144">
        <v>0</v>
      </c>
      <c r="G773" s="145">
        <v>0</v>
      </c>
      <c r="H773" s="145">
        <v>0</v>
      </c>
      <c r="I773" s="145">
        <v>0</v>
      </c>
      <c r="J773" s="145">
        <v>0</v>
      </c>
      <c r="K773" s="145">
        <v>0</v>
      </c>
      <c r="L773" s="145">
        <v>0</v>
      </c>
      <c r="M773" s="145">
        <v>0</v>
      </c>
      <c r="N773" s="145">
        <v>0</v>
      </c>
      <c r="O773" s="145">
        <v>0</v>
      </c>
      <c r="P773" s="145">
        <v>10710.058529999998</v>
      </c>
      <c r="Q773" s="145">
        <v>0</v>
      </c>
      <c r="R773" s="146">
        <v>10710.058529999998</v>
      </c>
    </row>
    <row r="774" spans="1:18" ht="13.5">
      <c r="A774" s="147"/>
      <c r="B774" s="143" t="s">
        <v>8</v>
      </c>
      <c r="C774" s="143" t="s">
        <v>117</v>
      </c>
      <c r="D774" s="143" t="s">
        <v>219</v>
      </c>
      <c r="E774" s="143">
        <v>58</v>
      </c>
      <c r="F774" s="144">
        <v>0</v>
      </c>
      <c r="G774" s="145">
        <v>0</v>
      </c>
      <c r="H774" s="145">
        <v>0</v>
      </c>
      <c r="I774" s="145">
        <v>0</v>
      </c>
      <c r="J774" s="145">
        <v>0</v>
      </c>
      <c r="K774" s="145">
        <v>0</v>
      </c>
      <c r="L774" s="145">
        <v>0</v>
      </c>
      <c r="M774" s="145">
        <v>0</v>
      </c>
      <c r="N774" s="145">
        <v>0</v>
      </c>
      <c r="O774" s="145">
        <v>0</v>
      </c>
      <c r="P774" s="145">
        <v>13670.1465</v>
      </c>
      <c r="Q774" s="145">
        <v>0</v>
      </c>
      <c r="R774" s="146">
        <v>13670.1465</v>
      </c>
    </row>
    <row r="775" spans="1:18" ht="13.5">
      <c r="A775" s="147"/>
      <c r="B775" s="147"/>
      <c r="C775" s="147"/>
      <c r="D775" s="147"/>
      <c r="E775" s="148">
        <v>62</v>
      </c>
      <c r="F775" s="149">
        <v>0</v>
      </c>
      <c r="G775" s="150">
        <v>0</v>
      </c>
      <c r="H775" s="150">
        <v>0</v>
      </c>
      <c r="I775" s="150">
        <v>0</v>
      </c>
      <c r="J775" s="150">
        <v>0</v>
      </c>
      <c r="K775" s="150">
        <v>0</v>
      </c>
      <c r="L775" s="150">
        <v>0</v>
      </c>
      <c r="M775" s="150">
        <v>0</v>
      </c>
      <c r="N775" s="150">
        <v>0</v>
      </c>
      <c r="O775" s="150">
        <v>0</v>
      </c>
      <c r="P775" s="150">
        <v>10740.62117</v>
      </c>
      <c r="Q775" s="150">
        <v>0</v>
      </c>
      <c r="R775" s="151">
        <v>10740.62117</v>
      </c>
    </row>
    <row r="776" spans="1:18" ht="13.5">
      <c r="A776" s="147"/>
      <c r="B776" s="147"/>
      <c r="C776" s="147"/>
      <c r="D776" s="143" t="s">
        <v>8</v>
      </c>
      <c r="E776" s="143">
        <v>94</v>
      </c>
      <c r="F776" s="144">
        <v>0</v>
      </c>
      <c r="G776" s="145">
        <v>0</v>
      </c>
      <c r="H776" s="145">
        <v>0</v>
      </c>
      <c r="I776" s="145">
        <v>0</v>
      </c>
      <c r="J776" s="145">
        <v>0</v>
      </c>
      <c r="K776" s="145">
        <v>0</v>
      </c>
      <c r="L776" s="145">
        <v>0</v>
      </c>
      <c r="M776" s="145">
        <v>0</v>
      </c>
      <c r="N776" s="145">
        <v>0</v>
      </c>
      <c r="O776" s="145">
        <v>0</v>
      </c>
      <c r="P776" s="145">
        <v>10985.69432</v>
      </c>
      <c r="Q776" s="145">
        <v>0</v>
      </c>
      <c r="R776" s="146">
        <v>10985.69432</v>
      </c>
    </row>
    <row r="777" spans="1:18" ht="13.5">
      <c r="A777" s="147"/>
      <c r="B777" s="143" t="s">
        <v>9</v>
      </c>
      <c r="C777" s="143" t="s">
        <v>9</v>
      </c>
      <c r="D777" s="143" t="s">
        <v>9</v>
      </c>
      <c r="E777" s="143">
        <v>81</v>
      </c>
      <c r="F777" s="144">
        <v>0</v>
      </c>
      <c r="G777" s="145">
        <v>0</v>
      </c>
      <c r="H777" s="145">
        <v>0</v>
      </c>
      <c r="I777" s="145">
        <v>0</v>
      </c>
      <c r="J777" s="145">
        <v>0</v>
      </c>
      <c r="K777" s="145">
        <v>0</v>
      </c>
      <c r="L777" s="145">
        <v>0</v>
      </c>
      <c r="M777" s="145">
        <v>0</v>
      </c>
      <c r="N777" s="145">
        <v>0</v>
      </c>
      <c r="O777" s="145">
        <v>0</v>
      </c>
      <c r="P777" s="145">
        <v>14162.630519999999</v>
      </c>
      <c r="Q777" s="145">
        <v>0</v>
      </c>
      <c r="R777" s="146">
        <v>14162.630519999999</v>
      </c>
    </row>
    <row r="778" spans="1:18" ht="13.5">
      <c r="A778" s="147"/>
      <c r="B778" s="147"/>
      <c r="C778" s="147"/>
      <c r="D778" s="147"/>
      <c r="E778" s="148">
        <v>75</v>
      </c>
      <c r="F778" s="149">
        <v>0</v>
      </c>
      <c r="G778" s="150">
        <v>0</v>
      </c>
      <c r="H778" s="150">
        <v>0</v>
      </c>
      <c r="I778" s="150">
        <v>0</v>
      </c>
      <c r="J778" s="150">
        <v>0</v>
      </c>
      <c r="K778" s="150">
        <v>0</v>
      </c>
      <c r="L778" s="150">
        <v>0</v>
      </c>
      <c r="M778" s="150">
        <v>0</v>
      </c>
      <c r="N778" s="150">
        <v>0</v>
      </c>
      <c r="O778" s="150">
        <v>0</v>
      </c>
      <c r="P778" s="150">
        <v>18095.003149999997</v>
      </c>
      <c r="Q778" s="150">
        <v>0</v>
      </c>
      <c r="R778" s="151">
        <v>18095.003149999997</v>
      </c>
    </row>
    <row r="779" spans="1:18" ht="13.5">
      <c r="A779" s="147"/>
      <c r="B779" s="147"/>
      <c r="C779" s="147"/>
      <c r="D779" s="147"/>
      <c r="E779" s="148">
        <v>136</v>
      </c>
      <c r="F779" s="149">
        <v>0</v>
      </c>
      <c r="G779" s="150">
        <v>0</v>
      </c>
      <c r="H779" s="150">
        <v>0</v>
      </c>
      <c r="I779" s="150">
        <v>0</v>
      </c>
      <c r="J779" s="150">
        <v>0</v>
      </c>
      <c r="K779" s="150">
        <v>0</v>
      </c>
      <c r="L779" s="150">
        <v>0</v>
      </c>
      <c r="M779" s="150">
        <v>0</v>
      </c>
      <c r="N779" s="150">
        <v>0</v>
      </c>
      <c r="O779" s="150">
        <v>0</v>
      </c>
      <c r="P779" s="150">
        <v>163.45204999999999</v>
      </c>
      <c r="Q779" s="150">
        <v>0</v>
      </c>
      <c r="R779" s="151">
        <v>163.45204999999999</v>
      </c>
    </row>
    <row r="780" spans="1:18" ht="13.5">
      <c r="A780" s="147"/>
      <c r="B780" s="147"/>
      <c r="C780" s="147"/>
      <c r="D780" s="143" t="s">
        <v>220</v>
      </c>
      <c r="E780" s="143">
        <v>125</v>
      </c>
      <c r="F780" s="144">
        <v>0</v>
      </c>
      <c r="G780" s="145">
        <v>0</v>
      </c>
      <c r="H780" s="145">
        <v>0</v>
      </c>
      <c r="I780" s="145">
        <v>0</v>
      </c>
      <c r="J780" s="145">
        <v>0</v>
      </c>
      <c r="K780" s="145">
        <v>0</v>
      </c>
      <c r="L780" s="145">
        <v>0</v>
      </c>
      <c r="M780" s="145">
        <v>0</v>
      </c>
      <c r="N780" s="145">
        <v>0</v>
      </c>
      <c r="O780" s="145">
        <v>0</v>
      </c>
      <c r="P780" s="145">
        <v>335.11373</v>
      </c>
      <c r="Q780" s="145">
        <v>0</v>
      </c>
      <c r="R780" s="146">
        <v>335.11373</v>
      </c>
    </row>
    <row r="781" spans="1:18" ht="13.5">
      <c r="A781" s="147"/>
      <c r="B781" s="143" t="s">
        <v>123</v>
      </c>
      <c r="C781" s="143" t="s">
        <v>123</v>
      </c>
      <c r="D781" s="143" t="s">
        <v>123</v>
      </c>
      <c r="E781" s="143">
        <v>19</v>
      </c>
      <c r="F781" s="144">
        <v>0</v>
      </c>
      <c r="G781" s="145">
        <v>0</v>
      </c>
      <c r="H781" s="145">
        <v>0</v>
      </c>
      <c r="I781" s="145">
        <v>0</v>
      </c>
      <c r="J781" s="145">
        <v>0</v>
      </c>
      <c r="K781" s="145">
        <v>0</v>
      </c>
      <c r="L781" s="145">
        <v>0</v>
      </c>
      <c r="M781" s="145">
        <v>0</v>
      </c>
      <c r="N781" s="145">
        <v>0</v>
      </c>
      <c r="O781" s="145">
        <v>0</v>
      </c>
      <c r="P781" s="145">
        <v>18264.656440000002</v>
      </c>
      <c r="Q781" s="145">
        <v>0</v>
      </c>
      <c r="R781" s="146">
        <v>18264.656440000002</v>
      </c>
    </row>
    <row r="782" spans="1:18" ht="13.5">
      <c r="A782" s="147"/>
      <c r="B782" s="147"/>
      <c r="C782" s="147"/>
      <c r="D782" s="147"/>
      <c r="E782" s="148">
        <v>67</v>
      </c>
      <c r="F782" s="149">
        <v>0</v>
      </c>
      <c r="G782" s="150">
        <v>0</v>
      </c>
      <c r="H782" s="150">
        <v>0</v>
      </c>
      <c r="I782" s="150">
        <v>0</v>
      </c>
      <c r="J782" s="150">
        <v>0</v>
      </c>
      <c r="K782" s="150">
        <v>0</v>
      </c>
      <c r="L782" s="150">
        <v>0</v>
      </c>
      <c r="M782" s="150">
        <v>0</v>
      </c>
      <c r="N782" s="150">
        <v>0</v>
      </c>
      <c r="O782" s="150">
        <v>0</v>
      </c>
      <c r="P782" s="150">
        <v>10378.842960000002</v>
      </c>
      <c r="Q782" s="150">
        <v>0</v>
      </c>
      <c r="R782" s="151">
        <v>10378.842960000002</v>
      </c>
    </row>
    <row r="783" spans="1:18" ht="13.5">
      <c r="A783" s="147"/>
      <c r="B783" s="143" t="s">
        <v>12</v>
      </c>
      <c r="C783" s="143" t="s">
        <v>126</v>
      </c>
      <c r="D783" s="143" t="s">
        <v>127</v>
      </c>
      <c r="E783" s="143">
        <v>37</v>
      </c>
      <c r="F783" s="144">
        <v>0</v>
      </c>
      <c r="G783" s="145">
        <v>0</v>
      </c>
      <c r="H783" s="145">
        <v>0</v>
      </c>
      <c r="I783" s="145">
        <v>0</v>
      </c>
      <c r="J783" s="145">
        <v>0</v>
      </c>
      <c r="K783" s="145">
        <v>0</v>
      </c>
      <c r="L783" s="145">
        <v>0</v>
      </c>
      <c r="M783" s="145">
        <v>0</v>
      </c>
      <c r="N783" s="145">
        <v>0</v>
      </c>
      <c r="O783" s="145">
        <v>0</v>
      </c>
      <c r="P783" s="145">
        <v>11382.68064</v>
      </c>
      <c r="Q783" s="145">
        <v>0</v>
      </c>
      <c r="R783" s="146">
        <v>11382.68064</v>
      </c>
    </row>
    <row r="784" spans="1:18" ht="13.5">
      <c r="A784" s="147"/>
      <c r="B784" s="147"/>
      <c r="C784" s="143" t="s">
        <v>12</v>
      </c>
      <c r="D784" s="143" t="s">
        <v>12</v>
      </c>
      <c r="E784" s="143">
        <v>5</v>
      </c>
      <c r="F784" s="144">
        <v>0</v>
      </c>
      <c r="G784" s="145">
        <v>0</v>
      </c>
      <c r="H784" s="145">
        <v>0</v>
      </c>
      <c r="I784" s="145">
        <v>0</v>
      </c>
      <c r="J784" s="145">
        <v>0</v>
      </c>
      <c r="K784" s="145">
        <v>0</v>
      </c>
      <c r="L784" s="145">
        <v>0</v>
      </c>
      <c r="M784" s="145">
        <v>0</v>
      </c>
      <c r="N784" s="145">
        <v>0</v>
      </c>
      <c r="O784" s="145">
        <v>0</v>
      </c>
      <c r="P784" s="145">
        <v>17997.90594</v>
      </c>
      <c r="Q784" s="145">
        <v>0</v>
      </c>
      <c r="R784" s="146">
        <v>17997.90594</v>
      </c>
    </row>
    <row r="785" spans="1:18" ht="13.5">
      <c r="A785" s="147"/>
      <c r="B785" s="147"/>
      <c r="C785" s="147"/>
      <c r="D785" s="147"/>
      <c r="E785" s="148">
        <v>36</v>
      </c>
      <c r="F785" s="149">
        <v>0</v>
      </c>
      <c r="G785" s="150">
        <v>0</v>
      </c>
      <c r="H785" s="150">
        <v>0</v>
      </c>
      <c r="I785" s="150">
        <v>0</v>
      </c>
      <c r="J785" s="150">
        <v>0</v>
      </c>
      <c r="K785" s="150">
        <v>0</v>
      </c>
      <c r="L785" s="150">
        <v>0</v>
      </c>
      <c r="M785" s="150">
        <v>0</v>
      </c>
      <c r="N785" s="150">
        <v>0</v>
      </c>
      <c r="O785" s="150">
        <v>0</v>
      </c>
      <c r="P785" s="150">
        <v>13747.28918</v>
      </c>
      <c r="Q785" s="150">
        <v>0</v>
      </c>
      <c r="R785" s="151">
        <v>13747.28918</v>
      </c>
    </row>
    <row r="786" spans="1:18" ht="13.5">
      <c r="A786" s="147"/>
      <c r="B786" s="143" t="s">
        <v>131</v>
      </c>
      <c r="C786" s="143" t="s">
        <v>134</v>
      </c>
      <c r="D786" s="143" t="s">
        <v>134</v>
      </c>
      <c r="E786" s="143">
        <v>2</v>
      </c>
      <c r="F786" s="144">
        <v>0</v>
      </c>
      <c r="G786" s="145">
        <v>0</v>
      </c>
      <c r="H786" s="145">
        <v>0</v>
      </c>
      <c r="I786" s="145">
        <v>0</v>
      </c>
      <c r="J786" s="145">
        <v>0</v>
      </c>
      <c r="K786" s="145">
        <v>0</v>
      </c>
      <c r="L786" s="145">
        <v>0</v>
      </c>
      <c r="M786" s="145">
        <v>0</v>
      </c>
      <c r="N786" s="145">
        <v>0</v>
      </c>
      <c r="O786" s="145">
        <v>0</v>
      </c>
      <c r="P786" s="145">
        <v>28391.60531</v>
      </c>
      <c r="Q786" s="145">
        <v>0</v>
      </c>
      <c r="R786" s="146">
        <v>28391.60531</v>
      </c>
    </row>
    <row r="787" spans="1:18" ht="13.5">
      <c r="A787" s="147"/>
      <c r="B787" s="147"/>
      <c r="C787" s="147"/>
      <c r="D787" s="147"/>
      <c r="E787" s="148">
        <v>52</v>
      </c>
      <c r="F787" s="149">
        <v>0</v>
      </c>
      <c r="G787" s="150">
        <v>0</v>
      </c>
      <c r="H787" s="150">
        <v>0</v>
      </c>
      <c r="I787" s="150">
        <v>0</v>
      </c>
      <c r="J787" s="150">
        <v>0</v>
      </c>
      <c r="K787" s="150">
        <v>0</v>
      </c>
      <c r="L787" s="150">
        <v>0</v>
      </c>
      <c r="M787" s="150">
        <v>0</v>
      </c>
      <c r="N787" s="150">
        <v>0</v>
      </c>
      <c r="O787" s="150">
        <v>0</v>
      </c>
      <c r="P787" s="150">
        <v>16163.62604</v>
      </c>
      <c r="Q787" s="150">
        <v>0</v>
      </c>
      <c r="R787" s="151">
        <v>16163.62604</v>
      </c>
    </row>
    <row r="788" spans="1:18" ht="13.5">
      <c r="A788" s="147"/>
      <c r="B788" s="143" t="s">
        <v>14</v>
      </c>
      <c r="C788" s="143" t="s">
        <v>140</v>
      </c>
      <c r="D788" s="143" t="s">
        <v>140</v>
      </c>
      <c r="E788" s="143">
        <v>3</v>
      </c>
      <c r="F788" s="144">
        <v>0</v>
      </c>
      <c r="G788" s="145">
        <v>0</v>
      </c>
      <c r="H788" s="145">
        <v>0</v>
      </c>
      <c r="I788" s="145">
        <v>0</v>
      </c>
      <c r="J788" s="145">
        <v>0</v>
      </c>
      <c r="K788" s="145">
        <v>0</v>
      </c>
      <c r="L788" s="145">
        <v>0</v>
      </c>
      <c r="M788" s="145">
        <v>0</v>
      </c>
      <c r="N788" s="145">
        <v>0</v>
      </c>
      <c r="O788" s="145">
        <v>0</v>
      </c>
      <c r="P788" s="145">
        <v>41272.98766</v>
      </c>
      <c r="Q788" s="145">
        <v>0</v>
      </c>
      <c r="R788" s="146">
        <v>41272.98766</v>
      </c>
    </row>
    <row r="789" spans="1:18" ht="13.5">
      <c r="A789" s="147"/>
      <c r="B789" s="147"/>
      <c r="C789" s="147"/>
      <c r="D789" s="147"/>
      <c r="E789" s="148">
        <v>30</v>
      </c>
      <c r="F789" s="149">
        <v>0</v>
      </c>
      <c r="G789" s="150">
        <v>0</v>
      </c>
      <c r="H789" s="150">
        <v>0</v>
      </c>
      <c r="I789" s="150">
        <v>0</v>
      </c>
      <c r="J789" s="150">
        <v>0</v>
      </c>
      <c r="K789" s="150">
        <v>0</v>
      </c>
      <c r="L789" s="150">
        <v>0</v>
      </c>
      <c r="M789" s="150">
        <v>0</v>
      </c>
      <c r="N789" s="150">
        <v>0</v>
      </c>
      <c r="O789" s="150">
        <v>0</v>
      </c>
      <c r="P789" s="150">
        <v>29158.28393</v>
      </c>
      <c r="Q789" s="150">
        <v>0</v>
      </c>
      <c r="R789" s="151">
        <v>29158.28393</v>
      </c>
    </row>
    <row r="790" spans="1:18" ht="13.5">
      <c r="A790" s="147"/>
      <c r="B790" s="147"/>
      <c r="C790" s="147"/>
      <c r="D790" s="147"/>
      <c r="E790" s="148">
        <v>108</v>
      </c>
      <c r="F790" s="149">
        <v>0</v>
      </c>
      <c r="G790" s="150">
        <v>0</v>
      </c>
      <c r="H790" s="150">
        <v>0</v>
      </c>
      <c r="I790" s="150">
        <v>0</v>
      </c>
      <c r="J790" s="150">
        <v>0</v>
      </c>
      <c r="K790" s="150">
        <v>0</v>
      </c>
      <c r="L790" s="150">
        <v>0</v>
      </c>
      <c r="M790" s="150">
        <v>0</v>
      </c>
      <c r="N790" s="150">
        <v>0</v>
      </c>
      <c r="O790" s="150">
        <v>0</v>
      </c>
      <c r="P790" s="150">
        <v>2391.2416200000002</v>
      </c>
      <c r="Q790" s="150">
        <v>0</v>
      </c>
      <c r="R790" s="151">
        <v>2391.2416200000002</v>
      </c>
    </row>
    <row r="791" spans="1:18" ht="13.5">
      <c r="A791" s="147"/>
      <c r="B791" s="143" t="s">
        <v>15</v>
      </c>
      <c r="C791" s="143" t="s">
        <v>144</v>
      </c>
      <c r="D791" s="143" t="s">
        <v>144</v>
      </c>
      <c r="E791" s="143">
        <v>34</v>
      </c>
      <c r="F791" s="144">
        <v>0</v>
      </c>
      <c r="G791" s="145">
        <v>0</v>
      </c>
      <c r="H791" s="145">
        <v>0</v>
      </c>
      <c r="I791" s="145">
        <v>0</v>
      </c>
      <c r="J791" s="145">
        <v>0</v>
      </c>
      <c r="K791" s="145">
        <v>0</v>
      </c>
      <c r="L791" s="145">
        <v>0</v>
      </c>
      <c r="M791" s="145">
        <v>0</v>
      </c>
      <c r="N791" s="145">
        <v>0</v>
      </c>
      <c r="O791" s="145">
        <v>0</v>
      </c>
      <c r="P791" s="145">
        <v>28125.22554</v>
      </c>
      <c r="Q791" s="145">
        <v>0</v>
      </c>
      <c r="R791" s="146">
        <v>28125.22554</v>
      </c>
    </row>
    <row r="792" spans="1:18" ht="13.5">
      <c r="A792" s="147"/>
      <c r="B792" s="147"/>
      <c r="C792" s="147"/>
      <c r="D792" s="147"/>
      <c r="E792" s="148">
        <v>77</v>
      </c>
      <c r="F792" s="149">
        <v>0</v>
      </c>
      <c r="G792" s="150">
        <v>0</v>
      </c>
      <c r="H792" s="150">
        <v>0</v>
      </c>
      <c r="I792" s="150">
        <v>0</v>
      </c>
      <c r="J792" s="150">
        <v>0</v>
      </c>
      <c r="K792" s="150">
        <v>0</v>
      </c>
      <c r="L792" s="150">
        <v>0</v>
      </c>
      <c r="M792" s="150">
        <v>0</v>
      </c>
      <c r="N792" s="150">
        <v>0</v>
      </c>
      <c r="O792" s="150">
        <v>0</v>
      </c>
      <c r="P792" s="150">
        <v>32864.33529</v>
      </c>
      <c r="Q792" s="150">
        <v>0</v>
      </c>
      <c r="R792" s="151">
        <v>32864.33529</v>
      </c>
    </row>
    <row r="793" spans="1:18" ht="13.5">
      <c r="A793" s="147"/>
      <c r="B793" s="143" t="s">
        <v>16</v>
      </c>
      <c r="C793" s="143" t="s">
        <v>148</v>
      </c>
      <c r="D793" s="143" t="s">
        <v>148</v>
      </c>
      <c r="E793" s="143">
        <v>79</v>
      </c>
      <c r="F793" s="144">
        <v>0</v>
      </c>
      <c r="G793" s="145">
        <v>0</v>
      </c>
      <c r="H793" s="145">
        <v>0</v>
      </c>
      <c r="I793" s="145">
        <v>0</v>
      </c>
      <c r="J793" s="145">
        <v>0</v>
      </c>
      <c r="K793" s="145">
        <v>0</v>
      </c>
      <c r="L793" s="145">
        <v>0</v>
      </c>
      <c r="M793" s="145">
        <v>0</v>
      </c>
      <c r="N793" s="145">
        <v>0</v>
      </c>
      <c r="O793" s="145">
        <v>0</v>
      </c>
      <c r="P793" s="145">
        <v>13488.73642</v>
      </c>
      <c r="Q793" s="145">
        <v>0</v>
      </c>
      <c r="R793" s="146">
        <v>13488.73642</v>
      </c>
    </row>
    <row r="794" spans="1:18" ht="13.5">
      <c r="A794" s="147"/>
      <c r="B794" s="147"/>
      <c r="C794" s="143" t="s">
        <v>151</v>
      </c>
      <c r="D794" s="143" t="s">
        <v>151</v>
      </c>
      <c r="E794" s="143">
        <v>112</v>
      </c>
      <c r="F794" s="144">
        <v>0</v>
      </c>
      <c r="G794" s="145">
        <v>0</v>
      </c>
      <c r="H794" s="145">
        <v>0</v>
      </c>
      <c r="I794" s="145">
        <v>0</v>
      </c>
      <c r="J794" s="145">
        <v>0</v>
      </c>
      <c r="K794" s="145">
        <v>0</v>
      </c>
      <c r="L794" s="145">
        <v>0</v>
      </c>
      <c r="M794" s="145">
        <v>0</v>
      </c>
      <c r="N794" s="145">
        <v>0</v>
      </c>
      <c r="O794" s="145">
        <v>0</v>
      </c>
      <c r="P794" s="145">
        <v>1989.4401</v>
      </c>
      <c r="Q794" s="145">
        <v>0</v>
      </c>
      <c r="R794" s="146">
        <v>1989.4401</v>
      </c>
    </row>
    <row r="795" spans="1:18" ht="13.5">
      <c r="A795" s="147"/>
      <c r="B795" s="147"/>
      <c r="C795" s="143" t="s">
        <v>152</v>
      </c>
      <c r="D795" s="143" t="s">
        <v>153</v>
      </c>
      <c r="E795" s="143">
        <v>49</v>
      </c>
      <c r="F795" s="144">
        <v>0</v>
      </c>
      <c r="G795" s="145">
        <v>0</v>
      </c>
      <c r="H795" s="145">
        <v>0</v>
      </c>
      <c r="I795" s="145">
        <v>0</v>
      </c>
      <c r="J795" s="145">
        <v>0</v>
      </c>
      <c r="K795" s="145">
        <v>0</v>
      </c>
      <c r="L795" s="145">
        <v>0</v>
      </c>
      <c r="M795" s="145">
        <v>0</v>
      </c>
      <c r="N795" s="145">
        <v>0</v>
      </c>
      <c r="O795" s="145">
        <v>0</v>
      </c>
      <c r="P795" s="145">
        <v>16062.472880000001</v>
      </c>
      <c r="Q795" s="145">
        <v>0</v>
      </c>
      <c r="R795" s="146">
        <v>16062.472880000001</v>
      </c>
    </row>
    <row r="796" spans="1:18" ht="13.5">
      <c r="A796" s="147"/>
      <c r="B796" s="147"/>
      <c r="C796" s="143" t="s">
        <v>16</v>
      </c>
      <c r="D796" s="143" t="s">
        <v>154</v>
      </c>
      <c r="E796" s="143">
        <v>24</v>
      </c>
      <c r="F796" s="144">
        <v>0</v>
      </c>
      <c r="G796" s="145">
        <v>0</v>
      </c>
      <c r="H796" s="145">
        <v>0</v>
      </c>
      <c r="I796" s="145">
        <v>0</v>
      </c>
      <c r="J796" s="145">
        <v>0</v>
      </c>
      <c r="K796" s="145">
        <v>0</v>
      </c>
      <c r="L796" s="145">
        <v>0</v>
      </c>
      <c r="M796" s="145">
        <v>0</v>
      </c>
      <c r="N796" s="145">
        <v>0</v>
      </c>
      <c r="O796" s="145">
        <v>0</v>
      </c>
      <c r="P796" s="145">
        <v>20974.281600000002</v>
      </c>
      <c r="Q796" s="145">
        <v>0</v>
      </c>
      <c r="R796" s="146">
        <v>20974.281600000002</v>
      </c>
    </row>
    <row r="797" spans="1:18" ht="13.5">
      <c r="A797" s="147"/>
      <c r="B797" s="147"/>
      <c r="C797" s="147"/>
      <c r="D797" s="147"/>
      <c r="E797" s="148">
        <v>25</v>
      </c>
      <c r="F797" s="149">
        <v>0</v>
      </c>
      <c r="G797" s="150">
        <v>0</v>
      </c>
      <c r="H797" s="150">
        <v>0</v>
      </c>
      <c r="I797" s="150">
        <v>0</v>
      </c>
      <c r="J797" s="150">
        <v>0</v>
      </c>
      <c r="K797" s="150">
        <v>0</v>
      </c>
      <c r="L797" s="150">
        <v>0</v>
      </c>
      <c r="M797" s="150">
        <v>0</v>
      </c>
      <c r="N797" s="150">
        <v>0</v>
      </c>
      <c r="O797" s="150">
        <v>0</v>
      </c>
      <c r="P797" s="150">
        <v>29114.50838</v>
      </c>
      <c r="Q797" s="150">
        <v>0</v>
      </c>
      <c r="R797" s="151">
        <v>29114.50838</v>
      </c>
    </row>
    <row r="798" spans="1:18" ht="13.5">
      <c r="A798" s="147"/>
      <c r="B798" s="147"/>
      <c r="C798" s="147"/>
      <c r="D798" s="147"/>
      <c r="E798" s="148">
        <v>90</v>
      </c>
      <c r="F798" s="149">
        <v>0</v>
      </c>
      <c r="G798" s="150">
        <v>0</v>
      </c>
      <c r="H798" s="150">
        <v>0</v>
      </c>
      <c r="I798" s="150">
        <v>0</v>
      </c>
      <c r="J798" s="150">
        <v>0</v>
      </c>
      <c r="K798" s="150">
        <v>0</v>
      </c>
      <c r="L798" s="150">
        <v>0</v>
      </c>
      <c r="M798" s="150">
        <v>0</v>
      </c>
      <c r="N798" s="150">
        <v>0</v>
      </c>
      <c r="O798" s="150">
        <v>0</v>
      </c>
      <c r="P798" s="150">
        <v>9636.06353</v>
      </c>
      <c r="Q798" s="150">
        <v>0</v>
      </c>
      <c r="R798" s="151">
        <v>9636.06353</v>
      </c>
    </row>
    <row r="799" spans="1:18" ht="13.5">
      <c r="A799" s="147"/>
      <c r="B799" s="147"/>
      <c r="C799" s="147"/>
      <c r="D799" s="147"/>
      <c r="E799" s="148">
        <v>95</v>
      </c>
      <c r="F799" s="149">
        <v>0</v>
      </c>
      <c r="G799" s="150">
        <v>0</v>
      </c>
      <c r="H799" s="150">
        <v>0</v>
      </c>
      <c r="I799" s="150">
        <v>0</v>
      </c>
      <c r="J799" s="150">
        <v>0</v>
      </c>
      <c r="K799" s="150">
        <v>0</v>
      </c>
      <c r="L799" s="150">
        <v>0</v>
      </c>
      <c r="M799" s="150">
        <v>0</v>
      </c>
      <c r="N799" s="150">
        <v>0</v>
      </c>
      <c r="O799" s="150">
        <v>0</v>
      </c>
      <c r="P799" s="150">
        <v>11622.30654</v>
      </c>
      <c r="Q799" s="150">
        <v>0</v>
      </c>
      <c r="R799" s="151">
        <v>11622.30654</v>
      </c>
    </row>
    <row r="800" spans="1:18" ht="13.5">
      <c r="A800" s="147"/>
      <c r="B800" s="147"/>
      <c r="C800" s="147"/>
      <c r="D800" s="147"/>
      <c r="E800" s="148">
        <v>138</v>
      </c>
      <c r="F800" s="149">
        <v>0</v>
      </c>
      <c r="G800" s="150">
        <v>0</v>
      </c>
      <c r="H800" s="150">
        <v>0</v>
      </c>
      <c r="I800" s="150">
        <v>0</v>
      </c>
      <c r="J800" s="150">
        <v>0</v>
      </c>
      <c r="K800" s="150">
        <v>0</v>
      </c>
      <c r="L800" s="150">
        <v>0</v>
      </c>
      <c r="M800" s="150">
        <v>0</v>
      </c>
      <c r="N800" s="150">
        <v>0</v>
      </c>
      <c r="O800" s="150">
        <v>0</v>
      </c>
      <c r="P800" s="150">
        <v>221.6409</v>
      </c>
      <c r="Q800" s="150">
        <v>0</v>
      </c>
      <c r="R800" s="151">
        <v>221.6409</v>
      </c>
    </row>
    <row r="801" spans="1:18" ht="13.5">
      <c r="A801" s="147"/>
      <c r="B801" s="147"/>
      <c r="C801" s="147"/>
      <c r="D801" s="147"/>
      <c r="E801" s="148">
        <v>141</v>
      </c>
      <c r="F801" s="149">
        <v>0</v>
      </c>
      <c r="G801" s="150">
        <v>0</v>
      </c>
      <c r="H801" s="150">
        <v>0</v>
      </c>
      <c r="I801" s="150">
        <v>0</v>
      </c>
      <c r="J801" s="150">
        <v>0</v>
      </c>
      <c r="K801" s="150">
        <v>0</v>
      </c>
      <c r="L801" s="150">
        <v>0</v>
      </c>
      <c r="M801" s="150">
        <v>0</v>
      </c>
      <c r="N801" s="150">
        <v>0</v>
      </c>
      <c r="O801" s="150">
        <v>0</v>
      </c>
      <c r="P801" s="150">
        <v>324.94404</v>
      </c>
      <c r="Q801" s="150">
        <v>0</v>
      </c>
      <c r="R801" s="151">
        <v>324.94404</v>
      </c>
    </row>
    <row r="802" spans="1:18" ht="13.5">
      <c r="A802" s="147"/>
      <c r="B802" s="147"/>
      <c r="C802" s="147"/>
      <c r="D802" s="147"/>
      <c r="E802" s="148">
        <v>142</v>
      </c>
      <c r="F802" s="149">
        <v>0</v>
      </c>
      <c r="G802" s="150">
        <v>0</v>
      </c>
      <c r="H802" s="150">
        <v>0</v>
      </c>
      <c r="I802" s="150">
        <v>0</v>
      </c>
      <c r="J802" s="150">
        <v>0</v>
      </c>
      <c r="K802" s="150">
        <v>0</v>
      </c>
      <c r="L802" s="150">
        <v>0</v>
      </c>
      <c r="M802" s="150">
        <v>0</v>
      </c>
      <c r="N802" s="150">
        <v>0</v>
      </c>
      <c r="O802" s="150">
        <v>0</v>
      </c>
      <c r="P802" s="150">
        <v>396.02877</v>
      </c>
      <c r="Q802" s="150">
        <v>0</v>
      </c>
      <c r="R802" s="151">
        <v>396.02877</v>
      </c>
    </row>
    <row r="803" spans="1:18" ht="13.5">
      <c r="A803" s="147"/>
      <c r="B803" s="147"/>
      <c r="C803" s="147"/>
      <c r="D803" s="147"/>
      <c r="E803" s="148">
        <v>140</v>
      </c>
      <c r="F803" s="149">
        <v>0</v>
      </c>
      <c r="G803" s="150">
        <v>0</v>
      </c>
      <c r="H803" s="150">
        <v>0</v>
      </c>
      <c r="I803" s="150">
        <v>0</v>
      </c>
      <c r="J803" s="150">
        <v>0</v>
      </c>
      <c r="K803" s="150">
        <v>0</v>
      </c>
      <c r="L803" s="150">
        <v>0</v>
      </c>
      <c r="M803" s="150">
        <v>0</v>
      </c>
      <c r="N803" s="150">
        <v>0</v>
      </c>
      <c r="O803" s="150">
        <v>0</v>
      </c>
      <c r="P803" s="150">
        <v>1191.66786</v>
      </c>
      <c r="Q803" s="150">
        <v>0</v>
      </c>
      <c r="R803" s="151">
        <v>1191.66786</v>
      </c>
    </row>
    <row r="804" spans="1:18" ht="13.5">
      <c r="A804" s="147"/>
      <c r="B804" s="147"/>
      <c r="C804" s="147"/>
      <c r="D804" s="143" t="s">
        <v>156</v>
      </c>
      <c r="E804" s="143">
        <v>46</v>
      </c>
      <c r="F804" s="144">
        <v>0</v>
      </c>
      <c r="G804" s="145">
        <v>0</v>
      </c>
      <c r="H804" s="145">
        <v>0</v>
      </c>
      <c r="I804" s="145">
        <v>0</v>
      </c>
      <c r="J804" s="145">
        <v>0</v>
      </c>
      <c r="K804" s="145">
        <v>0</v>
      </c>
      <c r="L804" s="145">
        <v>0</v>
      </c>
      <c r="M804" s="145">
        <v>0</v>
      </c>
      <c r="N804" s="145">
        <v>0</v>
      </c>
      <c r="O804" s="145">
        <v>0</v>
      </c>
      <c r="P804" s="145">
        <v>23805.046140000002</v>
      </c>
      <c r="Q804" s="145">
        <v>0</v>
      </c>
      <c r="R804" s="146">
        <v>23805.046140000002</v>
      </c>
    </row>
    <row r="805" spans="1:18" ht="13.5">
      <c r="A805" s="147"/>
      <c r="B805" s="147"/>
      <c r="C805" s="147"/>
      <c r="D805" s="143" t="s">
        <v>157</v>
      </c>
      <c r="E805" s="143">
        <v>84</v>
      </c>
      <c r="F805" s="144">
        <v>0</v>
      </c>
      <c r="G805" s="145">
        <v>0</v>
      </c>
      <c r="H805" s="145">
        <v>0</v>
      </c>
      <c r="I805" s="145">
        <v>0</v>
      </c>
      <c r="J805" s="145">
        <v>0</v>
      </c>
      <c r="K805" s="145">
        <v>0</v>
      </c>
      <c r="L805" s="145">
        <v>0</v>
      </c>
      <c r="M805" s="145">
        <v>0</v>
      </c>
      <c r="N805" s="145">
        <v>0</v>
      </c>
      <c r="O805" s="145">
        <v>0</v>
      </c>
      <c r="P805" s="145">
        <v>15790.948699999999</v>
      </c>
      <c r="Q805" s="145">
        <v>0</v>
      </c>
      <c r="R805" s="146">
        <v>15790.948699999999</v>
      </c>
    </row>
    <row r="806" spans="1:18" ht="13.5">
      <c r="A806" s="147"/>
      <c r="B806" s="147"/>
      <c r="C806" s="147"/>
      <c r="D806" s="147"/>
      <c r="E806" s="148">
        <v>86</v>
      </c>
      <c r="F806" s="149">
        <v>0</v>
      </c>
      <c r="G806" s="150">
        <v>0</v>
      </c>
      <c r="H806" s="150">
        <v>0</v>
      </c>
      <c r="I806" s="150">
        <v>0</v>
      </c>
      <c r="J806" s="150">
        <v>0</v>
      </c>
      <c r="K806" s="150">
        <v>0</v>
      </c>
      <c r="L806" s="150">
        <v>0</v>
      </c>
      <c r="M806" s="150">
        <v>0</v>
      </c>
      <c r="N806" s="150">
        <v>0</v>
      </c>
      <c r="O806" s="150">
        <v>0</v>
      </c>
      <c r="P806" s="150">
        <v>59422.72004</v>
      </c>
      <c r="Q806" s="150">
        <v>0</v>
      </c>
      <c r="R806" s="151">
        <v>59422.72004</v>
      </c>
    </row>
    <row r="807" spans="1:18" ht="13.5">
      <c r="A807" s="147"/>
      <c r="B807" s="147"/>
      <c r="C807" s="147"/>
      <c r="D807" s="147"/>
      <c r="E807" s="148">
        <v>116</v>
      </c>
      <c r="F807" s="149">
        <v>0</v>
      </c>
      <c r="G807" s="150">
        <v>0</v>
      </c>
      <c r="H807" s="150">
        <v>0</v>
      </c>
      <c r="I807" s="150">
        <v>0</v>
      </c>
      <c r="J807" s="150">
        <v>0</v>
      </c>
      <c r="K807" s="150">
        <v>0</v>
      </c>
      <c r="L807" s="150">
        <v>0</v>
      </c>
      <c r="M807" s="150">
        <v>0</v>
      </c>
      <c r="N807" s="150">
        <v>0</v>
      </c>
      <c r="O807" s="150">
        <v>0</v>
      </c>
      <c r="P807" s="150">
        <v>1608.12594</v>
      </c>
      <c r="Q807" s="150">
        <v>0</v>
      </c>
      <c r="R807" s="151">
        <v>1608.12594</v>
      </c>
    </row>
    <row r="808" spans="1:18" ht="13.5">
      <c r="A808" s="147"/>
      <c r="B808" s="147"/>
      <c r="C808" s="147"/>
      <c r="D808" s="143" t="s">
        <v>158</v>
      </c>
      <c r="E808" s="143">
        <v>103</v>
      </c>
      <c r="F808" s="144">
        <v>0</v>
      </c>
      <c r="G808" s="145">
        <v>0</v>
      </c>
      <c r="H808" s="145">
        <v>0</v>
      </c>
      <c r="I808" s="145">
        <v>0</v>
      </c>
      <c r="J808" s="145">
        <v>0</v>
      </c>
      <c r="K808" s="145">
        <v>0</v>
      </c>
      <c r="L808" s="145">
        <v>0</v>
      </c>
      <c r="M808" s="145">
        <v>0</v>
      </c>
      <c r="N808" s="145">
        <v>0</v>
      </c>
      <c r="O808" s="145">
        <v>0</v>
      </c>
      <c r="P808" s="145">
        <v>5252.621</v>
      </c>
      <c r="Q808" s="145">
        <v>0</v>
      </c>
      <c r="R808" s="146">
        <v>5252.621</v>
      </c>
    </row>
    <row r="809" spans="1:18" ht="13.5">
      <c r="A809" s="147"/>
      <c r="B809" s="147"/>
      <c r="C809" s="147"/>
      <c r="D809" s="143" t="s">
        <v>16</v>
      </c>
      <c r="E809" s="143">
        <v>4</v>
      </c>
      <c r="F809" s="144">
        <v>0</v>
      </c>
      <c r="G809" s="145">
        <v>0</v>
      </c>
      <c r="H809" s="145">
        <v>0</v>
      </c>
      <c r="I809" s="145">
        <v>0</v>
      </c>
      <c r="J809" s="145">
        <v>0</v>
      </c>
      <c r="K809" s="145">
        <v>0</v>
      </c>
      <c r="L809" s="145">
        <v>0</v>
      </c>
      <c r="M809" s="145">
        <v>0</v>
      </c>
      <c r="N809" s="145">
        <v>0</v>
      </c>
      <c r="O809" s="145">
        <v>0</v>
      </c>
      <c r="P809" s="145">
        <v>64554.71051</v>
      </c>
      <c r="Q809" s="145">
        <v>0</v>
      </c>
      <c r="R809" s="146">
        <v>64554.71051</v>
      </c>
    </row>
    <row r="810" spans="1:18" ht="13.5">
      <c r="A810" s="147"/>
      <c r="B810" s="147"/>
      <c r="C810" s="147"/>
      <c r="D810" s="147"/>
      <c r="E810" s="148">
        <v>7</v>
      </c>
      <c r="F810" s="149">
        <v>0</v>
      </c>
      <c r="G810" s="150">
        <v>0</v>
      </c>
      <c r="H810" s="150">
        <v>0</v>
      </c>
      <c r="I810" s="150">
        <v>0</v>
      </c>
      <c r="J810" s="150">
        <v>0</v>
      </c>
      <c r="K810" s="150">
        <v>0</v>
      </c>
      <c r="L810" s="150">
        <v>0</v>
      </c>
      <c r="M810" s="150">
        <v>0</v>
      </c>
      <c r="N810" s="150">
        <v>0</v>
      </c>
      <c r="O810" s="150">
        <v>0</v>
      </c>
      <c r="P810" s="150">
        <v>33161.31627</v>
      </c>
      <c r="Q810" s="150">
        <v>0</v>
      </c>
      <c r="R810" s="151">
        <v>33161.31627</v>
      </c>
    </row>
    <row r="811" spans="1:18" ht="13.5">
      <c r="A811" s="147"/>
      <c r="B811" s="147"/>
      <c r="C811" s="147"/>
      <c r="D811" s="147"/>
      <c r="E811" s="148">
        <v>21</v>
      </c>
      <c r="F811" s="149">
        <v>0</v>
      </c>
      <c r="G811" s="150">
        <v>0</v>
      </c>
      <c r="H811" s="150">
        <v>0</v>
      </c>
      <c r="I811" s="150">
        <v>0</v>
      </c>
      <c r="J811" s="150">
        <v>0</v>
      </c>
      <c r="K811" s="150">
        <v>0</v>
      </c>
      <c r="L811" s="150">
        <v>0</v>
      </c>
      <c r="M811" s="150">
        <v>0</v>
      </c>
      <c r="N811" s="150">
        <v>0</v>
      </c>
      <c r="O811" s="150">
        <v>0</v>
      </c>
      <c r="P811" s="150">
        <v>15520.8401</v>
      </c>
      <c r="Q811" s="150">
        <v>0</v>
      </c>
      <c r="R811" s="151">
        <v>15520.8401</v>
      </c>
    </row>
    <row r="812" spans="1:18" ht="13.5">
      <c r="A812" s="147"/>
      <c r="B812" s="147"/>
      <c r="C812" s="147"/>
      <c r="D812" s="147"/>
      <c r="E812" s="148">
        <v>41</v>
      </c>
      <c r="F812" s="149">
        <v>0</v>
      </c>
      <c r="G812" s="150">
        <v>0</v>
      </c>
      <c r="H812" s="150">
        <v>0</v>
      </c>
      <c r="I812" s="150">
        <v>0</v>
      </c>
      <c r="J812" s="150">
        <v>0</v>
      </c>
      <c r="K812" s="150">
        <v>0</v>
      </c>
      <c r="L812" s="150">
        <v>0</v>
      </c>
      <c r="M812" s="150">
        <v>0</v>
      </c>
      <c r="N812" s="150">
        <v>0</v>
      </c>
      <c r="O812" s="150">
        <v>0</v>
      </c>
      <c r="P812" s="150">
        <v>16421.05932</v>
      </c>
      <c r="Q812" s="150">
        <v>0</v>
      </c>
      <c r="R812" s="151">
        <v>16421.05932</v>
      </c>
    </row>
    <row r="813" spans="1:18" ht="13.5">
      <c r="A813" s="147"/>
      <c r="B813" s="147"/>
      <c r="C813" s="147"/>
      <c r="D813" s="143" t="s">
        <v>351</v>
      </c>
      <c r="E813" s="143">
        <v>66</v>
      </c>
      <c r="F813" s="144">
        <v>0</v>
      </c>
      <c r="G813" s="145">
        <v>0</v>
      </c>
      <c r="H813" s="145">
        <v>0</v>
      </c>
      <c r="I813" s="145">
        <v>0</v>
      </c>
      <c r="J813" s="145">
        <v>0</v>
      </c>
      <c r="K813" s="145">
        <v>0</v>
      </c>
      <c r="L813" s="145">
        <v>0</v>
      </c>
      <c r="M813" s="145">
        <v>0</v>
      </c>
      <c r="N813" s="145">
        <v>0</v>
      </c>
      <c r="O813" s="145">
        <v>0</v>
      </c>
      <c r="P813" s="145">
        <v>10880.68567</v>
      </c>
      <c r="Q813" s="145">
        <v>0</v>
      </c>
      <c r="R813" s="146">
        <v>10880.68567</v>
      </c>
    </row>
    <row r="814" spans="1:18" ht="13.5">
      <c r="A814" s="147"/>
      <c r="B814" s="147"/>
      <c r="C814" s="147"/>
      <c r="D814" s="143" t="s">
        <v>160</v>
      </c>
      <c r="E814" s="143">
        <v>56</v>
      </c>
      <c r="F814" s="144">
        <v>0</v>
      </c>
      <c r="G814" s="145">
        <v>0</v>
      </c>
      <c r="H814" s="145">
        <v>0</v>
      </c>
      <c r="I814" s="145">
        <v>0</v>
      </c>
      <c r="J814" s="145">
        <v>0</v>
      </c>
      <c r="K814" s="145">
        <v>0</v>
      </c>
      <c r="L814" s="145">
        <v>0</v>
      </c>
      <c r="M814" s="145">
        <v>0</v>
      </c>
      <c r="N814" s="145">
        <v>0</v>
      </c>
      <c r="O814" s="145">
        <v>0</v>
      </c>
      <c r="P814" s="145">
        <v>15179.39799</v>
      </c>
      <c r="Q814" s="145">
        <v>0</v>
      </c>
      <c r="R814" s="146">
        <v>15179.39799</v>
      </c>
    </row>
    <row r="815" spans="1:18" ht="13.5">
      <c r="A815" s="147"/>
      <c r="B815" s="147"/>
      <c r="C815" s="147"/>
      <c r="D815" s="147"/>
      <c r="E815" s="148">
        <v>92</v>
      </c>
      <c r="F815" s="149">
        <v>0</v>
      </c>
      <c r="G815" s="150">
        <v>0</v>
      </c>
      <c r="H815" s="150">
        <v>0</v>
      </c>
      <c r="I815" s="150">
        <v>0</v>
      </c>
      <c r="J815" s="150">
        <v>0</v>
      </c>
      <c r="K815" s="150">
        <v>0</v>
      </c>
      <c r="L815" s="150">
        <v>0</v>
      </c>
      <c r="M815" s="150">
        <v>0</v>
      </c>
      <c r="N815" s="150">
        <v>0</v>
      </c>
      <c r="O815" s="150">
        <v>0</v>
      </c>
      <c r="P815" s="150">
        <v>10220.32481</v>
      </c>
      <c r="Q815" s="150">
        <v>0</v>
      </c>
      <c r="R815" s="151">
        <v>10220.32481</v>
      </c>
    </row>
    <row r="816" spans="1:18" ht="13.5">
      <c r="A816" s="147"/>
      <c r="B816" s="147"/>
      <c r="C816" s="147"/>
      <c r="D816" s="143" t="s">
        <v>161</v>
      </c>
      <c r="E816" s="143">
        <v>53</v>
      </c>
      <c r="F816" s="144">
        <v>0</v>
      </c>
      <c r="G816" s="145">
        <v>0</v>
      </c>
      <c r="H816" s="145">
        <v>0</v>
      </c>
      <c r="I816" s="145">
        <v>0</v>
      </c>
      <c r="J816" s="145">
        <v>0</v>
      </c>
      <c r="K816" s="145">
        <v>0</v>
      </c>
      <c r="L816" s="145">
        <v>0</v>
      </c>
      <c r="M816" s="145">
        <v>0</v>
      </c>
      <c r="N816" s="145">
        <v>0</v>
      </c>
      <c r="O816" s="145">
        <v>0</v>
      </c>
      <c r="P816" s="145">
        <v>10775.59059</v>
      </c>
      <c r="Q816" s="145">
        <v>0</v>
      </c>
      <c r="R816" s="146">
        <v>10775.59059</v>
      </c>
    </row>
    <row r="817" spans="1:18" ht="13.5">
      <c r="A817" s="147"/>
      <c r="B817" s="147"/>
      <c r="C817" s="147"/>
      <c r="D817" s="143" t="s">
        <v>163</v>
      </c>
      <c r="E817" s="143">
        <v>76</v>
      </c>
      <c r="F817" s="144">
        <v>0</v>
      </c>
      <c r="G817" s="145">
        <v>0</v>
      </c>
      <c r="H817" s="145">
        <v>0</v>
      </c>
      <c r="I817" s="145">
        <v>0</v>
      </c>
      <c r="J817" s="145">
        <v>0</v>
      </c>
      <c r="K817" s="145">
        <v>0</v>
      </c>
      <c r="L817" s="145">
        <v>0</v>
      </c>
      <c r="M817" s="145">
        <v>0</v>
      </c>
      <c r="N817" s="145">
        <v>0</v>
      </c>
      <c r="O817" s="145">
        <v>0</v>
      </c>
      <c r="P817" s="145">
        <v>20223.820399999997</v>
      </c>
      <c r="Q817" s="145">
        <v>0</v>
      </c>
      <c r="R817" s="146">
        <v>20223.820399999997</v>
      </c>
    </row>
    <row r="818" spans="1:18" ht="13.5">
      <c r="A818" s="147"/>
      <c r="B818" s="147"/>
      <c r="C818" s="147"/>
      <c r="D818" s="143" t="s">
        <v>164</v>
      </c>
      <c r="E818" s="143">
        <v>29</v>
      </c>
      <c r="F818" s="144">
        <v>0</v>
      </c>
      <c r="G818" s="145">
        <v>0</v>
      </c>
      <c r="H818" s="145">
        <v>0</v>
      </c>
      <c r="I818" s="145">
        <v>0</v>
      </c>
      <c r="J818" s="145">
        <v>0</v>
      </c>
      <c r="K818" s="145">
        <v>0</v>
      </c>
      <c r="L818" s="145">
        <v>0</v>
      </c>
      <c r="M818" s="145">
        <v>0</v>
      </c>
      <c r="N818" s="145">
        <v>0</v>
      </c>
      <c r="O818" s="145">
        <v>0</v>
      </c>
      <c r="P818" s="145">
        <v>15598.95947</v>
      </c>
      <c r="Q818" s="145">
        <v>0</v>
      </c>
      <c r="R818" s="146">
        <v>15598.95947</v>
      </c>
    </row>
    <row r="819" spans="1:18" ht="13.5">
      <c r="A819" s="147"/>
      <c r="B819" s="147"/>
      <c r="C819" s="147"/>
      <c r="D819" s="143" t="s">
        <v>165</v>
      </c>
      <c r="E819" s="143">
        <v>1</v>
      </c>
      <c r="F819" s="144">
        <v>0</v>
      </c>
      <c r="G819" s="145">
        <v>0</v>
      </c>
      <c r="H819" s="145">
        <v>0</v>
      </c>
      <c r="I819" s="145">
        <v>0</v>
      </c>
      <c r="J819" s="145">
        <v>0</v>
      </c>
      <c r="K819" s="145">
        <v>0</v>
      </c>
      <c r="L819" s="145">
        <v>549084.2494600001</v>
      </c>
      <c r="M819" s="145">
        <v>0</v>
      </c>
      <c r="N819" s="145">
        <v>549084.2494600001</v>
      </c>
      <c r="O819" s="145">
        <v>549084.2494600001</v>
      </c>
      <c r="P819" s="145">
        <v>37121.18211</v>
      </c>
      <c r="Q819" s="145">
        <v>0</v>
      </c>
      <c r="R819" s="146">
        <v>37121.18211</v>
      </c>
    </row>
    <row r="820" spans="1:18" ht="13.5">
      <c r="A820" s="147"/>
      <c r="B820" s="147"/>
      <c r="C820" s="147"/>
      <c r="D820" s="147"/>
      <c r="E820" s="148">
        <v>8</v>
      </c>
      <c r="F820" s="149">
        <v>0</v>
      </c>
      <c r="G820" s="150">
        <v>0</v>
      </c>
      <c r="H820" s="150">
        <v>0</v>
      </c>
      <c r="I820" s="150">
        <v>0</v>
      </c>
      <c r="J820" s="150">
        <v>0</v>
      </c>
      <c r="K820" s="150">
        <v>0</v>
      </c>
      <c r="L820" s="150">
        <v>0</v>
      </c>
      <c r="M820" s="150">
        <v>0</v>
      </c>
      <c r="N820" s="150">
        <v>0</v>
      </c>
      <c r="O820" s="150">
        <v>0</v>
      </c>
      <c r="P820" s="150">
        <v>27635.446949999998</v>
      </c>
      <c r="Q820" s="150">
        <v>0</v>
      </c>
      <c r="R820" s="151">
        <v>27635.446949999998</v>
      </c>
    </row>
    <row r="821" spans="1:18" ht="13.5">
      <c r="A821" s="147"/>
      <c r="B821" s="147"/>
      <c r="C821" s="147"/>
      <c r="D821" s="147"/>
      <c r="E821" s="148">
        <v>17</v>
      </c>
      <c r="F821" s="149">
        <v>0</v>
      </c>
      <c r="G821" s="150">
        <v>0</v>
      </c>
      <c r="H821" s="150">
        <v>0</v>
      </c>
      <c r="I821" s="150">
        <v>0</v>
      </c>
      <c r="J821" s="150">
        <v>0</v>
      </c>
      <c r="K821" s="150">
        <v>0</v>
      </c>
      <c r="L821" s="150">
        <v>0</v>
      </c>
      <c r="M821" s="150">
        <v>0</v>
      </c>
      <c r="N821" s="150">
        <v>0</v>
      </c>
      <c r="O821" s="150">
        <v>0</v>
      </c>
      <c r="P821" s="150">
        <v>15819.24568</v>
      </c>
      <c r="Q821" s="150">
        <v>0</v>
      </c>
      <c r="R821" s="151">
        <v>15819.24568</v>
      </c>
    </row>
    <row r="822" spans="1:18" ht="13.5">
      <c r="A822" s="147"/>
      <c r="B822" s="147"/>
      <c r="C822" s="147"/>
      <c r="D822" s="147"/>
      <c r="E822" s="148">
        <v>22</v>
      </c>
      <c r="F822" s="149">
        <v>0</v>
      </c>
      <c r="G822" s="150">
        <v>0</v>
      </c>
      <c r="H822" s="150">
        <v>0</v>
      </c>
      <c r="I822" s="150">
        <v>0</v>
      </c>
      <c r="J822" s="150">
        <v>0</v>
      </c>
      <c r="K822" s="150">
        <v>0</v>
      </c>
      <c r="L822" s="150">
        <v>0</v>
      </c>
      <c r="M822" s="150">
        <v>0</v>
      </c>
      <c r="N822" s="150">
        <v>0</v>
      </c>
      <c r="O822" s="150">
        <v>0</v>
      </c>
      <c r="P822" s="150">
        <v>8157.12763</v>
      </c>
      <c r="Q822" s="150">
        <v>0</v>
      </c>
      <c r="R822" s="151">
        <v>8157.12763</v>
      </c>
    </row>
    <row r="823" spans="1:18" ht="13.5">
      <c r="A823" s="147"/>
      <c r="B823" s="147"/>
      <c r="C823" s="147"/>
      <c r="D823" s="147"/>
      <c r="E823" s="148">
        <v>93</v>
      </c>
      <c r="F823" s="149">
        <v>0</v>
      </c>
      <c r="G823" s="150">
        <v>0</v>
      </c>
      <c r="H823" s="150">
        <v>0</v>
      </c>
      <c r="I823" s="150">
        <v>0</v>
      </c>
      <c r="J823" s="150">
        <v>0</v>
      </c>
      <c r="K823" s="150">
        <v>0</v>
      </c>
      <c r="L823" s="150">
        <v>0</v>
      </c>
      <c r="M823" s="150">
        <v>0</v>
      </c>
      <c r="N823" s="150">
        <v>0</v>
      </c>
      <c r="O823" s="150">
        <v>0</v>
      </c>
      <c r="P823" s="150">
        <v>11701.475470000001</v>
      </c>
      <c r="Q823" s="150">
        <v>0</v>
      </c>
      <c r="R823" s="151">
        <v>11701.475470000001</v>
      </c>
    </row>
    <row r="824" spans="1:18" ht="13.5">
      <c r="A824" s="147"/>
      <c r="B824" s="147"/>
      <c r="C824" s="147"/>
      <c r="D824" s="143" t="s">
        <v>167</v>
      </c>
      <c r="E824" s="143">
        <v>48</v>
      </c>
      <c r="F824" s="144">
        <v>0</v>
      </c>
      <c r="G824" s="145">
        <v>0</v>
      </c>
      <c r="H824" s="145">
        <v>0</v>
      </c>
      <c r="I824" s="145">
        <v>0</v>
      </c>
      <c r="J824" s="145">
        <v>0</v>
      </c>
      <c r="K824" s="145">
        <v>0</v>
      </c>
      <c r="L824" s="145">
        <v>0</v>
      </c>
      <c r="M824" s="145">
        <v>0</v>
      </c>
      <c r="N824" s="145">
        <v>0</v>
      </c>
      <c r="O824" s="145">
        <v>0</v>
      </c>
      <c r="P824" s="145">
        <v>18307.837620000002</v>
      </c>
      <c r="Q824" s="145">
        <v>0</v>
      </c>
      <c r="R824" s="146">
        <v>18307.837620000002</v>
      </c>
    </row>
    <row r="825" spans="1:18" ht="13.5">
      <c r="A825" s="147"/>
      <c r="B825" s="147"/>
      <c r="C825" s="147"/>
      <c r="D825" s="147"/>
      <c r="E825" s="148">
        <v>124</v>
      </c>
      <c r="F825" s="149">
        <v>0</v>
      </c>
      <c r="G825" s="150">
        <v>0</v>
      </c>
      <c r="H825" s="150">
        <v>0</v>
      </c>
      <c r="I825" s="150">
        <v>0</v>
      </c>
      <c r="J825" s="150">
        <v>0</v>
      </c>
      <c r="K825" s="150">
        <v>0</v>
      </c>
      <c r="L825" s="150">
        <v>0</v>
      </c>
      <c r="M825" s="150">
        <v>0</v>
      </c>
      <c r="N825" s="150">
        <v>0</v>
      </c>
      <c r="O825" s="150">
        <v>0</v>
      </c>
      <c r="P825" s="150">
        <v>526.1654599999999</v>
      </c>
      <c r="Q825" s="150">
        <v>0</v>
      </c>
      <c r="R825" s="151">
        <v>526.1654599999999</v>
      </c>
    </row>
    <row r="826" spans="1:18" ht="13.5">
      <c r="A826" s="147"/>
      <c r="B826" s="147"/>
      <c r="C826" s="147"/>
      <c r="D826" s="143" t="s">
        <v>168</v>
      </c>
      <c r="E826" s="143">
        <v>99</v>
      </c>
      <c r="F826" s="144">
        <v>0</v>
      </c>
      <c r="G826" s="145">
        <v>0</v>
      </c>
      <c r="H826" s="145">
        <v>0</v>
      </c>
      <c r="I826" s="145">
        <v>0</v>
      </c>
      <c r="J826" s="145">
        <v>0</v>
      </c>
      <c r="K826" s="145">
        <v>0</v>
      </c>
      <c r="L826" s="145">
        <v>0</v>
      </c>
      <c r="M826" s="145">
        <v>0</v>
      </c>
      <c r="N826" s="145">
        <v>0</v>
      </c>
      <c r="O826" s="145">
        <v>0</v>
      </c>
      <c r="P826" s="145">
        <v>16666.29132</v>
      </c>
      <c r="Q826" s="145">
        <v>0</v>
      </c>
      <c r="R826" s="146">
        <v>16666.29132</v>
      </c>
    </row>
    <row r="827" spans="1:18" ht="13.5">
      <c r="A827" s="147"/>
      <c r="B827" s="147"/>
      <c r="C827" s="147"/>
      <c r="D827" s="143" t="s">
        <v>169</v>
      </c>
      <c r="E827" s="143">
        <v>27</v>
      </c>
      <c r="F827" s="144">
        <v>0</v>
      </c>
      <c r="G827" s="145">
        <v>0</v>
      </c>
      <c r="H827" s="145">
        <v>0</v>
      </c>
      <c r="I827" s="145">
        <v>0</v>
      </c>
      <c r="J827" s="145">
        <v>0</v>
      </c>
      <c r="K827" s="145">
        <v>0</v>
      </c>
      <c r="L827" s="145">
        <v>0</v>
      </c>
      <c r="M827" s="145">
        <v>0</v>
      </c>
      <c r="N827" s="145">
        <v>0</v>
      </c>
      <c r="O827" s="145">
        <v>0</v>
      </c>
      <c r="P827" s="145">
        <v>36856.98545</v>
      </c>
      <c r="Q827" s="145">
        <v>0</v>
      </c>
      <c r="R827" s="146">
        <v>36856.98545</v>
      </c>
    </row>
    <row r="828" spans="1:18" ht="13.5">
      <c r="A828" s="147"/>
      <c r="B828" s="147"/>
      <c r="C828" s="147"/>
      <c r="D828" s="143" t="s">
        <v>172</v>
      </c>
      <c r="E828" s="143">
        <v>23</v>
      </c>
      <c r="F828" s="144">
        <v>0</v>
      </c>
      <c r="G828" s="145">
        <v>0</v>
      </c>
      <c r="H828" s="145">
        <v>0</v>
      </c>
      <c r="I828" s="145">
        <v>0</v>
      </c>
      <c r="J828" s="145">
        <v>0</v>
      </c>
      <c r="K828" s="145">
        <v>0</v>
      </c>
      <c r="L828" s="145">
        <v>0</v>
      </c>
      <c r="M828" s="145">
        <v>0</v>
      </c>
      <c r="N828" s="145">
        <v>0</v>
      </c>
      <c r="O828" s="145">
        <v>0</v>
      </c>
      <c r="P828" s="145">
        <v>12981.63702</v>
      </c>
      <c r="Q828" s="145">
        <v>0</v>
      </c>
      <c r="R828" s="146">
        <v>12981.63702</v>
      </c>
    </row>
    <row r="829" spans="1:18" ht="13.5">
      <c r="A829" s="147"/>
      <c r="B829" s="147"/>
      <c r="C829" s="147"/>
      <c r="D829" s="147"/>
      <c r="E829" s="148">
        <v>42</v>
      </c>
      <c r="F829" s="149">
        <v>0</v>
      </c>
      <c r="G829" s="150">
        <v>0</v>
      </c>
      <c r="H829" s="150">
        <v>0</v>
      </c>
      <c r="I829" s="150">
        <v>0</v>
      </c>
      <c r="J829" s="150">
        <v>0</v>
      </c>
      <c r="K829" s="150">
        <v>0</v>
      </c>
      <c r="L829" s="150">
        <v>0</v>
      </c>
      <c r="M829" s="150">
        <v>0</v>
      </c>
      <c r="N829" s="150">
        <v>0</v>
      </c>
      <c r="O829" s="150">
        <v>0</v>
      </c>
      <c r="P829" s="150">
        <v>17978.899</v>
      </c>
      <c r="Q829" s="150">
        <v>0</v>
      </c>
      <c r="R829" s="151">
        <v>17978.899</v>
      </c>
    </row>
    <row r="830" spans="1:18" ht="13.5">
      <c r="A830" s="147"/>
      <c r="B830" s="147"/>
      <c r="C830" s="147"/>
      <c r="D830" s="147"/>
      <c r="E830" s="148">
        <v>91</v>
      </c>
      <c r="F830" s="149">
        <v>0</v>
      </c>
      <c r="G830" s="150">
        <v>0</v>
      </c>
      <c r="H830" s="150">
        <v>0</v>
      </c>
      <c r="I830" s="150">
        <v>0</v>
      </c>
      <c r="J830" s="150">
        <v>0</v>
      </c>
      <c r="K830" s="150">
        <v>0</v>
      </c>
      <c r="L830" s="150">
        <v>0</v>
      </c>
      <c r="M830" s="150">
        <v>0</v>
      </c>
      <c r="N830" s="150">
        <v>0</v>
      </c>
      <c r="O830" s="150">
        <v>0</v>
      </c>
      <c r="P830" s="150">
        <v>11333.854599999999</v>
      </c>
      <c r="Q830" s="150">
        <v>0</v>
      </c>
      <c r="R830" s="151">
        <v>11333.854599999999</v>
      </c>
    </row>
    <row r="831" spans="1:18" ht="13.5">
      <c r="A831" s="147"/>
      <c r="B831" s="147"/>
      <c r="C831" s="147"/>
      <c r="D831" s="147"/>
      <c r="E831" s="148">
        <v>74</v>
      </c>
      <c r="F831" s="149">
        <v>0</v>
      </c>
      <c r="G831" s="150">
        <v>0</v>
      </c>
      <c r="H831" s="150">
        <v>0</v>
      </c>
      <c r="I831" s="150">
        <v>0</v>
      </c>
      <c r="J831" s="150">
        <v>0</v>
      </c>
      <c r="K831" s="150">
        <v>0</v>
      </c>
      <c r="L831" s="150">
        <v>0</v>
      </c>
      <c r="M831" s="150">
        <v>0</v>
      </c>
      <c r="N831" s="150">
        <v>0</v>
      </c>
      <c r="O831" s="150">
        <v>0</v>
      </c>
      <c r="P831" s="150">
        <v>18929.43641</v>
      </c>
      <c r="Q831" s="150">
        <v>0</v>
      </c>
      <c r="R831" s="151">
        <v>18929.43641</v>
      </c>
    </row>
    <row r="832" spans="1:18" ht="13.5">
      <c r="A832" s="147"/>
      <c r="B832" s="147"/>
      <c r="C832" s="147"/>
      <c r="D832" s="143" t="s">
        <v>173</v>
      </c>
      <c r="E832" s="143">
        <v>102</v>
      </c>
      <c r="F832" s="144">
        <v>0</v>
      </c>
      <c r="G832" s="145">
        <v>0</v>
      </c>
      <c r="H832" s="145">
        <v>0</v>
      </c>
      <c r="I832" s="145">
        <v>0</v>
      </c>
      <c r="J832" s="145">
        <v>0</v>
      </c>
      <c r="K832" s="145">
        <v>0</v>
      </c>
      <c r="L832" s="145">
        <v>0</v>
      </c>
      <c r="M832" s="145">
        <v>0</v>
      </c>
      <c r="N832" s="145">
        <v>0</v>
      </c>
      <c r="O832" s="145">
        <v>0</v>
      </c>
      <c r="P832" s="145">
        <v>8793.90673</v>
      </c>
      <c r="Q832" s="145">
        <v>0</v>
      </c>
      <c r="R832" s="146">
        <v>8793.90673</v>
      </c>
    </row>
    <row r="833" spans="1:18" ht="13.5">
      <c r="A833" s="147"/>
      <c r="B833" s="147"/>
      <c r="C833" s="147"/>
      <c r="D833" s="143" t="s">
        <v>174</v>
      </c>
      <c r="E833" s="143">
        <v>100</v>
      </c>
      <c r="F833" s="144">
        <v>0</v>
      </c>
      <c r="G833" s="145">
        <v>0</v>
      </c>
      <c r="H833" s="145">
        <v>0</v>
      </c>
      <c r="I833" s="145">
        <v>0</v>
      </c>
      <c r="J833" s="145">
        <v>0</v>
      </c>
      <c r="K833" s="145">
        <v>0</v>
      </c>
      <c r="L833" s="145">
        <v>0</v>
      </c>
      <c r="M833" s="145">
        <v>0</v>
      </c>
      <c r="N833" s="145">
        <v>0</v>
      </c>
      <c r="O833" s="145">
        <v>0</v>
      </c>
      <c r="P833" s="145">
        <v>14528.16628</v>
      </c>
      <c r="Q833" s="145">
        <v>0</v>
      </c>
      <c r="R833" s="146">
        <v>14528.16628</v>
      </c>
    </row>
    <row r="834" spans="1:18" ht="13.5">
      <c r="A834" s="147"/>
      <c r="B834" s="147"/>
      <c r="C834" s="147"/>
      <c r="D834" s="147"/>
      <c r="E834" s="148">
        <v>137</v>
      </c>
      <c r="F834" s="149">
        <v>0</v>
      </c>
      <c r="G834" s="150">
        <v>0</v>
      </c>
      <c r="H834" s="150">
        <v>0</v>
      </c>
      <c r="I834" s="150">
        <v>0</v>
      </c>
      <c r="J834" s="150">
        <v>0</v>
      </c>
      <c r="K834" s="150">
        <v>0</v>
      </c>
      <c r="L834" s="150">
        <v>0</v>
      </c>
      <c r="M834" s="150">
        <v>0</v>
      </c>
      <c r="N834" s="150">
        <v>0</v>
      </c>
      <c r="O834" s="150">
        <v>0</v>
      </c>
      <c r="P834" s="150">
        <v>420.78416</v>
      </c>
      <c r="Q834" s="150">
        <v>0</v>
      </c>
      <c r="R834" s="151">
        <v>420.78416</v>
      </c>
    </row>
    <row r="835" spans="1:18" ht="13.5">
      <c r="A835" s="147"/>
      <c r="B835" s="147"/>
      <c r="C835" s="147"/>
      <c r="D835" s="143" t="s">
        <v>175</v>
      </c>
      <c r="E835" s="143">
        <v>12</v>
      </c>
      <c r="F835" s="144">
        <v>0</v>
      </c>
      <c r="G835" s="145">
        <v>0</v>
      </c>
      <c r="H835" s="145">
        <v>0</v>
      </c>
      <c r="I835" s="145">
        <v>0</v>
      </c>
      <c r="J835" s="145">
        <v>0</v>
      </c>
      <c r="K835" s="145">
        <v>0</v>
      </c>
      <c r="L835" s="145">
        <v>0</v>
      </c>
      <c r="M835" s="145">
        <v>0</v>
      </c>
      <c r="N835" s="145">
        <v>0</v>
      </c>
      <c r="O835" s="145">
        <v>0</v>
      </c>
      <c r="P835" s="145">
        <v>27831.3175</v>
      </c>
      <c r="Q835" s="145">
        <v>0</v>
      </c>
      <c r="R835" s="146">
        <v>27831.3175</v>
      </c>
    </row>
    <row r="836" spans="1:18" ht="13.5">
      <c r="A836" s="147"/>
      <c r="B836" s="147"/>
      <c r="C836" s="147"/>
      <c r="D836" s="147"/>
      <c r="E836" s="148">
        <v>28</v>
      </c>
      <c r="F836" s="149">
        <v>0</v>
      </c>
      <c r="G836" s="150">
        <v>0</v>
      </c>
      <c r="H836" s="150">
        <v>0</v>
      </c>
      <c r="I836" s="150">
        <v>0</v>
      </c>
      <c r="J836" s="150">
        <v>0</v>
      </c>
      <c r="K836" s="150">
        <v>0</v>
      </c>
      <c r="L836" s="150">
        <v>0</v>
      </c>
      <c r="M836" s="150">
        <v>0</v>
      </c>
      <c r="N836" s="150">
        <v>0</v>
      </c>
      <c r="O836" s="150">
        <v>0</v>
      </c>
      <c r="P836" s="150">
        <v>22735.318809999997</v>
      </c>
      <c r="Q836" s="150">
        <v>0</v>
      </c>
      <c r="R836" s="151">
        <v>22735.318809999997</v>
      </c>
    </row>
    <row r="837" spans="1:18" ht="13.5">
      <c r="A837" s="147"/>
      <c r="B837" s="147"/>
      <c r="C837" s="147"/>
      <c r="D837" s="143" t="s">
        <v>352</v>
      </c>
      <c r="E837" s="143">
        <v>83</v>
      </c>
      <c r="F837" s="144">
        <v>0</v>
      </c>
      <c r="G837" s="145">
        <v>0</v>
      </c>
      <c r="H837" s="145">
        <v>0</v>
      </c>
      <c r="I837" s="145">
        <v>0</v>
      </c>
      <c r="J837" s="145">
        <v>0</v>
      </c>
      <c r="K837" s="145">
        <v>0</v>
      </c>
      <c r="L837" s="145">
        <v>0</v>
      </c>
      <c r="M837" s="145">
        <v>0</v>
      </c>
      <c r="N837" s="145">
        <v>0</v>
      </c>
      <c r="O837" s="145">
        <v>0</v>
      </c>
      <c r="P837" s="145">
        <v>18304.14075</v>
      </c>
      <c r="Q837" s="145">
        <v>0</v>
      </c>
      <c r="R837" s="146">
        <v>18304.14075</v>
      </c>
    </row>
    <row r="838" spans="1:18" ht="13.5">
      <c r="A838" s="147"/>
      <c r="B838" s="147"/>
      <c r="C838" s="147"/>
      <c r="D838" s="143" t="s">
        <v>176</v>
      </c>
      <c r="E838" s="143">
        <v>64</v>
      </c>
      <c r="F838" s="144">
        <v>0</v>
      </c>
      <c r="G838" s="145">
        <v>0</v>
      </c>
      <c r="H838" s="145">
        <v>0</v>
      </c>
      <c r="I838" s="145">
        <v>0</v>
      </c>
      <c r="J838" s="145">
        <v>0</v>
      </c>
      <c r="K838" s="145">
        <v>0</v>
      </c>
      <c r="L838" s="145">
        <v>0</v>
      </c>
      <c r="M838" s="145">
        <v>0</v>
      </c>
      <c r="N838" s="145">
        <v>0</v>
      </c>
      <c r="O838" s="145">
        <v>0</v>
      </c>
      <c r="P838" s="145">
        <v>26294.947210000002</v>
      </c>
      <c r="Q838" s="145">
        <v>0</v>
      </c>
      <c r="R838" s="146">
        <v>26294.947210000002</v>
      </c>
    </row>
    <row r="839" spans="1:18" ht="13.5">
      <c r="A839" s="147"/>
      <c r="B839" s="147"/>
      <c r="C839" s="147"/>
      <c r="D839" s="147"/>
      <c r="E839" s="148">
        <v>109</v>
      </c>
      <c r="F839" s="149">
        <v>0</v>
      </c>
      <c r="G839" s="150">
        <v>0</v>
      </c>
      <c r="H839" s="150">
        <v>0</v>
      </c>
      <c r="I839" s="150">
        <v>0</v>
      </c>
      <c r="J839" s="150">
        <v>0</v>
      </c>
      <c r="K839" s="150">
        <v>0</v>
      </c>
      <c r="L839" s="150">
        <v>0</v>
      </c>
      <c r="M839" s="150">
        <v>0</v>
      </c>
      <c r="N839" s="150">
        <v>0</v>
      </c>
      <c r="O839" s="150">
        <v>0</v>
      </c>
      <c r="P839" s="150">
        <v>1088.1768200000001</v>
      </c>
      <c r="Q839" s="150">
        <v>0</v>
      </c>
      <c r="R839" s="151">
        <v>1088.1768200000001</v>
      </c>
    </row>
    <row r="840" spans="1:18" ht="13.5">
      <c r="A840" s="147"/>
      <c r="B840" s="147"/>
      <c r="C840" s="147"/>
      <c r="D840" s="147"/>
      <c r="E840" s="148">
        <v>104</v>
      </c>
      <c r="F840" s="149">
        <v>0</v>
      </c>
      <c r="G840" s="150">
        <v>0</v>
      </c>
      <c r="H840" s="150">
        <v>0</v>
      </c>
      <c r="I840" s="150">
        <v>0</v>
      </c>
      <c r="J840" s="150">
        <v>0</v>
      </c>
      <c r="K840" s="150">
        <v>0</v>
      </c>
      <c r="L840" s="150">
        <v>0</v>
      </c>
      <c r="M840" s="150">
        <v>0</v>
      </c>
      <c r="N840" s="150">
        <v>0</v>
      </c>
      <c r="O840" s="150">
        <v>0</v>
      </c>
      <c r="P840" s="150">
        <v>4181.03899</v>
      </c>
      <c r="Q840" s="150">
        <v>0</v>
      </c>
      <c r="R840" s="151">
        <v>4181.03899</v>
      </c>
    </row>
    <row r="841" spans="1:18" ht="13.5">
      <c r="A841" s="147"/>
      <c r="B841" s="147"/>
      <c r="C841" s="147"/>
      <c r="D841" s="143" t="s">
        <v>353</v>
      </c>
      <c r="E841" s="143">
        <v>114</v>
      </c>
      <c r="F841" s="144">
        <v>0</v>
      </c>
      <c r="G841" s="145">
        <v>0</v>
      </c>
      <c r="H841" s="145">
        <v>0</v>
      </c>
      <c r="I841" s="145">
        <v>0</v>
      </c>
      <c r="J841" s="145">
        <v>0</v>
      </c>
      <c r="K841" s="145">
        <v>0</v>
      </c>
      <c r="L841" s="145">
        <v>0</v>
      </c>
      <c r="M841" s="145">
        <v>0</v>
      </c>
      <c r="N841" s="145">
        <v>0</v>
      </c>
      <c r="O841" s="145">
        <v>0</v>
      </c>
      <c r="P841" s="145">
        <v>1790.44404</v>
      </c>
      <c r="Q841" s="145">
        <v>0</v>
      </c>
      <c r="R841" s="146">
        <v>1790.44404</v>
      </c>
    </row>
    <row r="842" spans="1:18" ht="13.5">
      <c r="A842" s="147"/>
      <c r="B842" s="143" t="s">
        <v>19</v>
      </c>
      <c r="C842" s="143" t="s">
        <v>185</v>
      </c>
      <c r="D842" s="143" t="s">
        <v>185</v>
      </c>
      <c r="E842" s="143">
        <v>131</v>
      </c>
      <c r="F842" s="144">
        <v>0</v>
      </c>
      <c r="G842" s="145">
        <v>0</v>
      </c>
      <c r="H842" s="145">
        <v>0</v>
      </c>
      <c r="I842" s="145">
        <v>0</v>
      </c>
      <c r="J842" s="145">
        <v>0</v>
      </c>
      <c r="K842" s="145">
        <v>0</v>
      </c>
      <c r="L842" s="145">
        <v>0</v>
      </c>
      <c r="M842" s="145">
        <v>0</v>
      </c>
      <c r="N842" s="145">
        <v>0</v>
      </c>
      <c r="O842" s="145">
        <v>0</v>
      </c>
      <c r="P842" s="145">
        <v>1551.7077199999999</v>
      </c>
      <c r="Q842" s="145">
        <v>0</v>
      </c>
      <c r="R842" s="146">
        <v>1551.7077199999999</v>
      </c>
    </row>
    <row r="843" spans="1:18" ht="13.5">
      <c r="A843" s="147"/>
      <c r="B843" s="147"/>
      <c r="C843" s="143" t="s">
        <v>186</v>
      </c>
      <c r="D843" s="143" t="s">
        <v>19</v>
      </c>
      <c r="E843" s="143">
        <v>97</v>
      </c>
      <c r="F843" s="144">
        <v>0</v>
      </c>
      <c r="G843" s="145">
        <v>0</v>
      </c>
      <c r="H843" s="145">
        <v>0</v>
      </c>
      <c r="I843" s="145">
        <v>0</v>
      </c>
      <c r="J843" s="145">
        <v>0</v>
      </c>
      <c r="K843" s="145">
        <v>0</v>
      </c>
      <c r="L843" s="145">
        <v>0</v>
      </c>
      <c r="M843" s="145">
        <v>0</v>
      </c>
      <c r="N843" s="145">
        <v>0</v>
      </c>
      <c r="O843" s="145">
        <v>0</v>
      </c>
      <c r="P843" s="145">
        <v>8215.06402</v>
      </c>
      <c r="Q843" s="145">
        <v>0</v>
      </c>
      <c r="R843" s="146">
        <v>8215.06402</v>
      </c>
    </row>
    <row r="844" spans="1:18" ht="13.5">
      <c r="A844" s="147"/>
      <c r="B844" s="143" t="s">
        <v>21</v>
      </c>
      <c r="C844" s="143" t="s">
        <v>190</v>
      </c>
      <c r="D844" s="143" t="s">
        <v>190</v>
      </c>
      <c r="E844" s="143">
        <v>82</v>
      </c>
      <c r="F844" s="144">
        <v>0</v>
      </c>
      <c r="G844" s="145">
        <v>0</v>
      </c>
      <c r="H844" s="145">
        <v>0</v>
      </c>
      <c r="I844" s="145">
        <v>0</v>
      </c>
      <c r="J844" s="145">
        <v>0</v>
      </c>
      <c r="K844" s="145">
        <v>0</v>
      </c>
      <c r="L844" s="145">
        <v>0</v>
      </c>
      <c r="M844" s="145">
        <v>0</v>
      </c>
      <c r="N844" s="145">
        <v>0</v>
      </c>
      <c r="O844" s="145">
        <v>0</v>
      </c>
      <c r="P844" s="145">
        <v>6588.268410000001</v>
      </c>
      <c r="Q844" s="145">
        <v>0</v>
      </c>
      <c r="R844" s="146">
        <v>6588.268410000001</v>
      </c>
    </row>
    <row r="845" spans="1:18" ht="13.5">
      <c r="A845" s="147"/>
      <c r="B845" s="147"/>
      <c r="C845" s="143" t="s">
        <v>21</v>
      </c>
      <c r="D845" s="143" t="s">
        <v>21</v>
      </c>
      <c r="E845" s="143">
        <v>20</v>
      </c>
      <c r="F845" s="144">
        <v>0</v>
      </c>
      <c r="G845" s="145">
        <v>0</v>
      </c>
      <c r="H845" s="145">
        <v>0</v>
      </c>
      <c r="I845" s="145">
        <v>0</v>
      </c>
      <c r="J845" s="145">
        <v>0</v>
      </c>
      <c r="K845" s="145">
        <v>0</v>
      </c>
      <c r="L845" s="145">
        <v>0</v>
      </c>
      <c r="M845" s="145">
        <v>0</v>
      </c>
      <c r="N845" s="145">
        <v>0</v>
      </c>
      <c r="O845" s="145">
        <v>0</v>
      </c>
      <c r="P845" s="145">
        <v>33053.35901</v>
      </c>
      <c r="Q845" s="145">
        <v>0</v>
      </c>
      <c r="R845" s="146">
        <v>33053.35901</v>
      </c>
    </row>
    <row r="846" spans="1:18" ht="13.5">
      <c r="A846" s="147"/>
      <c r="B846" s="147"/>
      <c r="C846" s="147"/>
      <c r="D846" s="147"/>
      <c r="E846" s="148">
        <v>40</v>
      </c>
      <c r="F846" s="149">
        <v>0</v>
      </c>
      <c r="G846" s="150">
        <v>0</v>
      </c>
      <c r="H846" s="150">
        <v>0</v>
      </c>
      <c r="I846" s="150">
        <v>0</v>
      </c>
      <c r="J846" s="150">
        <v>0</v>
      </c>
      <c r="K846" s="150">
        <v>0</v>
      </c>
      <c r="L846" s="150">
        <v>0</v>
      </c>
      <c r="M846" s="150">
        <v>0</v>
      </c>
      <c r="N846" s="150">
        <v>0</v>
      </c>
      <c r="O846" s="150">
        <v>0</v>
      </c>
      <c r="P846" s="150">
        <v>31233.18255</v>
      </c>
      <c r="Q846" s="150">
        <v>0</v>
      </c>
      <c r="R846" s="151">
        <v>31233.18255</v>
      </c>
    </row>
    <row r="847" spans="1:18" ht="13.5">
      <c r="A847" s="147"/>
      <c r="B847" s="147"/>
      <c r="C847" s="147"/>
      <c r="D847" s="147"/>
      <c r="E847" s="148">
        <v>115</v>
      </c>
      <c r="F847" s="149">
        <v>0</v>
      </c>
      <c r="G847" s="150">
        <v>0</v>
      </c>
      <c r="H847" s="150">
        <v>0</v>
      </c>
      <c r="I847" s="150">
        <v>0</v>
      </c>
      <c r="J847" s="150">
        <v>0</v>
      </c>
      <c r="K847" s="150">
        <v>0</v>
      </c>
      <c r="L847" s="150">
        <v>0</v>
      </c>
      <c r="M847" s="150">
        <v>0</v>
      </c>
      <c r="N847" s="150">
        <v>0</v>
      </c>
      <c r="O847" s="150">
        <v>0</v>
      </c>
      <c r="P847" s="150">
        <v>1290.76699</v>
      </c>
      <c r="Q847" s="150">
        <v>0</v>
      </c>
      <c r="R847" s="151">
        <v>1290.76699</v>
      </c>
    </row>
    <row r="848" spans="1:18" ht="13.5">
      <c r="A848" s="147"/>
      <c r="B848" s="147"/>
      <c r="C848" s="147"/>
      <c r="D848" s="147"/>
      <c r="E848" s="148">
        <v>135</v>
      </c>
      <c r="F848" s="149">
        <v>0</v>
      </c>
      <c r="G848" s="150">
        <v>0</v>
      </c>
      <c r="H848" s="150">
        <v>0</v>
      </c>
      <c r="I848" s="150">
        <v>0</v>
      </c>
      <c r="J848" s="150">
        <v>0</v>
      </c>
      <c r="K848" s="150">
        <v>0</v>
      </c>
      <c r="L848" s="150">
        <v>0</v>
      </c>
      <c r="M848" s="150">
        <v>0</v>
      </c>
      <c r="N848" s="150">
        <v>0</v>
      </c>
      <c r="O848" s="150">
        <v>0</v>
      </c>
      <c r="P848" s="150">
        <v>305.13465</v>
      </c>
      <c r="Q848" s="150">
        <v>0</v>
      </c>
      <c r="R848" s="151">
        <v>305.13465</v>
      </c>
    </row>
    <row r="849" spans="1:18" ht="13.5">
      <c r="A849" s="147"/>
      <c r="B849" s="147"/>
      <c r="C849" s="147"/>
      <c r="D849" s="143" t="s">
        <v>354</v>
      </c>
      <c r="E849" s="143">
        <v>128</v>
      </c>
      <c r="F849" s="144">
        <v>0</v>
      </c>
      <c r="G849" s="145">
        <v>0</v>
      </c>
      <c r="H849" s="145">
        <v>0</v>
      </c>
      <c r="I849" s="145">
        <v>0</v>
      </c>
      <c r="J849" s="145">
        <v>0</v>
      </c>
      <c r="K849" s="145">
        <v>0</v>
      </c>
      <c r="L849" s="145">
        <v>0</v>
      </c>
      <c r="M849" s="145">
        <v>0</v>
      </c>
      <c r="N849" s="145">
        <v>0</v>
      </c>
      <c r="O849" s="145">
        <v>0</v>
      </c>
      <c r="P849" s="145">
        <v>775.14609</v>
      </c>
      <c r="Q849" s="145">
        <v>0</v>
      </c>
      <c r="R849" s="146">
        <v>775.14609</v>
      </c>
    </row>
    <row r="850" spans="1:18" ht="13.5">
      <c r="A850" s="147"/>
      <c r="B850" s="147"/>
      <c r="C850" s="143" t="s">
        <v>193</v>
      </c>
      <c r="D850" s="143" t="s">
        <v>193</v>
      </c>
      <c r="E850" s="143">
        <v>126</v>
      </c>
      <c r="F850" s="144">
        <v>0</v>
      </c>
      <c r="G850" s="145">
        <v>0</v>
      </c>
      <c r="H850" s="145">
        <v>0</v>
      </c>
      <c r="I850" s="145">
        <v>0</v>
      </c>
      <c r="J850" s="145">
        <v>0</v>
      </c>
      <c r="K850" s="145">
        <v>0</v>
      </c>
      <c r="L850" s="145">
        <v>0</v>
      </c>
      <c r="M850" s="145">
        <v>0</v>
      </c>
      <c r="N850" s="145">
        <v>0</v>
      </c>
      <c r="O850" s="145">
        <v>0</v>
      </c>
      <c r="P850" s="145">
        <v>1078.9478700000002</v>
      </c>
      <c r="Q850" s="145">
        <v>0</v>
      </c>
      <c r="R850" s="146">
        <v>1078.9478700000002</v>
      </c>
    </row>
    <row r="851" spans="1:18" ht="13.5">
      <c r="A851" s="147"/>
      <c r="B851" s="147"/>
      <c r="C851" s="147"/>
      <c r="D851" s="147"/>
      <c r="E851" s="148">
        <v>139</v>
      </c>
      <c r="F851" s="149">
        <v>0</v>
      </c>
      <c r="G851" s="150">
        <v>0</v>
      </c>
      <c r="H851" s="150">
        <v>0</v>
      </c>
      <c r="I851" s="150">
        <v>0</v>
      </c>
      <c r="J851" s="150">
        <v>0</v>
      </c>
      <c r="K851" s="150">
        <v>0</v>
      </c>
      <c r="L851" s="150">
        <v>0</v>
      </c>
      <c r="M851" s="150">
        <v>0</v>
      </c>
      <c r="N851" s="150">
        <v>0</v>
      </c>
      <c r="O851" s="150">
        <v>0</v>
      </c>
      <c r="P851" s="150">
        <v>616.9706199999999</v>
      </c>
      <c r="Q851" s="150">
        <v>0</v>
      </c>
      <c r="R851" s="151">
        <v>616.9706199999999</v>
      </c>
    </row>
    <row r="852" spans="1:18" ht="13.5">
      <c r="A852" s="147"/>
      <c r="B852" s="147"/>
      <c r="C852" s="143" t="s">
        <v>194</v>
      </c>
      <c r="D852" s="143" t="s">
        <v>195</v>
      </c>
      <c r="E852" s="143">
        <v>98</v>
      </c>
      <c r="F852" s="144">
        <v>0</v>
      </c>
      <c r="G852" s="145">
        <v>0</v>
      </c>
      <c r="H852" s="145">
        <v>0</v>
      </c>
      <c r="I852" s="145">
        <v>0</v>
      </c>
      <c r="J852" s="145">
        <v>0</v>
      </c>
      <c r="K852" s="145">
        <v>0</v>
      </c>
      <c r="L852" s="145">
        <v>0</v>
      </c>
      <c r="M852" s="145">
        <v>0</v>
      </c>
      <c r="N852" s="145">
        <v>0</v>
      </c>
      <c r="O852" s="145">
        <v>0</v>
      </c>
      <c r="P852" s="145">
        <v>14847.04298</v>
      </c>
      <c r="Q852" s="145">
        <v>0</v>
      </c>
      <c r="R852" s="146">
        <v>14847.04298</v>
      </c>
    </row>
    <row r="853" spans="1:18" ht="13.5">
      <c r="A853" s="147"/>
      <c r="B853" s="143" t="s">
        <v>22</v>
      </c>
      <c r="C853" s="143" t="s">
        <v>22</v>
      </c>
      <c r="D853" s="143" t="s">
        <v>22</v>
      </c>
      <c r="E853" s="143">
        <v>35</v>
      </c>
      <c r="F853" s="144">
        <v>0</v>
      </c>
      <c r="G853" s="145">
        <v>0</v>
      </c>
      <c r="H853" s="145">
        <v>0</v>
      </c>
      <c r="I853" s="145">
        <v>0</v>
      </c>
      <c r="J853" s="145">
        <v>0</v>
      </c>
      <c r="K853" s="145">
        <v>0</v>
      </c>
      <c r="L853" s="145">
        <v>0</v>
      </c>
      <c r="M853" s="145">
        <v>0</v>
      </c>
      <c r="N853" s="145">
        <v>0</v>
      </c>
      <c r="O853" s="145">
        <v>0</v>
      </c>
      <c r="P853" s="145">
        <v>8575.08576</v>
      </c>
      <c r="Q853" s="145">
        <v>0</v>
      </c>
      <c r="R853" s="146">
        <v>8575.08576</v>
      </c>
    </row>
    <row r="854" spans="1:18" ht="13.5">
      <c r="A854" s="147"/>
      <c r="B854" s="147"/>
      <c r="C854" s="143" t="s">
        <v>198</v>
      </c>
      <c r="D854" s="143" t="s">
        <v>199</v>
      </c>
      <c r="E854" s="143">
        <v>15</v>
      </c>
      <c r="F854" s="144">
        <v>0</v>
      </c>
      <c r="G854" s="145">
        <v>0</v>
      </c>
      <c r="H854" s="145">
        <v>0</v>
      </c>
      <c r="I854" s="145">
        <v>0</v>
      </c>
      <c r="J854" s="145">
        <v>0</v>
      </c>
      <c r="K854" s="145">
        <v>0</v>
      </c>
      <c r="L854" s="145">
        <v>0</v>
      </c>
      <c r="M854" s="145">
        <v>0</v>
      </c>
      <c r="N854" s="145">
        <v>0</v>
      </c>
      <c r="O854" s="145">
        <v>0</v>
      </c>
      <c r="P854" s="145">
        <v>15807.033630000002</v>
      </c>
      <c r="Q854" s="145">
        <v>0</v>
      </c>
      <c r="R854" s="146">
        <v>15807.033630000002</v>
      </c>
    </row>
    <row r="855" spans="1:28" ht="13.5">
      <c r="A855" s="147"/>
      <c r="B855" s="143" t="s">
        <v>200</v>
      </c>
      <c r="C855" s="143" t="s">
        <v>200</v>
      </c>
      <c r="D855" s="143" t="s">
        <v>355</v>
      </c>
      <c r="E855" s="143">
        <v>130</v>
      </c>
      <c r="F855" s="144">
        <v>0</v>
      </c>
      <c r="G855" s="145">
        <v>0</v>
      </c>
      <c r="H855" s="145">
        <v>0</v>
      </c>
      <c r="I855" s="145">
        <v>0</v>
      </c>
      <c r="J855" s="145">
        <v>0</v>
      </c>
      <c r="K855" s="145">
        <v>0</v>
      </c>
      <c r="L855" s="145">
        <v>0</v>
      </c>
      <c r="M855" s="145">
        <v>0</v>
      </c>
      <c r="N855" s="145">
        <v>0</v>
      </c>
      <c r="O855" s="145">
        <v>0</v>
      </c>
      <c r="P855" s="145">
        <v>3243.91352</v>
      </c>
      <c r="Q855" s="145">
        <v>0</v>
      </c>
      <c r="R855" s="146">
        <v>3243.91352</v>
      </c>
      <c r="S855" s="5"/>
      <c r="T855" s="5"/>
      <c r="U855" s="5"/>
      <c r="V855" s="5"/>
      <c r="W855" s="5"/>
      <c r="X855" s="5"/>
      <c r="Y855" s="5"/>
      <c r="Z855" s="5"/>
      <c r="AA855" s="5"/>
      <c r="AB855" s="5"/>
    </row>
    <row r="856" spans="1:28" ht="13.5">
      <c r="A856" s="147"/>
      <c r="B856" s="147"/>
      <c r="C856" s="147"/>
      <c r="D856" s="147"/>
      <c r="E856" s="148">
        <v>133</v>
      </c>
      <c r="F856" s="149">
        <v>0</v>
      </c>
      <c r="G856" s="150">
        <v>0</v>
      </c>
      <c r="H856" s="150">
        <v>0</v>
      </c>
      <c r="I856" s="150">
        <v>0</v>
      </c>
      <c r="J856" s="150">
        <v>0</v>
      </c>
      <c r="K856" s="150">
        <v>0</v>
      </c>
      <c r="L856" s="150">
        <v>0</v>
      </c>
      <c r="M856" s="150">
        <v>0</v>
      </c>
      <c r="N856" s="150">
        <v>0</v>
      </c>
      <c r="O856" s="150">
        <v>0</v>
      </c>
      <c r="P856" s="150">
        <v>1226.36356</v>
      </c>
      <c r="Q856" s="150">
        <v>0</v>
      </c>
      <c r="R856" s="151">
        <v>1226.36356</v>
      </c>
      <c r="S856" s="5"/>
      <c r="T856" s="5"/>
      <c r="U856" s="5"/>
      <c r="V856" s="5"/>
      <c r="W856" s="5"/>
      <c r="X856" s="5"/>
      <c r="Y856" s="5"/>
      <c r="Z856" s="5"/>
      <c r="AA856" s="5"/>
      <c r="AB856" s="5"/>
    </row>
    <row r="857" spans="1:28" ht="13.5">
      <c r="A857" s="147"/>
      <c r="B857" s="143" t="s">
        <v>24</v>
      </c>
      <c r="C857" s="143" t="s">
        <v>24</v>
      </c>
      <c r="D857" s="143" t="s">
        <v>24</v>
      </c>
      <c r="E857" s="143">
        <v>51</v>
      </c>
      <c r="F857" s="144">
        <v>0</v>
      </c>
      <c r="G857" s="145">
        <v>0</v>
      </c>
      <c r="H857" s="145">
        <v>0</v>
      </c>
      <c r="I857" s="145">
        <v>0</v>
      </c>
      <c r="J857" s="145">
        <v>0</v>
      </c>
      <c r="K857" s="145">
        <v>0</v>
      </c>
      <c r="L857" s="145">
        <v>0</v>
      </c>
      <c r="M857" s="145">
        <v>0</v>
      </c>
      <c r="N857" s="145">
        <v>0</v>
      </c>
      <c r="O857" s="145">
        <v>0</v>
      </c>
      <c r="P857" s="145">
        <v>16414.072050000002</v>
      </c>
      <c r="Q857" s="145">
        <v>0</v>
      </c>
      <c r="R857" s="146">
        <v>16414.072050000002</v>
      </c>
      <c r="S857" s="5"/>
      <c r="T857" s="5"/>
      <c r="U857" s="5"/>
      <c r="V857" s="5"/>
      <c r="W857" s="5"/>
      <c r="X857" s="5"/>
      <c r="Y857" s="5"/>
      <c r="Z857" s="5"/>
      <c r="AA857" s="5"/>
      <c r="AB857" s="5"/>
    </row>
    <row r="858" spans="1:28" ht="13.5">
      <c r="A858" s="147"/>
      <c r="B858" s="143" t="s">
        <v>25</v>
      </c>
      <c r="C858" s="143" t="s">
        <v>25</v>
      </c>
      <c r="D858" s="143" t="s">
        <v>25</v>
      </c>
      <c r="E858" s="143">
        <v>143</v>
      </c>
      <c r="F858" s="144">
        <v>0</v>
      </c>
      <c r="G858" s="145">
        <v>0</v>
      </c>
      <c r="H858" s="145">
        <v>0</v>
      </c>
      <c r="I858" s="145">
        <v>0</v>
      </c>
      <c r="J858" s="145">
        <v>0</v>
      </c>
      <c r="K858" s="145">
        <v>0</v>
      </c>
      <c r="L858" s="145">
        <v>0</v>
      </c>
      <c r="M858" s="145">
        <v>0</v>
      </c>
      <c r="N858" s="145">
        <v>0</v>
      </c>
      <c r="O858" s="145">
        <v>0</v>
      </c>
      <c r="P858" s="145">
        <v>602.4509</v>
      </c>
      <c r="Q858" s="145">
        <v>0</v>
      </c>
      <c r="R858" s="146">
        <v>602.4509</v>
      </c>
      <c r="S858" s="5"/>
      <c r="T858" s="5"/>
      <c r="U858" s="5"/>
      <c r="V858" s="5"/>
      <c r="W858" s="5"/>
      <c r="X858" s="5"/>
      <c r="Y858" s="5"/>
      <c r="Z858" s="5"/>
      <c r="AA858" s="5"/>
      <c r="AB858" s="5"/>
    </row>
    <row r="859" spans="1:28" ht="13.5">
      <c r="A859" s="147"/>
      <c r="B859" s="143" t="s">
        <v>26</v>
      </c>
      <c r="C859" s="143" t="s">
        <v>206</v>
      </c>
      <c r="D859" s="143" t="s">
        <v>356</v>
      </c>
      <c r="E859" s="143">
        <v>88</v>
      </c>
      <c r="F859" s="144">
        <v>0</v>
      </c>
      <c r="G859" s="145">
        <v>0</v>
      </c>
      <c r="H859" s="145">
        <v>0</v>
      </c>
      <c r="I859" s="145">
        <v>0</v>
      </c>
      <c r="J859" s="145">
        <v>0</v>
      </c>
      <c r="K859" s="145">
        <v>0</v>
      </c>
      <c r="L859" s="145">
        <v>0</v>
      </c>
      <c r="M859" s="145">
        <v>0</v>
      </c>
      <c r="N859" s="145">
        <v>0</v>
      </c>
      <c r="O859" s="145">
        <v>0</v>
      </c>
      <c r="P859" s="145">
        <v>19065.49659</v>
      </c>
      <c r="Q859" s="145">
        <v>0</v>
      </c>
      <c r="R859" s="146">
        <v>19065.49659</v>
      </c>
      <c r="S859" s="5"/>
      <c r="T859" s="5"/>
      <c r="U859" s="5"/>
      <c r="V859" s="5"/>
      <c r="W859" s="5"/>
      <c r="X859" s="5"/>
      <c r="Y859" s="5"/>
      <c r="Z859" s="5"/>
      <c r="AA859" s="5"/>
      <c r="AB859" s="5"/>
    </row>
    <row r="860" spans="1:28" ht="13.5">
      <c r="A860" s="152" t="s">
        <v>357</v>
      </c>
      <c r="B860" s="153"/>
      <c r="C860" s="153"/>
      <c r="D860" s="153"/>
      <c r="E860" s="153"/>
      <c r="F860" s="154">
        <v>827.8756099999999</v>
      </c>
      <c r="G860" s="155">
        <v>2265.3652900000006</v>
      </c>
      <c r="H860" s="155">
        <v>3093.240899999999</v>
      </c>
      <c r="I860" s="155">
        <v>1027221.5598500001</v>
      </c>
      <c r="J860" s="155">
        <v>50370.81493000002</v>
      </c>
      <c r="K860" s="155">
        <v>1077592.3747799995</v>
      </c>
      <c r="L860" s="155">
        <v>7150677.819240002</v>
      </c>
      <c r="M860" s="155">
        <v>147854.67722</v>
      </c>
      <c r="N860" s="155">
        <v>7298532.496460002</v>
      </c>
      <c r="O860" s="155">
        <v>8379218.112139992</v>
      </c>
      <c r="P860" s="155">
        <v>12907571.820660012</v>
      </c>
      <c r="Q860" s="155">
        <v>433378.18802999996</v>
      </c>
      <c r="R860" s="156">
        <v>13340950.008690013</v>
      </c>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6" customFormat="1" ht="20.25" customHeight="1">
      <c r="A1" s="1204" t="s">
        <v>1049</v>
      </c>
      <c r="B1" s="65"/>
      <c r="C1" s="65"/>
      <c r="D1" s="65"/>
      <c r="E1" s="65"/>
      <c r="F1" s="65"/>
      <c r="G1" s="65"/>
      <c r="H1" s="65"/>
      <c r="I1" s="65"/>
      <c r="J1" s="65"/>
      <c r="K1" s="65"/>
      <c r="L1" s="65"/>
      <c r="M1" s="65"/>
      <c r="N1" s="65"/>
      <c r="O1" s="65"/>
      <c r="P1" s="65"/>
      <c r="Q1" s="65"/>
      <c r="R1" s="65"/>
      <c r="S1" s="65"/>
      <c r="T1" s="65"/>
      <c r="U1" s="65"/>
      <c r="V1" s="65"/>
      <c r="W1" s="65"/>
      <c r="X1" s="65"/>
      <c r="Y1" s="65"/>
      <c r="Z1" s="65"/>
      <c r="AA1" s="65"/>
    </row>
    <row r="2" spans="1:27" s="67" customFormat="1" ht="24.75" customHeight="1">
      <c r="A2" s="1413" t="s">
        <v>64</v>
      </c>
      <c r="B2" s="1413"/>
      <c r="C2" s="1413"/>
      <c r="D2" s="1413"/>
      <c r="E2" s="1413"/>
      <c r="F2" s="1413"/>
      <c r="G2" s="1413"/>
      <c r="H2" s="1413"/>
      <c r="I2" s="1413"/>
      <c r="J2" s="1413"/>
      <c r="K2" s="1413"/>
      <c r="L2" s="1413"/>
      <c r="M2" s="1413"/>
      <c r="N2" s="1413"/>
      <c r="O2" s="1413"/>
      <c r="P2" s="1413"/>
      <c r="Q2" s="1413"/>
      <c r="R2" s="1413"/>
      <c r="S2" s="1413"/>
      <c r="T2" s="1413"/>
      <c r="U2" s="1413"/>
      <c r="V2" s="1413"/>
      <c r="W2" s="1413"/>
      <c r="X2" s="1413"/>
      <c r="Y2" s="1413"/>
      <c r="Z2" s="1413"/>
      <c r="AA2" s="1413"/>
    </row>
    <row r="3" spans="1:27" s="68" customFormat="1" ht="21" customHeight="1">
      <c r="A3" s="1453">
        <v>44196</v>
      </c>
      <c r="B3" s="1453"/>
      <c r="C3" s="1453"/>
      <c r="D3" s="1453"/>
      <c r="E3" s="1453"/>
      <c r="F3" s="1453"/>
      <c r="G3" s="1453"/>
      <c r="H3" s="1453"/>
      <c r="I3" s="1453"/>
      <c r="J3" s="1453"/>
      <c r="K3" s="1453"/>
      <c r="L3" s="1453"/>
      <c r="M3" s="1453"/>
      <c r="N3" s="1453"/>
      <c r="O3" s="1453"/>
      <c r="P3" s="1453"/>
      <c r="Q3" s="1453"/>
      <c r="R3" s="1453"/>
      <c r="S3" s="1453"/>
      <c r="T3" s="1453"/>
      <c r="U3" s="1453"/>
      <c r="V3" s="1453"/>
      <c r="W3" s="1453"/>
      <c r="X3" s="1453"/>
      <c r="Y3" s="1453"/>
      <c r="Z3" s="1453"/>
      <c r="AA3" s="1453"/>
    </row>
    <row r="4" spans="1:27" s="69" customFormat="1" ht="20.25" customHeight="1">
      <c r="A4" s="1454" t="s">
        <v>65</v>
      </c>
      <c r="B4" s="1454"/>
      <c r="C4" s="1454"/>
      <c r="D4" s="1454"/>
      <c r="E4" s="1454"/>
      <c r="F4" s="1454"/>
      <c r="G4" s="1454"/>
      <c r="H4" s="1454"/>
      <c r="I4" s="1454"/>
      <c r="J4" s="1454"/>
      <c r="K4" s="1454"/>
      <c r="L4" s="1454"/>
      <c r="M4" s="1454"/>
      <c r="N4" s="1454"/>
      <c r="O4" s="1454"/>
      <c r="P4" s="1454"/>
      <c r="Q4" s="1454"/>
      <c r="R4" s="1454"/>
      <c r="S4" s="1454"/>
      <c r="T4" s="1454"/>
      <c r="U4" s="1454"/>
      <c r="V4" s="1454"/>
      <c r="W4" s="1454"/>
      <c r="X4" s="1454"/>
      <c r="Y4" s="1454"/>
      <c r="Z4" s="1454"/>
      <c r="AA4" s="1454"/>
    </row>
    <row r="5" s="70" customFormat="1" ht="8.25" customHeight="1" thickBot="1"/>
    <row r="6" spans="1:28" s="70"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1" t="s">
        <v>67</v>
      </c>
      <c r="AB6" s="72"/>
    </row>
    <row r="7" spans="1:28" s="70" customFormat="1" ht="6"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5"/>
      <c r="AB7" s="72"/>
    </row>
    <row r="8" spans="1:28" s="70" customFormat="1" ht="9.75"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8"/>
      <c r="AB8" s="72"/>
    </row>
    <row r="9" spans="1:28" s="83" customFormat="1" ht="18" customHeight="1">
      <c r="A9" s="79" t="s">
        <v>28</v>
      </c>
      <c r="B9" s="80" t="s">
        <v>39</v>
      </c>
      <c r="C9" s="80">
        <v>2.270550479965455</v>
      </c>
      <c r="D9" s="80">
        <v>0.3140369066600791</v>
      </c>
      <c r="E9" s="80">
        <v>4.231994549396704</v>
      </c>
      <c r="F9" s="80">
        <v>0.7070596347502759</v>
      </c>
      <c r="G9" s="80">
        <v>2.2301813822561334</v>
      </c>
      <c r="H9" s="80">
        <v>2.1099638809562893</v>
      </c>
      <c r="I9" s="80">
        <v>1.4560361058265667</v>
      </c>
      <c r="J9" s="80">
        <v>0.26094148218489305</v>
      </c>
      <c r="K9" s="80">
        <v>2.113801569832153</v>
      </c>
      <c r="L9" s="80">
        <v>3.21856880045603</v>
      </c>
      <c r="M9" s="80">
        <v>4.202684520478766</v>
      </c>
      <c r="N9" s="80">
        <v>5.904207676190308</v>
      </c>
      <c r="O9" s="80">
        <v>4.942410830259593</v>
      </c>
      <c r="P9" s="80">
        <v>47.29561230409895</v>
      </c>
      <c r="Q9" s="80">
        <v>1.8620871577918172</v>
      </c>
      <c r="R9" s="80">
        <v>0.7098699184230521</v>
      </c>
      <c r="S9" s="80">
        <v>0.43681431326751224</v>
      </c>
      <c r="T9" s="80">
        <v>0.4436153573575409</v>
      </c>
      <c r="U9" s="80">
        <v>5.710266005794414</v>
      </c>
      <c r="V9" s="80">
        <v>1.9593115563412837</v>
      </c>
      <c r="W9" s="80">
        <v>2.96085008513069</v>
      </c>
      <c r="X9" s="80">
        <v>1.6966010064464003</v>
      </c>
      <c r="Y9" s="80">
        <v>1.1106881751286743</v>
      </c>
      <c r="Z9" s="80">
        <v>1.85184630100642</v>
      </c>
      <c r="AA9" s="81">
        <v>3642087.843</v>
      </c>
      <c r="AB9" s="82"/>
    </row>
    <row r="10" spans="1:28" s="83" customFormat="1" ht="18" customHeight="1">
      <c r="A10" s="21" t="s">
        <v>29</v>
      </c>
      <c r="B10" s="80" t="s">
        <v>39</v>
      </c>
      <c r="C10" s="80">
        <v>2.5436690526241414</v>
      </c>
      <c r="D10" s="80" t="s">
        <v>39</v>
      </c>
      <c r="E10" s="80">
        <v>24.999581929528503</v>
      </c>
      <c r="F10" s="80">
        <v>0.6320941917301631</v>
      </c>
      <c r="G10" s="80">
        <v>2.1155710169989206</v>
      </c>
      <c r="H10" s="80">
        <v>4.215022944891453</v>
      </c>
      <c r="I10" s="80">
        <v>1.4172559815391204</v>
      </c>
      <c r="J10" s="80" t="s">
        <v>39</v>
      </c>
      <c r="K10" s="80">
        <v>1.1024715449023084</v>
      </c>
      <c r="L10" s="80">
        <v>2.22732504499789</v>
      </c>
      <c r="M10" s="80">
        <v>1.1150990911183722</v>
      </c>
      <c r="N10" s="80">
        <v>4.025701806220625</v>
      </c>
      <c r="O10" s="80">
        <v>4.0887236710863295</v>
      </c>
      <c r="P10" s="80">
        <v>39.264276812349856</v>
      </c>
      <c r="Q10" s="80">
        <v>0.8001607043116661</v>
      </c>
      <c r="R10" s="80" t="s">
        <v>39</v>
      </c>
      <c r="S10" s="80">
        <v>0.46447224878846144</v>
      </c>
      <c r="T10" s="80" t="s">
        <v>39</v>
      </c>
      <c r="U10" s="80">
        <v>5.352469649601808</v>
      </c>
      <c r="V10" s="80">
        <v>2.01882166379262</v>
      </c>
      <c r="W10" s="80">
        <v>1.1890988578868</v>
      </c>
      <c r="X10" s="80">
        <v>1.248149865033893</v>
      </c>
      <c r="Y10" s="80">
        <v>0.535925086840563</v>
      </c>
      <c r="Z10" s="80">
        <v>0.6441088357565035</v>
      </c>
      <c r="AA10" s="81">
        <v>2725557.239</v>
      </c>
      <c r="AB10" s="82"/>
    </row>
    <row r="11" spans="1:28" s="83" customFormat="1" ht="18" customHeight="1">
      <c r="A11" s="21" t="s">
        <v>30</v>
      </c>
      <c r="B11" s="80">
        <v>1.7314763621548241</v>
      </c>
      <c r="C11" s="80">
        <v>2.634350872594286</v>
      </c>
      <c r="D11" s="80">
        <v>2.0253035232020173</v>
      </c>
      <c r="E11" s="80">
        <v>7.630001329280489</v>
      </c>
      <c r="F11" s="80">
        <v>0.9080484891235922</v>
      </c>
      <c r="G11" s="80">
        <v>8.015276317617987</v>
      </c>
      <c r="H11" s="80">
        <v>0.6737517719191325</v>
      </c>
      <c r="I11" s="80">
        <v>3.446910652833985</v>
      </c>
      <c r="J11" s="80">
        <v>2.659352122507373</v>
      </c>
      <c r="K11" s="80">
        <v>2.8932061558846685</v>
      </c>
      <c r="L11" s="80">
        <v>0.5069312033402179</v>
      </c>
      <c r="M11" s="80">
        <v>11.935082077111941</v>
      </c>
      <c r="N11" s="80">
        <v>9.389981565676688</v>
      </c>
      <c r="O11" s="80">
        <v>2.3277487768461507</v>
      </c>
      <c r="P11" s="80">
        <v>17.818918520132883</v>
      </c>
      <c r="Q11" s="80">
        <v>0.5774386156158087</v>
      </c>
      <c r="R11" s="80">
        <v>0.9641354456065646</v>
      </c>
      <c r="S11" s="80">
        <v>1.4827797690155795</v>
      </c>
      <c r="T11" s="80">
        <v>4.123541098637588</v>
      </c>
      <c r="U11" s="80">
        <v>7.1444209332019435</v>
      </c>
      <c r="V11" s="80">
        <v>2.6839332926994404</v>
      </c>
      <c r="W11" s="80">
        <v>2.2844082228022065</v>
      </c>
      <c r="X11" s="80">
        <v>2.7772025097025774</v>
      </c>
      <c r="Y11" s="80">
        <v>0.6984769529196448</v>
      </c>
      <c r="Z11" s="80">
        <v>2.6673234195724085</v>
      </c>
      <c r="AA11" s="81">
        <v>2074844.265</v>
      </c>
      <c r="AB11" s="82"/>
    </row>
    <row r="12" spans="1:28" s="83" customFormat="1" ht="18" customHeight="1">
      <c r="A12" s="21" t="s">
        <v>31</v>
      </c>
      <c r="B12" s="80">
        <v>0.24550641659709904</v>
      </c>
      <c r="C12" s="80">
        <v>3.459216122583647</v>
      </c>
      <c r="D12" s="80">
        <v>0.692644930517935</v>
      </c>
      <c r="E12" s="80">
        <v>2.8472971423403353</v>
      </c>
      <c r="F12" s="80">
        <v>1.3948663646076636</v>
      </c>
      <c r="G12" s="80">
        <v>4.813114725020293</v>
      </c>
      <c r="H12" s="80">
        <v>0.876996435609816</v>
      </c>
      <c r="I12" s="80">
        <v>1.5205359069110118</v>
      </c>
      <c r="J12" s="80">
        <v>0.27061173452268367</v>
      </c>
      <c r="K12" s="80">
        <v>3.0329046203587295</v>
      </c>
      <c r="L12" s="80">
        <v>4.206957930710133</v>
      </c>
      <c r="M12" s="80">
        <v>4.466251215922149</v>
      </c>
      <c r="N12" s="80">
        <v>7.20140640333045</v>
      </c>
      <c r="O12" s="80">
        <v>5.780589930141115</v>
      </c>
      <c r="P12" s="80">
        <v>33.25791762200951</v>
      </c>
      <c r="Q12" s="80">
        <v>3.948861957009908</v>
      </c>
      <c r="R12" s="80">
        <v>1.1440541279987275</v>
      </c>
      <c r="S12" s="80">
        <v>0.7103441067429793</v>
      </c>
      <c r="T12" s="80">
        <v>0.8135166098431439</v>
      </c>
      <c r="U12" s="80">
        <v>10.350879650726535</v>
      </c>
      <c r="V12" s="80">
        <v>1.1073019231241144</v>
      </c>
      <c r="W12" s="80">
        <v>4.103809621300787</v>
      </c>
      <c r="X12" s="80">
        <v>0.7276694407318268</v>
      </c>
      <c r="Y12" s="80">
        <v>1.6691654827473017</v>
      </c>
      <c r="Z12" s="80">
        <v>1.3575795785921059</v>
      </c>
      <c r="AA12" s="81">
        <v>905194.671</v>
      </c>
      <c r="AB12" s="82"/>
    </row>
    <row r="13" spans="1:28" s="83" customFormat="1" ht="18" customHeight="1">
      <c r="A13" s="21" t="s">
        <v>32</v>
      </c>
      <c r="B13" s="80" t="s">
        <v>39</v>
      </c>
      <c r="C13" s="80" t="s">
        <v>39</v>
      </c>
      <c r="D13" s="80" t="s">
        <v>39</v>
      </c>
      <c r="E13" s="80" t="s">
        <v>39</v>
      </c>
      <c r="F13" s="80" t="s">
        <v>39</v>
      </c>
      <c r="G13" s="80" t="s">
        <v>39</v>
      </c>
      <c r="H13" s="80" t="s">
        <v>39</v>
      </c>
      <c r="I13" s="80" t="s">
        <v>39</v>
      </c>
      <c r="J13" s="80" t="s">
        <v>39</v>
      </c>
      <c r="K13" s="80" t="s">
        <v>39</v>
      </c>
      <c r="L13" s="80">
        <v>10.87597818747577</v>
      </c>
      <c r="M13" s="80">
        <v>17.124007428100626</v>
      </c>
      <c r="N13" s="80" t="s">
        <v>39</v>
      </c>
      <c r="O13" s="80" t="s">
        <v>39</v>
      </c>
      <c r="P13" s="80">
        <v>71.03384959461962</v>
      </c>
      <c r="Q13" s="80" t="s">
        <v>39</v>
      </c>
      <c r="R13" s="80" t="s">
        <v>39</v>
      </c>
      <c r="S13" s="80" t="s">
        <v>39</v>
      </c>
      <c r="T13" s="80">
        <v>0.9661647898039747</v>
      </c>
      <c r="U13" s="80" t="s">
        <v>39</v>
      </c>
      <c r="V13" s="80" t="s">
        <v>39</v>
      </c>
      <c r="W13" s="80" t="s">
        <v>39</v>
      </c>
      <c r="X13" s="80" t="s">
        <v>39</v>
      </c>
      <c r="Y13" s="80" t="s">
        <v>39</v>
      </c>
      <c r="Z13" s="80" t="s">
        <v>39</v>
      </c>
      <c r="AA13" s="81">
        <v>254441.895</v>
      </c>
      <c r="AB13" s="82"/>
    </row>
    <row r="14" spans="1:28" s="83" customFormat="1" ht="18" customHeight="1">
      <c r="A14" s="84" t="s">
        <v>33</v>
      </c>
      <c r="B14" s="80" t="s">
        <v>39</v>
      </c>
      <c r="C14" s="80">
        <v>1.817431687127347</v>
      </c>
      <c r="D14" s="80" t="s">
        <v>39</v>
      </c>
      <c r="E14" s="80">
        <v>3.301227119647561</v>
      </c>
      <c r="F14" s="80" t="s">
        <v>39</v>
      </c>
      <c r="G14" s="80">
        <v>2.2750929852310495</v>
      </c>
      <c r="H14" s="80">
        <v>2.5887889641828927</v>
      </c>
      <c r="I14" s="80">
        <v>2.3956882717675843</v>
      </c>
      <c r="J14" s="80" t="s">
        <v>39</v>
      </c>
      <c r="K14" s="80">
        <v>2.094897964708498</v>
      </c>
      <c r="L14" s="80">
        <v>3.154240952186132</v>
      </c>
      <c r="M14" s="80">
        <v>3.2586334071482312</v>
      </c>
      <c r="N14" s="80">
        <v>5.326016010427292</v>
      </c>
      <c r="O14" s="80">
        <v>4.460589996790086</v>
      </c>
      <c r="P14" s="80">
        <v>57.29709653085302</v>
      </c>
      <c r="Q14" s="80" t="s">
        <v>39</v>
      </c>
      <c r="R14" s="80" t="s">
        <v>39</v>
      </c>
      <c r="S14" s="80">
        <v>0.714311777680303</v>
      </c>
      <c r="T14" s="80" t="s">
        <v>39</v>
      </c>
      <c r="U14" s="80">
        <v>6.566879771800216</v>
      </c>
      <c r="V14" s="80">
        <v>1.7832336569069442</v>
      </c>
      <c r="W14" s="80">
        <v>0.32694239586382967</v>
      </c>
      <c r="X14" s="80">
        <v>1.2004750545797056</v>
      </c>
      <c r="Y14" s="80">
        <v>0.04406135154223423</v>
      </c>
      <c r="Z14" s="80">
        <v>1.3943921015570762</v>
      </c>
      <c r="AA14" s="81">
        <v>1367298.049</v>
      </c>
      <c r="AB14" s="82"/>
    </row>
    <row r="15" spans="1:28" s="83" customFormat="1" ht="18" customHeight="1">
      <c r="A15" s="21" t="s">
        <v>34</v>
      </c>
      <c r="B15" s="80" t="s">
        <v>39</v>
      </c>
      <c r="C15" s="80" t="s">
        <v>39</v>
      </c>
      <c r="D15" s="80" t="s">
        <v>39</v>
      </c>
      <c r="E15" s="80" t="s">
        <v>39</v>
      </c>
      <c r="F15" s="80" t="s">
        <v>39</v>
      </c>
      <c r="G15" s="80" t="s">
        <v>39</v>
      </c>
      <c r="H15" s="80" t="s">
        <v>39</v>
      </c>
      <c r="I15" s="80" t="s">
        <v>39</v>
      </c>
      <c r="J15" s="80" t="s">
        <v>39</v>
      </c>
      <c r="K15" s="80" t="s">
        <v>39</v>
      </c>
      <c r="L15" s="80" t="s">
        <v>39</v>
      </c>
      <c r="M15" s="80" t="s">
        <v>39</v>
      </c>
      <c r="N15" s="80" t="s">
        <v>39</v>
      </c>
      <c r="O15" s="80" t="s">
        <v>39</v>
      </c>
      <c r="P15" s="80" t="s">
        <v>39</v>
      </c>
      <c r="Q15" s="80" t="s">
        <v>39</v>
      </c>
      <c r="R15" s="80" t="s">
        <v>39</v>
      </c>
      <c r="S15" s="80" t="s">
        <v>39</v>
      </c>
      <c r="T15" s="80" t="s">
        <v>39</v>
      </c>
      <c r="U15" s="80" t="s">
        <v>39</v>
      </c>
      <c r="V15" s="80" t="s">
        <v>39</v>
      </c>
      <c r="W15" s="80" t="s">
        <v>39</v>
      </c>
      <c r="X15" s="80" t="s">
        <v>39</v>
      </c>
      <c r="Y15" s="80" t="s">
        <v>39</v>
      </c>
      <c r="Z15" s="80" t="s">
        <v>39</v>
      </c>
      <c r="AA15" s="81" t="s">
        <v>39</v>
      </c>
      <c r="AB15" s="82"/>
    </row>
    <row r="16" spans="1:28" s="83" customFormat="1" ht="18" customHeight="1">
      <c r="A16" s="21" t="s">
        <v>35</v>
      </c>
      <c r="B16" s="80" t="s">
        <v>39</v>
      </c>
      <c r="C16" s="80" t="s">
        <v>39</v>
      </c>
      <c r="D16" s="80" t="s">
        <v>39</v>
      </c>
      <c r="E16" s="80" t="s">
        <v>39</v>
      </c>
      <c r="F16" s="80" t="s">
        <v>39</v>
      </c>
      <c r="G16" s="80" t="s">
        <v>39</v>
      </c>
      <c r="H16" s="80" t="s">
        <v>39</v>
      </c>
      <c r="I16" s="80" t="s">
        <v>39</v>
      </c>
      <c r="J16" s="80" t="s">
        <v>39</v>
      </c>
      <c r="K16" s="80" t="s">
        <v>39</v>
      </c>
      <c r="L16" s="80" t="s">
        <v>39</v>
      </c>
      <c r="M16" s="80" t="s">
        <v>39</v>
      </c>
      <c r="N16" s="80" t="s">
        <v>39</v>
      </c>
      <c r="O16" s="80" t="s">
        <v>39</v>
      </c>
      <c r="P16" s="80">
        <v>100</v>
      </c>
      <c r="Q16" s="80" t="s">
        <v>39</v>
      </c>
      <c r="R16" s="80" t="s">
        <v>39</v>
      </c>
      <c r="S16" s="80" t="s">
        <v>39</v>
      </c>
      <c r="T16" s="80" t="s">
        <v>39</v>
      </c>
      <c r="U16" s="80" t="s">
        <v>39</v>
      </c>
      <c r="V16" s="80" t="s">
        <v>39</v>
      </c>
      <c r="W16" s="80" t="s">
        <v>39</v>
      </c>
      <c r="X16" s="80" t="s">
        <v>39</v>
      </c>
      <c r="Y16" s="80" t="s">
        <v>39</v>
      </c>
      <c r="Z16" s="80" t="s">
        <v>39</v>
      </c>
      <c r="AA16" s="81">
        <v>935289.565</v>
      </c>
      <c r="AB16" s="82"/>
    </row>
    <row r="17" spans="1:28" s="83" customFormat="1" ht="18" customHeight="1">
      <c r="A17" s="21" t="s">
        <v>36</v>
      </c>
      <c r="B17" s="80" t="s">
        <v>39</v>
      </c>
      <c r="C17" s="80" t="s">
        <v>39</v>
      </c>
      <c r="D17" s="80">
        <v>4.844083682864227</v>
      </c>
      <c r="E17" s="80">
        <v>6.928512760688385</v>
      </c>
      <c r="F17" s="80">
        <v>10.17102280148597</v>
      </c>
      <c r="G17" s="80" t="s">
        <v>39</v>
      </c>
      <c r="H17" s="80">
        <v>2.0938364624040036</v>
      </c>
      <c r="I17" s="80">
        <v>4.625788491063255</v>
      </c>
      <c r="J17" s="80">
        <v>1.4760229532972315</v>
      </c>
      <c r="K17" s="80">
        <v>4.449662328378376</v>
      </c>
      <c r="L17" s="80" t="s">
        <v>39</v>
      </c>
      <c r="M17" s="80">
        <v>4.421545871617248</v>
      </c>
      <c r="N17" s="80">
        <v>3.01134032072373</v>
      </c>
      <c r="O17" s="80" t="s">
        <v>39</v>
      </c>
      <c r="P17" s="80">
        <v>57.97818432747758</v>
      </c>
      <c r="Q17" s="80" t="s">
        <v>39</v>
      </c>
      <c r="R17" s="80" t="s">
        <v>39</v>
      </c>
      <c r="S17" s="80" t="s">
        <v>39</v>
      </c>
      <c r="T17" s="80" t="s">
        <v>39</v>
      </c>
      <c r="U17" s="80" t="s">
        <v>39</v>
      </c>
      <c r="V17" s="80" t="s">
        <v>39</v>
      </c>
      <c r="W17" s="80" t="s">
        <v>39</v>
      </c>
      <c r="X17" s="80" t="s">
        <v>39</v>
      </c>
      <c r="Y17" s="80" t="s">
        <v>39</v>
      </c>
      <c r="Z17" s="80" t="s">
        <v>39</v>
      </c>
      <c r="AA17" s="81">
        <v>565768.302</v>
      </c>
      <c r="AB17" s="82"/>
    </row>
    <row r="18" spans="1:28" s="83" customFormat="1" ht="18" customHeight="1">
      <c r="A18" s="21" t="s">
        <v>37</v>
      </c>
      <c r="B18" s="80" t="s">
        <v>39</v>
      </c>
      <c r="C18" s="80">
        <v>0.8187429175320391</v>
      </c>
      <c r="D18" s="80">
        <v>7.240805294980881</v>
      </c>
      <c r="E18" s="80">
        <v>9.433426343441806</v>
      </c>
      <c r="F18" s="80">
        <v>1.818420435873291</v>
      </c>
      <c r="G18" s="80">
        <v>9.011470851011417</v>
      </c>
      <c r="H18" s="80" t="s">
        <v>39</v>
      </c>
      <c r="I18" s="80">
        <v>32.53647798768872</v>
      </c>
      <c r="J18" s="80">
        <v>0.49354214710978905</v>
      </c>
      <c r="K18" s="80" t="s">
        <v>39</v>
      </c>
      <c r="L18" s="80">
        <v>1.3071103776564543</v>
      </c>
      <c r="M18" s="80">
        <v>0.9555598768575221</v>
      </c>
      <c r="N18" s="80">
        <v>1.7251579727601967</v>
      </c>
      <c r="O18" s="80">
        <v>0.3760612206689571</v>
      </c>
      <c r="P18" s="80">
        <v>14.382102292064438</v>
      </c>
      <c r="Q18" s="80" t="s">
        <v>39</v>
      </c>
      <c r="R18" s="80" t="s">
        <v>39</v>
      </c>
      <c r="S18" s="80">
        <v>1.551673960807134</v>
      </c>
      <c r="T18" s="80" t="s">
        <v>39</v>
      </c>
      <c r="U18" s="80" t="s">
        <v>39</v>
      </c>
      <c r="V18" s="80">
        <v>14.89245194749294</v>
      </c>
      <c r="W18" s="80" t="s">
        <v>39</v>
      </c>
      <c r="X18" s="80">
        <v>3.4569963740544156</v>
      </c>
      <c r="Y18" s="80" t="s">
        <v>39</v>
      </c>
      <c r="Z18" s="80" t="s">
        <v>39</v>
      </c>
      <c r="AA18" s="81">
        <v>870468.11</v>
      </c>
      <c r="AB18" s="82"/>
    </row>
    <row r="19" spans="1:27" s="88" customFormat="1" ht="30.75" customHeight="1" thickBot="1">
      <c r="A19" s="85" t="s">
        <v>38</v>
      </c>
      <c r="B19" s="86">
        <v>0.28594477285670294</v>
      </c>
      <c r="C19" s="86">
        <v>2.0236379135999996</v>
      </c>
      <c r="D19" s="86">
        <v>1.1255897869837588</v>
      </c>
      <c r="E19" s="86">
        <v>8.890274061615306</v>
      </c>
      <c r="F19" s="86">
        <v>1.1080160234157972</v>
      </c>
      <c r="G19" s="86">
        <v>3.435348360465803</v>
      </c>
      <c r="H19" s="86">
        <v>1.9555590208560185</v>
      </c>
      <c r="I19" s="86">
        <v>3.890931203351096</v>
      </c>
      <c r="J19" s="86">
        <v>0.5979910978211789</v>
      </c>
      <c r="K19" s="86">
        <v>1.8614603542887935</v>
      </c>
      <c r="L19" s="86">
        <v>2.3139897414467017</v>
      </c>
      <c r="M19" s="86">
        <v>4.444812338786484</v>
      </c>
      <c r="N19" s="86">
        <v>5.16942311569527</v>
      </c>
      <c r="O19" s="86">
        <v>3.420545441565501</v>
      </c>
      <c r="P19" s="86">
        <v>43.596199240636395</v>
      </c>
      <c r="Q19" s="86">
        <v>1.0295633266598978</v>
      </c>
      <c r="R19" s="86">
        <v>0.42136663623680204</v>
      </c>
      <c r="S19" s="86">
        <v>0.6674006304432172</v>
      </c>
      <c r="T19" s="86">
        <v>0.8360435689361446</v>
      </c>
      <c r="U19" s="86">
        <v>5.138896174071013</v>
      </c>
      <c r="V19" s="86">
        <v>2.594349184897275</v>
      </c>
      <c r="W19" s="86">
        <v>1.7184832268187407</v>
      </c>
      <c r="X19" s="86">
        <v>1.5480630235801682</v>
      </c>
      <c r="Y19" s="86">
        <v>0.639108462214881</v>
      </c>
      <c r="Z19" s="86">
        <v>1.2870032927570525</v>
      </c>
      <c r="AA19" s="87">
        <v>13340949.939</v>
      </c>
    </row>
    <row r="20" spans="1:28" s="90"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9"/>
    </row>
    <row r="21" spans="1:28" s="90" customFormat="1" ht="13.5">
      <c r="A21" s="91" t="s">
        <v>68</v>
      </c>
      <c r="B21" s="91"/>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9"/>
    </row>
    <row r="22" spans="1:28" ht="13.5">
      <c r="A22" s="1336"/>
      <c r="B22" s="1336"/>
      <c r="C22" s="1336"/>
      <c r="D22" s="1336"/>
      <c r="E22" s="1336"/>
      <c r="F22" s="1336"/>
      <c r="G22" s="1336"/>
      <c r="H22" s="1336"/>
      <c r="I22" s="1336"/>
      <c r="J22" s="1336"/>
      <c r="K22" s="1336"/>
      <c r="L22" s="1336"/>
      <c r="M22" s="1336"/>
      <c r="N22" s="1336"/>
      <c r="O22" s="1336"/>
      <c r="P22" s="1336"/>
      <c r="Q22" s="27"/>
      <c r="R22" s="27"/>
      <c r="S22" s="27"/>
      <c r="T22" s="27"/>
      <c r="U22" s="27"/>
      <c r="V22" s="27"/>
      <c r="W22" s="27"/>
      <c r="X22" s="27"/>
      <c r="Y22" s="27"/>
      <c r="Z22" s="27"/>
      <c r="AA22" s="27"/>
      <c r="AB22" s="89"/>
    </row>
    <row r="23" spans="1:28" ht="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1:28" ht="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row>
    <row r="25" spans="1:28" ht="15">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row>
    <row r="26" spans="1:28" ht="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01" customWidth="1"/>
    <col min="2" max="2" width="13.421875" style="501" bestFit="1" customWidth="1"/>
    <col min="3" max="4" width="11.57421875" style="501" bestFit="1" customWidth="1"/>
    <col min="5" max="5" width="2.7109375" style="501" customWidth="1"/>
    <col min="6" max="8" width="11.00390625" style="501" bestFit="1" customWidth="1"/>
    <col min="9" max="9" width="2.140625" style="501" customWidth="1"/>
    <col min="10" max="12" width="11.00390625" style="501" customWidth="1"/>
    <col min="13" max="13" width="55.28125" style="501" customWidth="1"/>
    <col min="14" max="16" width="10.140625" style="501" customWidth="1"/>
    <col min="17" max="17" width="2.7109375" style="501" customWidth="1"/>
    <col min="18" max="18" width="11.00390625" style="501" bestFit="1" customWidth="1"/>
    <col min="19" max="19" width="10.140625" style="501" customWidth="1"/>
    <col min="20" max="20" width="11.00390625" style="501" bestFit="1" customWidth="1"/>
    <col min="21" max="21" width="1.8515625" style="501" customWidth="1"/>
    <col min="22" max="24" width="11.00390625" style="501" customWidth="1"/>
    <col min="25" max="25" width="55.28125" style="501" customWidth="1"/>
    <col min="26" max="27" width="10.140625" style="501" customWidth="1"/>
    <col min="28" max="28" width="11.00390625" style="501" bestFit="1" customWidth="1"/>
    <col min="29" max="29" width="2.7109375" style="501" customWidth="1"/>
    <col min="30" max="32" width="10.140625" style="501" customWidth="1"/>
    <col min="33" max="33" width="1.8515625" style="501" customWidth="1"/>
    <col min="34" max="36" width="10.140625" style="501" customWidth="1"/>
    <col min="37" max="37" width="55.28125" style="501" customWidth="1"/>
    <col min="38" max="40" width="10.140625" style="501" customWidth="1"/>
    <col min="41" max="41" width="1.28515625" style="501" customWidth="1"/>
    <col min="42" max="44" width="10.8515625" style="501" customWidth="1"/>
    <col min="45" max="45" width="12.8515625" style="501" bestFit="1" customWidth="1"/>
    <col min="46" max="16384" width="11.421875" style="501" customWidth="1"/>
  </cols>
  <sheetData>
    <row r="1" spans="1:44" s="475" customFormat="1" ht="18" customHeight="1">
      <c r="A1" s="1206" t="s">
        <v>1049</v>
      </c>
      <c r="B1" s="472"/>
      <c r="C1" s="472"/>
      <c r="D1" s="472"/>
      <c r="E1" s="472"/>
      <c r="F1" s="472"/>
      <c r="G1" s="472"/>
      <c r="H1" s="472"/>
      <c r="I1" s="472"/>
      <c r="J1" s="472"/>
      <c r="K1" s="472"/>
      <c r="L1" s="472"/>
      <c r="M1" s="473"/>
      <c r="N1" s="474"/>
      <c r="O1" s="474"/>
      <c r="P1" s="474"/>
      <c r="Q1" s="474"/>
      <c r="R1" s="474"/>
      <c r="S1" s="474"/>
      <c r="T1" s="474"/>
      <c r="U1" s="474"/>
      <c r="V1" s="474"/>
      <c r="W1" s="474"/>
      <c r="X1" s="474"/>
      <c r="Y1" s="473"/>
      <c r="Z1" s="473"/>
      <c r="AA1" s="473"/>
      <c r="AB1" s="473"/>
      <c r="AC1" s="473"/>
      <c r="AD1" s="473"/>
      <c r="AE1" s="473"/>
      <c r="AF1" s="473"/>
      <c r="AG1" s="473"/>
      <c r="AH1" s="473"/>
      <c r="AI1" s="473"/>
      <c r="AJ1" s="473"/>
      <c r="AK1" s="473"/>
      <c r="AL1" s="473"/>
      <c r="AM1" s="473"/>
      <c r="AN1" s="473"/>
      <c r="AO1" s="473"/>
      <c r="AP1" s="473"/>
      <c r="AQ1" s="473"/>
      <c r="AR1" s="473"/>
    </row>
    <row r="2" spans="1:51" s="385" customFormat="1" ht="24" customHeight="1">
      <c r="A2" s="1305" t="s">
        <v>523</v>
      </c>
      <c r="B2" s="1305"/>
      <c r="C2" s="1305"/>
      <c r="D2" s="1305"/>
      <c r="E2" s="1305"/>
      <c r="F2" s="1305"/>
      <c r="G2" s="1305"/>
      <c r="H2" s="1305"/>
      <c r="I2" s="1305"/>
      <c r="J2" s="1305"/>
      <c r="K2" s="1305"/>
      <c r="L2" s="1305"/>
      <c r="M2" s="1305" t="s">
        <v>523</v>
      </c>
      <c r="N2" s="1305"/>
      <c r="O2" s="1305"/>
      <c r="P2" s="1305"/>
      <c r="Q2" s="1305"/>
      <c r="R2" s="1305"/>
      <c r="S2" s="1305"/>
      <c r="T2" s="1305"/>
      <c r="U2" s="1305"/>
      <c r="V2" s="1305"/>
      <c r="W2" s="1305"/>
      <c r="X2" s="1305"/>
      <c r="Y2" s="1305" t="s">
        <v>523</v>
      </c>
      <c r="Z2" s="1305"/>
      <c r="AA2" s="1305"/>
      <c r="AB2" s="1305"/>
      <c r="AC2" s="1305"/>
      <c r="AD2" s="1305"/>
      <c r="AE2" s="1305"/>
      <c r="AF2" s="1305"/>
      <c r="AG2" s="1305"/>
      <c r="AH2" s="1305"/>
      <c r="AI2" s="1305"/>
      <c r="AJ2" s="1305"/>
      <c r="AK2" s="1305" t="s">
        <v>523</v>
      </c>
      <c r="AL2" s="1305"/>
      <c r="AM2" s="1305"/>
      <c r="AN2" s="1305"/>
      <c r="AO2" s="1305"/>
      <c r="AP2" s="1305"/>
      <c r="AQ2" s="1305"/>
      <c r="AR2" s="1305"/>
      <c r="AS2" s="476"/>
      <c r="AT2" s="476"/>
      <c r="AU2" s="476"/>
      <c r="AV2" s="476"/>
      <c r="AW2" s="476"/>
      <c r="AX2" s="476"/>
      <c r="AY2" s="476"/>
    </row>
    <row r="3" spans="1:44" s="386" customFormat="1" ht="18" customHeight="1">
      <c r="A3" s="1296">
        <v>44196</v>
      </c>
      <c r="B3" s="1296"/>
      <c r="C3" s="1296"/>
      <c r="D3" s="1296"/>
      <c r="E3" s="1296"/>
      <c r="F3" s="1296"/>
      <c r="G3" s="1296"/>
      <c r="H3" s="1296"/>
      <c r="I3" s="1296"/>
      <c r="J3" s="1296"/>
      <c r="K3" s="1296"/>
      <c r="L3" s="1296"/>
      <c r="M3" s="1296">
        <v>44196</v>
      </c>
      <c r="N3" s="1296"/>
      <c r="O3" s="1296"/>
      <c r="P3" s="1296"/>
      <c r="Q3" s="1296"/>
      <c r="R3" s="1296"/>
      <c r="S3" s="1296"/>
      <c r="T3" s="1296"/>
      <c r="U3" s="1296"/>
      <c r="V3" s="1296"/>
      <c r="W3" s="1296"/>
      <c r="X3" s="1296"/>
      <c r="Y3" s="1296">
        <v>44196</v>
      </c>
      <c r="Z3" s="1296"/>
      <c r="AA3" s="1296"/>
      <c r="AB3" s="1296"/>
      <c r="AC3" s="1296"/>
      <c r="AD3" s="1296"/>
      <c r="AE3" s="1296"/>
      <c r="AF3" s="1296"/>
      <c r="AG3" s="1296"/>
      <c r="AH3" s="1296"/>
      <c r="AI3" s="1296"/>
      <c r="AJ3" s="1296"/>
      <c r="AK3" s="1297">
        <v>44196</v>
      </c>
      <c r="AL3" s="1297"/>
      <c r="AM3" s="1297"/>
      <c r="AN3" s="1297"/>
      <c r="AO3" s="1297"/>
      <c r="AP3" s="1297"/>
      <c r="AQ3" s="1297"/>
      <c r="AR3" s="1297"/>
    </row>
    <row r="4" spans="1:44" s="387" customFormat="1" ht="15" customHeight="1">
      <c r="A4" s="1298" t="s">
        <v>419</v>
      </c>
      <c r="B4" s="1298"/>
      <c r="C4" s="1298"/>
      <c r="D4" s="1298"/>
      <c r="E4" s="1298"/>
      <c r="F4" s="1298"/>
      <c r="G4" s="1298"/>
      <c r="H4" s="1298"/>
      <c r="I4" s="1298"/>
      <c r="J4" s="1298"/>
      <c r="K4" s="1298"/>
      <c r="L4" s="1298"/>
      <c r="M4" s="1298" t="s">
        <v>419</v>
      </c>
      <c r="N4" s="1298"/>
      <c r="O4" s="1298"/>
      <c r="P4" s="1298"/>
      <c r="Q4" s="1298"/>
      <c r="R4" s="1298"/>
      <c r="S4" s="1298"/>
      <c r="T4" s="1298"/>
      <c r="U4" s="1298"/>
      <c r="V4" s="1298"/>
      <c r="W4" s="1298"/>
      <c r="X4" s="1298"/>
      <c r="Y4" s="1298" t="s">
        <v>419</v>
      </c>
      <c r="Z4" s="1298"/>
      <c r="AA4" s="1298"/>
      <c r="AB4" s="1298"/>
      <c r="AC4" s="1298"/>
      <c r="AD4" s="1298"/>
      <c r="AE4" s="1298"/>
      <c r="AF4" s="1298"/>
      <c r="AG4" s="1298"/>
      <c r="AH4" s="1298"/>
      <c r="AI4" s="1298"/>
      <c r="AJ4" s="1298"/>
      <c r="AK4" s="1298" t="s">
        <v>419</v>
      </c>
      <c r="AL4" s="1298"/>
      <c r="AM4" s="1298"/>
      <c r="AN4" s="1298"/>
      <c r="AO4" s="1298"/>
      <c r="AP4" s="1298"/>
      <c r="AQ4" s="1298"/>
      <c r="AR4" s="1298"/>
    </row>
    <row r="5" spans="1:44"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78"/>
      <c r="AO5" s="478"/>
      <c r="AP5" s="478"/>
      <c r="AQ5" s="478"/>
      <c r="AR5" s="480"/>
    </row>
    <row r="6" spans="1:45" s="399" customFormat="1" ht="27" customHeight="1" thickTop="1">
      <c r="A6" s="482"/>
      <c r="B6" s="1299" t="s">
        <v>28</v>
      </c>
      <c r="C6" s="1299"/>
      <c r="D6" s="1299"/>
      <c r="E6" s="395"/>
      <c r="F6" s="1299" t="s">
        <v>29</v>
      </c>
      <c r="G6" s="1299"/>
      <c r="H6" s="1299"/>
      <c r="I6" s="396"/>
      <c r="J6" s="1299" t="s">
        <v>30</v>
      </c>
      <c r="K6" s="1299"/>
      <c r="L6" s="1299"/>
      <c r="M6" s="483"/>
      <c r="N6" s="1299" t="s">
        <v>421</v>
      </c>
      <c r="O6" s="1299"/>
      <c r="P6" s="1299"/>
      <c r="Q6" s="397"/>
      <c r="R6" s="1299" t="s">
        <v>524</v>
      </c>
      <c r="S6" s="1299"/>
      <c r="T6" s="1299"/>
      <c r="U6" s="396"/>
      <c r="V6" s="1299" t="s">
        <v>33</v>
      </c>
      <c r="W6" s="1299"/>
      <c r="X6" s="1299"/>
      <c r="Y6" s="483"/>
      <c r="Z6" s="1299" t="s">
        <v>422</v>
      </c>
      <c r="AA6" s="1299"/>
      <c r="AB6" s="1299"/>
      <c r="AC6" s="397"/>
      <c r="AD6" s="1299" t="s">
        <v>423</v>
      </c>
      <c r="AE6" s="1299"/>
      <c r="AF6" s="1299"/>
      <c r="AG6" s="396"/>
      <c r="AH6" s="1299" t="s">
        <v>424</v>
      </c>
      <c r="AI6" s="1299"/>
      <c r="AJ6" s="1299"/>
      <c r="AK6" s="483"/>
      <c r="AL6" s="1299" t="s">
        <v>37</v>
      </c>
      <c r="AM6" s="1299"/>
      <c r="AN6" s="1299"/>
      <c r="AO6" s="398"/>
      <c r="AP6" s="1302" t="s">
        <v>425</v>
      </c>
      <c r="AQ6" s="1302"/>
      <c r="AR6" s="1302"/>
      <c r="AS6" s="484"/>
    </row>
    <row r="7" spans="1:44" s="399" customFormat="1" ht="12" customHeight="1">
      <c r="A7" s="485"/>
      <c r="B7" s="455" t="s">
        <v>426</v>
      </c>
      <c r="C7" s="456" t="s">
        <v>427</v>
      </c>
      <c r="D7" s="456" t="s">
        <v>428</v>
      </c>
      <c r="E7" s="455"/>
      <c r="F7" s="456" t="s">
        <v>426</v>
      </c>
      <c r="G7" s="456" t="s">
        <v>427</v>
      </c>
      <c r="H7" s="456" t="s">
        <v>428</v>
      </c>
      <c r="I7" s="455"/>
      <c r="J7" s="402" t="s">
        <v>426</v>
      </c>
      <c r="K7" s="403" t="s">
        <v>427</v>
      </c>
      <c r="L7" s="402" t="s">
        <v>428</v>
      </c>
      <c r="M7" s="486"/>
      <c r="N7" s="402" t="s">
        <v>426</v>
      </c>
      <c r="O7" s="403" t="s">
        <v>427</v>
      </c>
      <c r="P7" s="402" t="s">
        <v>428</v>
      </c>
      <c r="Q7" s="402"/>
      <c r="R7" s="402" t="s">
        <v>426</v>
      </c>
      <c r="S7" s="403" t="s">
        <v>427</v>
      </c>
      <c r="T7" s="402" t="s">
        <v>428</v>
      </c>
      <c r="U7" s="402"/>
      <c r="V7" s="403" t="s">
        <v>426</v>
      </c>
      <c r="W7" s="403" t="s">
        <v>427</v>
      </c>
      <c r="X7" s="403" t="s">
        <v>428</v>
      </c>
      <c r="Y7" s="486"/>
      <c r="Z7" s="402" t="s">
        <v>426</v>
      </c>
      <c r="AA7" s="403" t="s">
        <v>427</v>
      </c>
      <c r="AB7" s="403" t="s">
        <v>428</v>
      </c>
      <c r="AC7" s="402"/>
      <c r="AD7" s="403" t="s">
        <v>426</v>
      </c>
      <c r="AE7" s="403" t="s">
        <v>427</v>
      </c>
      <c r="AF7" s="403" t="s">
        <v>428</v>
      </c>
      <c r="AG7" s="402"/>
      <c r="AH7" s="402" t="s">
        <v>426</v>
      </c>
      <c r="AI7" s="403" t="s">
        <v>427</v>
      </c>
      <c r="AJ7" s="402" t="s">
        <v>428</v>
      </c>
      <c r="AK7" s="486"/>
      <c r="AL7" s="402" t="s">
        <v>426</v>
      </c>
      <c r="AM7" s="403" t="s">
        <v>427</v>
      </c>
      <c r="AN7" s="403" t="s">
        <v>428</v>
      </c>
      <c r="AO7" s="402"/>
      <c r="AP7" s="402" t="s">
        <v>426</v>
      </c>
      <c r="AQ7" s="403" t="s">
        <v>427</v>
      </c>
      <c r="AR7" s="403" t="s">
        <v>428</v>
      </c>
    </row>
    <row r="8" spans="1:44" s="414" customFormat="1" ht="5.25" customHeight="1">
      <c r="A8" s="457"/>
      <c r="B8" s="405"/>
      <c r="C8" s="405"/>
      <c r="D8" s="405"/>
      <c r="E8" s="487"/>
      <c r="F8" s="405"/>
      <c r="G8" s="405"/>
      <c r="H8" s="405"/>
      <c r="I8" s="405"/>
      <c r="J8" s="405"/>
      <c r="K8" s="405"/>
      <c r="L8" s="405"/>
      <c r="M8" s="406"/>
      <c r="N8" s="405"/>
      <c r="O8" s="405"/>
      <c r="P8" s="405"/>
      <c r="Q8" s="488"/>
      <c r="R8" s="405"/>
      <c r="S8" s="405"/>
      <c r="T8" s="405"/>
      <c r="U8" s="405"/>
      <c r="V8" s="405"/>
      <c r="W8" s="405"/>
      <c r="X8" s="405"/>
      <c r="Y8" s="406"/>
      <c r="Z8" s="405"/>
      <c r="AA8" s="405"/>
      <c r="AB8" s="405"/>
      <c r="AC8" s="488"/>
      <c r="AD8" s="405"/>
      <c r="AE8" s="405"/>
      <c r="AF8" s="405"/>
      <c r="AG8" s="405"/>
      <c r="AH8" s="405"/>
      <c r="AI8" s="405"/>
      <c r="AJ8" s="405"/>
      <c r="AK8" s="406"/>
      <c r="AL8" s="405"/>
      <c r="AM8" s="405"/>
      <c r="AN8" s="405"/>
      <c r="AO8" s="405"/>
      <c r="AP8" s="405"/>
      <c r="AQ8" s="405"/>
      <c r="AR8" s="405"/>
    </row>
    <row r="9" spans="1:45" s="409" customFormat="1" ht="8.1" customHeight="1">
      <c r="A9" s="489" t="s">
        <v>525</v>
      </c>
      <c r="B9" s="408">
        <v>1139326.36806</v>
      </c>
      <c r="C9" s="408">
        <v>3737.8936</v>
      </c>
      <c r="D9" s="408">
        <v>1143064.26166</v>
      </c>
      <c r="E9" s="408"/>
      <c r="F9" s="408">
        <v>676736.796</v>
      </c>
      <c r="G9" s="408">
        <v>-1.3720599999999998</v>
      </c>
      <c r="H9" s="408">
        <v>676735.42394</v>
      </c>
      <c r="I9" s="408"/>
      <c r="J9" s="408">
        <v>440465.12552999996</v>
      </c>
      <c r="K9" s="408">
        <v>376.14944</v>
      </c>
      <c r="L9" s="408">
        <v>440841.27497</v>
      </c>
      <c r="M9" s="489" t="s">
        <v>525</v>
      </c>
      <c r="N9" s="408">
        <v>330148.56865</v>
      </c>
      <c r="O9" s="408">
        <v>22.49477</v>
      </c>
      <c r="P9" s="408">
        <v>330171.06342</v>
      </c>
      <c r="Q9" s="408"/>
      <c r="R9" s="408">
        <v>82740.41668000001</v>
      </c>
      <c r="S9" s="408">
        <v>305.03625</v>
      </c>
      <c r="T9" s="408">
        <v>83045.45293000001</v>
      </c>
      <c r="U9" s="408"/>
      <c r="V9" s="408">
        <v>439667.10546</v>
      </c>
      <c r="W9" s="408">
        <v>0</v>
      </c>
      <c r="X9" s="408">
        <v>439667.10546</v>
      </c>
      <c r="Y9" s="489" t="s">
        <v>525</v>
      </c>
      <c r="Z9" s="408">
        <v>195.84507000000002</v>
      </c>
      <c r="AA9" s="408">
        <v>158.82075</v>
      </c>
      <c r="AB9" s="408">
        <v>354.66582</v>
      </c>
      <c r="AC9" s="408"/>
      <c r="AD9" s="408">
        <v>95225.77837</v>
      </c>
      <c r="AE9" s="408">
        <v>39351.356</v>
      </c>
      <c r="AF9" s="408">
        <v>134577.13437</v>
      </c>
      <c r="AG9" s="408"/>
      <c r="AH9" s="408">
        <v>105872.44804999999</v>
      </c>
      <c r="AI9" s="408">
        <v>961.5996600000001</v>
      </c>
      <c r="AJ9" s="408">
        <v>106834.04771</v>
      </c>
      <c r="AK9" s="489" t="s">
        <v>525</v>
      </c>
      <c r="AL9" s="408">
        <v>169026.91953</v>
      </c>
      <c r="AM9" s="408">
        <v>4729.76326</v>
      </c>
      <c r="AN9" s="408">
        <v>173756.68279</v>
      </c>
      <c r="AO9" s="408"/>
      <c r="AP9" s="408">
        <v>3479405.3713999987</v>
      </c>
      <c r="AQ9" s="408">
        <v>49641.74167</v>
      </c>
      <c r="AR9" s="408">
        <v>3529047.113070001</v>
      </c>
      <c r="AS9" s="490"/>
    </row>
    <row r="10" spans="1:45" s="409" customFormat="1" ht="9" customHeight="1">
      <c r="A10" s="491" t="s">
        <v>526</v>
      </c>
      <c r="B10" s="411">
        <v>731.09816</v>
      </c>
      <c r="C10" s="411">
        <v>1043.36747</v>
      </c>
      <c r="D10" s="411">
        <v>1774.46563</v>
      </c>
      <c r="E10" s="411"/>
      <c r="F10" s="411">
        <v>3225.31234</v>
      </c>
      <c r="G10" s="411">
        <v>25.862669999999998</v>
      </c>
      <c r="H10" s="411">
        <v>3251.17501</v>
      </c>
      <c r="I10" s="411"/>
      <c r="J10" s="411">
        <v>765.05629</v>
      </c>
      <c r="K10" s="411">
        <v>251.17804</v>
      </c>
      <c r="L10" s="411">
        <v>1016.23433</v>
      </c>
      <c r="M10" s="491" t="s">
        <v>526</v>
      </c>
      <c r="N10" s="411">
        <v>777.78098</v>
      </c>
      <c r="O10" s="411">
        <v>1.64128</v>
      </c>
      <c r="P10" s="411">
        <v>779.42226</v>
      </c>
      <c r="Q10" s="411"/>
      <c r="R10" s="411">
        <v>303.91276</v>
      </c>
      <c r="S10" s="411">
        <v>1.46701</v>
      </c>
      <c r="T10" s="411">
        <v>305.37977</v>
      </c>
      <c r="U10" s="411"/>
      <c r="V10" s="411">
        <v>1858.9383300000002</v>
      </c>
      <c r="W10" s="411">
        <v>0</v>
      </c>
      <c r="X10" s="411">
        <v>1858.9383300000002</v>
      </c>
      <c r="Y10" s="491" t="s">
        <v>526</v>
      </c>
      <c r="Z10" s="411">
        <v>14.87647</v>
      </c>
      <c r="AA10" s="411">
        <v>10.4378</v>
      </c>
      <c r="AB10" s="411">
        <v>25.31427</v>
      </c>
      <c r="AC10" s="411"/>
      <c r="AD10" s="411">
        <v>52.05225</v>
      </c>
      <c r="AE10" s="411">
        <v>21.867150000000002</v>
      </c>
      <c r="AF10" s="411">
        <v>73.9194</v>
      </c>
      <c r="AG10" s="411"/>
      <c r="AH10" s="411">
        <v>640.65228</v>
      </c>
      <c r="AI10" s="411">
        <v>8.22917</v>
      </c>
      <c r="AJ10" s="411">
        <v>648.88145</v>
      </c>
      <c r="AK10" s="491" t="s">
        <v>526</v>
      </c>
      <c r="AL10" s="411">
        <v>299.08175</v>
      </c>
      <c r="AM10" s="411">
        <v>88.20286</v>
      </c>
      <c r="AN10" s="411">
        <v>387.28461</v>
      </c>
      <c r="AO10" s="411"/>
      <c r="AP10" s="411">
        <v>8668.76161</v>
      </c>
      <c r="AQ10" s="411">
        <v>1452.2534500000002</v>
      </c>
      <c r="AR10" s="411">
        <v>10121.015060000003</v>
      </c>
      <c r="AS10" s="490"/>
    </row>
    <row r="11" spans="1:45" s="409" customFormat="1" ht="9" customHeight="1">
      <c r="A11" s="413" t="s">
        <v>527</v>
      </c>
      <c r="B11" s="411">
        <v>269.68341999999996</v>
      </c>
      <c r="C11" s="411">
        <v>13.23483</v>
      </c>
      <c r="D11" s="411">
        <v>282.91825</v>
      </c>
      <c r="E11" s="411"/>
      <c r="F11" s="411">
        <v>0</v>
      </c>
      <c r="G11" s="411">
        <v>0</v>
      </c>
      <c r="H11" s="411">
        <v>0</v>
      </c>
      <c r="I11" s="411"/>
      <c r="J11" s="411">
        <v>80.81839</v>
      </c>
      <c r="K11" s="411">
        <v>7.3575</v>
      </c>
      <c r="L11" s="411">
        <v>88.17589</v>
      </c>
      <c r="M11" s="413" t="s">
        <v>527</v>
      </c>
      <c r="N11" s="411">
        <v>0</v>
      </c>
      <c r="O11" s="411">
        <v>0</v>
      </c>
      <c r="P11" s="411">
        <v>0</v>
      </c>
      <c r="Q11" s="411"/>
      <c r="R11" s="411">
        <v>0</v>
      </c>
      <c r="S11" s="411">
        <v>0</v>
      </c>
      <c r="T11" s="411">
        <v>0</v>
      </c>
      <c r="U11" s="411"/>
      <c r="V11" s="411">
        <v>0</v>
      </c>
      <c r="W11" s="411">
        <v>0</v>
      </c>
      <c r="X11" s="411">
        <v>0</v>
      </c>
      <c r="Y11" s="413" t="s">
        <v>527</v>
      </c>
      <c r="Z11" s="411">
        <v>0</v>
      </c>
      <c r="AA11" s="411">
        <v>0</v>
      </c>
      <c r="AB11" s="411">
        <v>0</v>
      </c>
      <c r="AC11" s="411"/>
      <c r="AD11" s="411">
        <v>0</v>
      </c>
      <c r="AE11" s="411">
        <v>0</v>
      </c>
      <c r="AF11" s="411">
        <v>0</v>
      </c>
      <c r="AG11" s="411"/>
      <c r="AH11" s="411">
        <v>0</v>
      </c>
      <c r="AI11" s="411">
        <v>0</v>
      </c>
      <c r="AJ11" s="411">
        <v>0</v>
      </c>
      <c r="AK11" s="413" t="s">
        <v>527</v>
      </c>
      <c r="AL11" s="411">
        <v>183.03757000000002</v>
      </c>
      <c r="AM11" s="411">
        <v>0</v>
      </c>
      <c r="AN11" s="411">
        <v>183.03757000000002</v>
      </c>
      <c r="AO11" s="411"/>
      <c r="AP11" s="411">
        <v>533.5393799999999</v>
      </c>
      <c r="AQ11" s="411">
        <v>20.59233</v>
      </c>
      <c r="AR11" s="411">
        <v>554.13171</v>
      </c>
      <c r="AS11" s="490"/>
    </row>
    <row r="12" spans="1:45" s="409" customFormat="1" ht="9" customHeight="1">
      <c r="A12" s="413" t="s">
        <v>528</v>
      </c>
      <c r="B12" s="411">
        <v>5603.97192</v>
      </c>
      <c r="C12" s="411">
        <v>0</v>
      </c>
      <c r="D12" s="411">
        <v>5603.97192</v>
      </c>
      <c r="E12" s="411"/>
      <c r="F12" s="411">
        <v>2132.82871</v>
      </c>
      <c r="G12" s="411">
        <v>0</v>
      </c>
      <c r="H12" s="411">
        <v>2132.82871</v>
      </c>
      <c r="I12" s="411"/>
      <c r="J12" s="411">
        <v>696.58813</v>
      </c>
      <c r="K12" s="411">
        <v>0</v>
      </c>
      <c r="L12" s="411">
        <v>696.58813</v>
      </c>
      <c r="M12" s="413" t="s">
        <v>528</v>
      </c>
      <c r="N12" s="411">
        <v>636.7648399999999</v>
      </c>
      <c r="O12" s="411">
        <v>0</v>
      </c>
      <c r="P12" s="411">
        <v>636.7648399999999</v>
      </c>
      <c r="Q12" s="411"/>
      <c r="R12" s="411">
        <v>76.62299</v>
      </c>
      <c r="S12" s="411">
        <v>0</v>
      </c>
      <c r="T12" s="411">
        <v>76.62299</v>
      </c>
      <c r="U12" s="411"/>
      <c r="V12" s="411">
        <v>0</v>
      </c>
      <c r="W12" s="411">
        <v>0</v>
      </c>
      <c r="X12" s="411">
        <v>0</v>
      </c>
      <c r="Y12" s="413" t="s">
        <v>528</v>
      </c>
      <c r="Z12" s="411">
        <v>180.9686</v>
      </c>
      <c r="AA12" s="411">
        <v>0</v>
      </c>
      <c r="AB12" s="411">
        <v>180.9686</v>
      </c>
      <c r="AC12" s="411"/>
      <c r="AD12" s="411">
        <v>0</v>
      </c>
      <c r="AE12" s="411">
        <v>0</v>
      </c>
      <c r="AF12" s="411">
        <v>0</v>
      </c>
      <c r="AG12" s="411"/>
      <c r="AH12" s="411">
        <v>86.82811</v>
      </c>
      <c r="AI12" s="411">
        <v>0</v>
      </c>
      <c r="AJ12" s="411">
        <v>86.82811</v>
      </c>
      <c r="AK12" s="413" t="s">
        <v>528</v>
      </c>
      <c r="AL12" s="411">
        <v>130.22158</v>
      </c>
      <c r="AM12" s="411">
        <v>0</v>
      </c>
      <c r="AN12" s="411">
        <v>130.22158</v>
      </c>
      <c r="AO12" s="411"/>
      <c r="AP12" s="411">
        <v>9544.79488</v>
      </c>
      <c r="AQ12" s="411">
        <v>0</v>
      </c>
      <c r="AR12" s="411">
        <v>9544.79488</v>
      </c>
      <c r="AS12" s="490"/>
    </row>
    <row r="13" spans="1:45" s="409" customFormat="1" ht="9" customHeight="1">
      <c r="A13" s="413" t="s">
        <v>529</v>
      </c>
      <c r="B13" s="411">
        <v>1127387.80406</v>
      </c>
      <c r="C13" s="411">
        <v>141.86757999999998</v>
      </c>
      <c r="D13" s="411">
        <v>1127529.67164</v>
      </c>
      <c r="E13" s="411"/>
      <c r="F13" s="411">
        <v>671159.89907</v>
      </c>
      <c r="G13" s="411">
        <v>0.6429199999999999</v>
      </c>
      <c r="H13" s="411">
        <v>671160.54199</v>
      </c>
      <c r="I13" s="411"/>
      <c r="J13" s="411">
        <v>438664.42268</v>
      </c>
      <c r="K13" s="411">
        <v>117.61278999999999</v>
      </c>
      <c r="L13" s="411">
        <v>438782.03547</v>
      </c>
      <c r="M13" s="413" t="s">
        <v>529</v>
      </c>
      <c r="N13" s="411">
        <v>328701.47617000004</v>
      </c>
      <c r="O13" s="411">
        <v>20.85349</v>
      </c>
      <c r="P13" s="411">
        <v>328722.32966000005</v>
      </c>
      <c r="Q13" s="411"/>
      <c r="R13" s="411">
        <v>82359.88093000001</v>
      </c>
      <c r="S13" s="411">
        <v>0</v>
      </c>
      <c r="T13" s="411">
        <v>82359.88093000001</v>
      </c>
      <c r="U13" s="411"/>
      <c r="V13" s="411">
        <v>435340.05187</v>
      </c>
      <c r="W13" s="411">
        <v>0</v>
      </c>
      <c r="X13" s="411">
        <v>435340.05187</v>
      </c>
      <c r="Y13" s="413" t="s">
        <v>529</v>
      </c>
      <c r="Z13" s="411">
        <v>0</v>
      </c>
      <c r="AA13" s="411">
        <v>0</v>
      </c>
      <c r="AB13" s="411">
        <v>0</v>
      </c>
      <c r="AC13" s="411"/>
      <c r="AD13" s="411">
        <v>85650.43905</v>
      </c>
      <c r="AE13" s="411">
        <v>39365.893659999994</v>
      </c>
      <c r="AF13" s="411">
        <v>125016.33270999999</v>
      </c>
      <c r="AG13" s="411"/>
      <c r="AH13" s="411">
        <v>105173.37968000001</v>
      </c>
      <c r="AI13" s="411">
        <v>511.50295</v>
      </c>
      <c r="AJ13" s="411">
        <v>105684.88263</v>
      </c>
      <c r="AK13" s="413" t="s">
        <v>529</v>
      </c>
      <c r="AL13" s="411">
        <v>168410.11011</v>
      </c>
      <c r="AM13" s="411">
        <v>4347.8926200000005</v>
      </c>
      <c r="AN13" s="411">
        <v>172758.00272999998</v>
      </c>
      <c r="AO13" s="411"/>
      <c r="AP13" s="411">
        <v>3442847.4636200005</v>
      </c>
      <c r="AQ13" s="411">
        <v>44506.26600999999</v>
      </c>
      <c r="AR13" s="411">
        <v>3487353.72963</v>
      </c>
      <c r="AS13" s="490"/>
    </row>
    <row r="14" spans="1:45" s="409" customFormat="1" ht="9" customHeight="1">
      <c r="A14" s="413" t="s">
        <v>530</v>
      </c>
      <c r="B14" s="411">
        <v>5360.88</v>
      </c>
      <c r="C14" s="411">
        <v>0</v>
      </c>
      <c r="D14" s="411">
        <v>5360.88</v>
      </c>
      <c r="E14" s="411"/>
      <c r="F14" s="411">
        <v>0</v>
      </c>
      <c r="G14" s="411">
        <v>0</v>
      </c>
      <c r="H14" s="411">
        <v>0</v>
      </c>
      <c r="I14" s="411"/>
      <c r="J14" s="411">
        <v>0</v>
      </c>
      <c r="K14" s="411">
        <v>0</v>
      </c>
      <c r="L14" s="411">
        <v>0</v>
      </c>
      <c r="M14" s="413" t="s">
        <v>530</v>
      </c>
      <c r="N14" s="411">
        <v>0</v>
      </c>
      <c r="O14" s="411">
        <v>0</v>
      </c>
      <c r="P14" s="411">
        <v>0</v>
      </c>
      <c r="Q14" s="411"/>
      <c r="R14" s="411">
        <v>0</v>
      </c>
      <c r="S14" s="411">
        <v>0</v>
      </c>
      <c r="T14" s="411">
        <v>0</v>
      </c>
      <c r="U14" s="411"/>
      <c r="V14" s="411">
        <v>0</v>
      </c>
      <c r="W14" s="411">
        <v>0</v>
      </c>
      <c r="X14" s="411">
        <v>0</v>
      </c>
      <c r="Y14" s="413" t="s">
        <v>530</v>
      </c>
      <c r="Z14" s="411">
        <v>0</v>
      </c>
      <c r="AA14" s="411">
        <v>0</v>
      </c>
      <c r="AB14" s="411">
        <v>0</v>
      </c>
      <c r="AC14" s="411"/>
      <c r="AD14" s="411">
        <v>0</v>
      </c>
      <c r="AE14" s="411">
        <v>0</v>
      </c>
      <c r="AF14" s="411">
        <v>0</v>
      </c>
      <c r="AG14" s="411"/>
      <c r="AH14" s="411">
        <v>0</v>
      </c>
      <c r="AI14" s="411">
        <v>0</v>
      </c>
      <c r="AJ14" s="411">
        <v>0</v>
      </c>
      <c r="AK14" s="413" t="s">
        <v>530</v>
      </c>
      <c r="AL14" s="411">
        <v>4.48025</v>
      </c>
      <c r="AM14" s="411">
        <v>0.08091</v>
      </c>
      <c r="AN14" s="411">
        <v>4.56116</v>
      </c>
      <c r="AO14" s="411"/>
      <c r="AP14" s="411">
        <v>5365.36025</v>
      </c>
      <c r="AQ14" s="411">
        <v>0.08091</v>
      </c>
      <c r="AR14" s="411">
        <v>5365.44116</v>
      </c>
      <c r="AS14" s="490"/>
    </row>
    <row r="15" spans="1:45" s="409" customFormat="1" ht="9" customHeight="1">
      <c r="A15" s="413" t="s">
        <v>531</v>
      </c>
      <c r="B15" s="411">
        <v>0</v>
      </c>
      <c r="C15" s="411">
        <v>0</v>
      </c>
      <c r="D15" s="411">
        <v>0</v>
      </c>
      <c r="E15" s="411"/>
      <c r="F15" s="411">
        <v>0</v>
      </c>
      <c r="G15" s="411">
        <v>0</v>
      </c>
      <c r="H15" s="411">
        <v>0</v>
      </c>
      <c r="I15" s="411"/>
      <c r="J15" s="411">
        <v>0</v>
      </c>
      <c r="K15" s="411">
        <v>0</v>
      </c>
      <c r="L15" s="411">
        <v>0</v>
      </c>
      <c r="M15" s="413" t="s">
        <v>531</v>
      </c>
      <c r="N15" s="411">
        <v>0</v>
      </c>
      <c r="O15" s="411">
        <v>0</v>
      </c>
      <c r="P15" s="411">
        <v>0</v>
      </c>
      <c r="Q15" s="411"/>
      <c r="R15" s="411">
        <v>0</v>
      </c>
      <c r="S15" s="411">
        <v>0</v>
      </c>
      <c r="T15" s="411">
        <v>0</v>
      </c>
      <c r="U15" s="411"/>
      <c r="V15" s="411">
        <v>2274.6587799999998</v>
      </c>
      <c r="W15" s="411">
        <v>0</v>
      </c>
      <c r="X15" s="411">
        <v>2274.6587799999998</v>
      </c>
      <c r="Y15" s="413" t="s">
        <v>531</v>
      </c>
      <c r="Z15" s="411">
        <v>0</v>
      </c>
      <c r="AA15" s="411">
        <v>0</v>
      </c>
      <c r="AB15" s="411">
        <v>0</v>
      </c>
      <c r="AC15" s="411"/>
      <c r="AD15" s="411">
        <v>0</v>
      </c>
      <c r="AE15" s="411">
        <v>0</v>
      </c>
      <c r="AF15" s="411">
        <v>0</v>
      </c>
      <c r="AG15" s="411"/>
      <c r="AH15" s="411">
        <v>0</v>
      </c>
      <c r="AI15" s="411">
        <v>0</v>
      </c>
      <c r="AJ15" s="411">
        <v>0</v>
      </c>
      <c r="AK15" s="413" t="s">
        <v>531</v>
      </c>
      <c r="AL15" s="411">
        <v>0</v>
      </c>
      <c r="AM15" s="411">
        <v>0</v>
      </c>
      <c r="AN15" s="411">
        <v>0</v>
      </c>
      <c r="AO15" s="411"/>
      <c r="AP15" s="411">
        <v>2274.6587799999998</v>
      </c>
      <c r="AQ15" s="411">
        <v>0</v>
      </c>
      <c r="AR15" s="411">
        <v>2274.6587799999998</v>
      </c>
      <c r="AS15" s="490"/>
    </row>
    <row r="16" spans="1:45" s="409" customFormat="1" ht="9" customHeight="1">
      <c r="A16" s="413" t="s">
        <v>532</v>
      </c>
      <c r="B16" s="411">
        <v>-27.07496</v>
      </c>
      <c r="C16" s="411">
        <v>2539.4237200000002</v>
      </c>
      <c r="D16" s="411">
        <v>2512.34876</v>
      </c>
      <c r="E16" s="411"/>
      <c r="F16" s="411">
        <v>218.75588</v>
      </c>
      <c r="G16" s="411">
        <v>-27.877650000000003</v>
      </c>
      <c r="H16" s="411">
        <v>190.87823</v>
      </c>
      <c r="I16" s="411"/>
      <c r="J16" s="411">
        <v>258.24004</v>
      </c>
      <c r="K16" s="411">
        <v>0.00111</v>
      </c>
      <c r="L16" s="411">
        <v>258.24115</v>
      </c>
      <c r="M16" s="413" t="s">
        <v>532</v>
      </c>
      <c r="N16" s="411">
        <v>32.54666</v>
      </c>
      <c r="O16" s="411">
        <v>0</v>
      </c>
      <c r="P16" s="411">
        <v>32.54666</v>
      </c>
      <c r="Q16" s="411"/>
      <c r="R16" s="411">
        <v>0</v>
      </c>
      <c r="S16" s="411">
        <v>22.759529999999998</v>
      </c>
      <c r="T16" s="411">
        <v>22.759529999999998</v>
      </c>
      <c r="U16" s="411"/>
      <c r="V16" s="411">
        <v>193.45648</v>
      </c>
      <c r="W16" s="411">
        <v>0</v>
      </c>
      <c r="X16" s="411">
        <v>193.45648</v>
      </c>
      <c r="Y16" s="413" t="s">
        <v>532</v>
      </c>
      <c r="Z16" s="411">
        <v>0</v>
      </c>
      <c r="AA16" s="411">
        <v>148.38295000000002</v>
      </c>
      <c r="AB16" s="411">
        <v>148.38295000000002</v>
      </c>
      <c r="AC16" s="411"/>
      <c r="AD16" s="411">
        <v>9523.19494</v>
      </c>
      <c r="AE16" s="411">
        <v>-37</v>
      </c>
      <c r="AF16" s="411">
        <v>9486.19494</v>
      </c>
      <c r="AG16" s="411"/>
      <c r="AH16" s="411">
        <v>-28.41187</v>
      </c>
      <c r="AI16" s="411">
        <v>441.86753999999996</v>
      </c>
      <c r="AJ16" s="411">
        <v>413.45567</v>
      </c>
      <c r="AK16" s="413" t="s">
        <v>532</v>
      </c>
      <c r="AL16" s="411">
        <v>-0.01173</v>
      </c>
      <c r="AM16" s="411">
        <v>293.58687</v>
      </c>
      <c r="AN16" s="411">
        <v>293.57514000000003</v>
      </c>
      <c r="AO16" s="411"/>
      <c r="AP16" s="411">
        <v>10170.69544</v>
      </c>
      <c r="AQ16" s="411">
        <v>3381.1440700000003</v>
      </c>
      <c r="AR16" s="411">
        <v>13551.839509999998</v>
      </c>
      <c r="AS16" s="490"/>
    </row>
    <row r="17" spans="1:45" s="409" customFormat="1" ht="9" customHeight="1">
      <c r="A17" s="413" t="s">
        <v>533</v>
      </c>
      <c r="B17" s="411">
        <v>0</v>
      </c>
      <c r="C17" s="411">
        <v>0</v>
      </c>
      <c r="D17" s="411">
        <v>0</v>
      </c>
      <c r="E17" s="411"/>
      <c r="F17" s="411">
        <v>0</v>
      </c>
      <c r="G17" s="411">
        <v>0</v>
      </c>
      <c r="H17" s="411">
        <v>0</v>
      </c>
      <c r="I17" s="411"/>
      <c r="J17" s="411">
        <v>0</v>
      </c>
      <c r="K17" s="411">
        <v>0</v>
      </c>
      <c r="L17" s="411">
        <v>0</v>
      </c>
      <c r="M17" s="413" t="s">
        <v>533</v>
      </c>
      <c r="N17" s="411">
        <v>0</v>
      </c>
      <c r="O17" s="411">
        <v>0</v>
      </c>
      <c r="P17" s="411">
        <v>0</v>
      </c>
      <c r="Q17" s="411"/>
      <c r="R17" s="411">
        <v>0</v>
      </c>
      <c r="S17" s="411">
        <v>0</v>
      </c>
      <c r="T17" s="411">
        <v>0</v>
      </c>
      <c r="U17" s="411"/>
      <c r="V17" s="411">
        <v>0</v>
      </c>
      <c r="W17" s="411">
        <v>0</v>
      </c>
      <c r="X17" s="411">
        <v>0</v>
      </c>
      <c r="Y17" s="413" t="s">
        <v>533</v>
      </c>
      <c r="Z17" s="411">
        <v>0</v>
      </c>
      <c r="AA17" s="411">
        <v>0</v>
      </c>
      <c r="AB17" s="411">
        <v>0</v>
      </c>
      <c r="AC17" s="411"/>
      <c r="AD17" s="411">
        <v>0</v>
      </c>
      <c r="AE17" s="411">
        <v>0</v>
      </c>
      <c r="AF17" s="411">
        <v>0</v>
      </c>
      <c r="AG17" s="411"/>
      <c r="AH17" s="411">
        <v>0</v>
      </c>
      <c r="AI17" s="411">
        <v>0</v>
      </c>
      <c r="AJ17" s="411">
        <v>0</v>
      </c>
      <c r="AK17" s="413" t="s">
        <v>533</v>
      </c>
      <c r="AL17" s="411">
        <v>0</v>
      </c>
      <c r="AM17" s="411">
        <v>0</v>
      </c>
      <c r="AN17" s="411">
        <v>0</v>
      </c>
      <c r="AO17" s="411"/>
      <c r="AP17" s="411">
        <v>0</v>
      </c>
      <c r="AQ17" s="411">
        <v>0</v>
      </c>
      <c r="AR17" s="411">
        <v>0</v>
      </c>
      <c r="AS17" s="490"/>
    </row>
    <row r="18" spans="1:45" s="409" customFormat="1" ht="9" customHeight="1">
      <c r="A18" s="413" t="s">
        <v>453</v>
      </c>
      <c r="B18" s="411">
        <v>0.00546</v>
      </c>
      <c r="C18" s="411">
        <v>0</v>
      </c>
      <c r="D18" s="411">
        <v>0.00546</v>
      </c>
      <c r="E18" s="411"/>
      <c r="F18" s="411">
        <v>0</v>
      </c>
      <c r="G18" s="411">
        <v>0</v>
      </c>
      <c r="H18" s="411">
        <v>0</v>
      </c>
      <c r="I18" s="411"/>
      <c r="J18" s="411">
        <v>0</v>
      </c>
      <c r="K18" s="411">
        <v>0</v>
      </c>
      <c r="L18" s="411">
        <v>0</v>
      </c>
      <c r="M18" s="413" t="s">
        <v>453</v>
      </c>
      <c r="N18" s="411">
        <v>0</v>
      </c>
      <c r="O18" s="411">
        <v>0</v>
      </c>
      <c r="P18" s="411">
        <v>0</v>
      </c>
      <c r="Q18" s="411"/>
      <c r="R18" s="411">
        <v>0</v>
      </c>
      <c r="S18" s="411">
        <v>280.80971</v>
      </c>
      <c r="T18" s="411">
        <v>280.80971</v>
      </c>
      <c r="U18" s="411"/>
      <c r="V18" s="411">
        <v>0</v>
      </c>
      <c r="W18" s="411">
        <v>0</v>
      </c>
      <c r="X18" s="411">
        <v>0</v>
      </c>
      <c r="Y18" s="413" t="s">
        <v>453</v>
      </c>
      <c r="Z18" s="411">
        <v>0</v>
      </c>
      <c r="AA18" s="411">
        <v>0</v>
      </c>
      <c r="AB18" s="411">
        <v>0</v>
      </c>
      <c r="AC18" s="411"/>
      <c r="AD18" s="411">
        <v>0.09212999999999999</v>
      </c>
      <c r="AE18" s="411">
        <v>0.5951900000000001</v>
      </c>
      <c r="AF18" s="411">
        <v>0.68732</v>
      </c>
      <c r="AG18" s="411"/>
      <c r="AH18" s="411">
        <v>-0.00015</v>
      </c>
      <c r="AI18" s="411">
        <v>0</v>
      </c>
      <c r="AJ18" s="411">
        <v>-0.00015</v>
      </c>
      <c r="AK18" s="413" t="s">
        <v>453</v>
      </c>
      <c r="AL18" s="411">
        <v>0</v>
      </c>
      <c r="AM18" s="411">
        <v>0</v>
      </c>
      <c r="AN18" s="411">
        <v>0</v>
      </c>
      <c r="AO18" s="411"/>
      <c r="AP18" s="411">
        <v>0.09743999999999998</v>
      </c>
      <c r="AQ18" s="411">
        <v>281.4049</v>
      </c>
      <c r="AR18" s="411">
        <v>281.50234</v>
      </c>
      <c r="AS18" s="490"/>
    </row>
    <row r="19" spans="1:45" s="409" customFormat="1" ht="5.1" customHeight="1">
      <c r="A19" s="413"/>
      <c r="B19" s="411"/>
      <c r="C19" s="411"/>
      <c r="D19" s="411"/>
      <c r="E19" s="411"/>
      <c r="F19" s="411"/>
      <c r="G19" s="411"/>
      <c r="H19" s="411"/>
      <c r="I19" s="411"/>
      <c r="J19" s="411"/>
      <c r="K19" s="411"/>
      <c r="L19" s="411"/>
      <c r="M19" s="413"/>
      <c r="N19" s="411"/>
      <c r="O19" s="411"/>
      <c r="P19" s="411"/>
      <c r="Q19" s="411"/>
      <c r="R19" s="411"/>
      <c r="S19" s="411"/>
      <c r="T19" s="411"/>
      <c r="U19" s="411"/>
      <c r="V19" s="411">
        <v>0</v>
      </c>
      <c r="W19" s="411">
        <v>0</v>
      </c>
      <c r="X19" s="411">
        <v>0</v>
      </c>
      <c r="Y19" s="413"/>
      <c r="Z19" s="411"/>
      <c r="AA19" s="411"/>
      <c r="AB19" s="411"/>
      <c r="AC19" s="411"/>
      <c r="AD19" s="411"/>
      <c r="AE19" s="411"/>
      <c r="AF19" s="411"/>
      <c r="AG19" s="411"/>
      <c r="AH19" s="411">
        <v>0</v>
      </c>
      <c r="AI19" s="411">
        <v>0</v>
      </c>
      <c r="AJ19" s="411">
        <v>0</v>
      </c>
      <c r="AK19" s="413"/>
      <c r="AL19" s="411"/>
      <c r="AM19" s="411"/>
      <c r="AN19" s="411"/>
      <c r="AO19" s="411"/>
      <c r="AP19" s="411"/>
      <c r="AQ19" s="411"/>
      <c r="AR19" s="411"/>
      <c r="AS19" s="490"/>
    </row>
    <row r="20" spans="1:44" s="414" customFormat="1" ht="9.75" customHeight="1">
      <c r="A20" s="407" t="s">
        <v>534</v>
      </c>
      <c r="B20" s="408">
        <v>118378.76401</v>
      </c>
      <c r="C20" s="408">
        <v>5065.58942</v>
      </c>
      <c r="D20" s="408">
        <v>123444.35343</v>
      </c>
      <c r="E20" s="408"/>
      <c r="F20" s="408">
        <v>137812.3818</v>
      </c>
      <c r="G20" s="408">
        <v>428.51263</v>
      </c>
      <c r="H20" s="408">
        <v>138240.89443000001</v>
      </c>
      <c r="I20" s="408"/>
      <c r="J20" s="408">
        <v>88677.56312</v>
      </c>
      <c r="K20" s="408">
        <v>2711.93092</v>
      </c>
      <c r="L20" s="408">
        <v>91389.49404</v>
      </c>
      <c r="M20" s="407" t="s">
        <v>534</v>
      </c>
      <c r="N20" s="408">
        <v>64950.9862</v>
      </c>
      <c r="O20" s="408">
        <v>0</v>
      </c>
      <c r="P20" s="408">
        <v>64950.9862</v>
      </c>
      <c r="Q20" s="408"/>
      <c r="R20" s="408">
        <v>15548.7359</v>
      </c>
      <c r="S20" s="408">
        <v>19.07267</v>
      </c>
      <c r="T20" s="408">
        <v>15567.808570000001</v>
      </c>
      <c r="U20" s="408"/>
      <c r="V20" s="408">
        <v>83246.72767000001</v>
      </c>
      <c r="W20" s="408">
        <v>348.64338</v>
      </c>
      <c r="X20" s="408">
        <v>83595.37105</v>
      </c>
      <c r="Y20" s="407" t="s">
        <v>534</v>
      </c>
      <c r="Z20" s="408">
        <v>0.00121</v>
      </c>
      <c r="AA20" s="408">
        <v>0</v>
      </c>
      <c r="AB20" s="408">
        <v>0.00121</v>
      </c>
      <c r="AC20" s="408"/>
      <c r="AD20" s="408">
        <v>13921.94076</v>
      </c>
      <c r="AE20" s="408">
        <v>12529.090789999998</v>
      </c>
      <c r="AF20" s="408">
        <v>26451.03155</v>
      </c>
      <c r="AG20" s="408"/>
      <c r="AH20" s="408">
        <v>27941.817489999998</v>
      </c>
      <c r="AI20" s="408">
        <v>157.60769</v>
      </c>
      <c r="AJ20" s="408">
        <v>28099.42518</v>
      </c>
      <c r="AK20" s="407" t="s">
        <v>534</v>
      </c>
      <c r="AL20" s="408">
        <v>52826.57828</v>
      </c>
      <c r="AM20" s="408">
        <v>157.05285999999998</v>
      </c>
      <c r="AN20" s="408">
        <v>52983.63114</v>
      </c>
      <c r="AO20" s="408"/>
      <c r="AP20" s="408">
        <v>603305.49644</v>
      </c>
      <c r="AQ20" s="408">
        <v>21417.50036</v>
      </c>
      <c r="AR20" s="408">
        <v>624722.9968</v>
      </c>
    </row>
    <row r="21" spans="1:45" s="409" customFormat="1" ht="9" customHeight="1">
      <c r="A21" s="413" t="s">
        <v>535</v>
      </c>
      <c r="B21" s="411">
        <v>76121.67528</v>
      </c>
      <c r="C21" s="411">
        <v>1498.43909</v>
      </c>
      <c r="D21" s="411">
        <v>77620.11437000001</v>
      </c>
      <c r="E21" s="411"/>
      <c r="F21" s="411">
        <v>87810.24829</v>
      </c>
      <c r="G21" s="411">
        <v>24.475360000000002</v>
      </c>
      <c r="H21" s="411">
        <v>87834.72365</v>
      </c>
      <c r="I21" s="411"/>
      <c r="J21" s="411">
        <v>66868.80651</v>
      </c>
      <c r="K21" s="411">
        <v>216.23507</v>
      </c>
      <c r="L21" s="411">
        <v>67085.04158</v>
      </c>
      <c r="M21" s="413" t="s">
        <v>535</v>
      </c>
      <c r="N21" s="411">
        <v>32737.615719999998</v>
      </c>
      <c r="O21" s="411">
        <v>0</v>
      </c>
      <c r="P21" s="411">
        <v>32737.615719999998</v>
      </c>
      <c r="Q21" s="411"/>
      <c r="R21" s="411">
        <v>13665.28933</v>
      </c>
      <c r="S21" s="411">
        <v>9.942350000000001</v>
      </c>
      <c r="T21" s="411">
        <v>13675.231679999999</v>
      </c>
      <c r="U21" s="411"/>
      <c r="V21" s="411">
        <v>28490.07371</v>
      </c>
      <c r="W21" s="411">
        <v>0</v>
      </c>
      <c r="X21" s="411">
        <v>28490.07371</v>
      </c>
      <c r="Y21" s="413" t="s">
        <v>535</v>
      </c>
      <c r="Z21" s="411">
        <v>0</v>
      </c>
      <c r="AA21" s="411">
        <v>0</v>
      </c>
      <c r="AB21" s="411">
        <v>0</v>
      </c>
      <c r="AC21" s="411"/>
      <c r="AD21" s="411">
        <v>0</v>
      </c>
      <c r="AE21" s="411">
        <v>0</v>
      </c>
      <c r="AF21" s="411">
        <v>0</v>
      </c>
      <c r="AG21" s="411"/>
      <c r="AH21" s="411">
        <v>25041.4153</v>
      </c>
      <c r="AI21" s="411">
        <v>7.6117799999999995</v>
      </c>
      <c r="AJ21" s="411">
        <v>25049.02708</v>
      </c>
      <c r="AK21" s="413" t="s">
        <v>535</v>
      </c>
      <c r="AL21" s="411">
        <v>38966.81282</v>
      </c>
      <c r="AM21" s="411">
        <v>133.40471</v>
      </c>
      <c r="AN21" s="411">
        <v>39100.21753</v>
      </c>
      <c r="AO21" s="411"/>
      <c r="AP21" s="411">
        <v>369701.93695999996</v>
      </c>
      <c r="AQ21" s="411">
        <v>1890.10836</v>
      </c>
      <c r="AR21" s="411">
        <v>371592.04532000015</v>
      </c>
      <c r="AS21" s="490"/>
    </row>
    <row r="22" spans="1:45" s="409" customFormat="1" ht="9" customHeight="1">
      <c r="A22" s="413" t="s">
        <v>536</v>
      </c>
      <c r="B22" s="411">
        <v>0</v>
      </c>
      <c r="C22" s="411">
        <v>0</v>
      </c>
      <c r="D22" s="411">
        <v>0</v>
      </c>
      <c r="E22" s="411"/>
      <c r="F22" s="411">
        <v>124.62694</v>
      </c>
      <c r="G22" s="411">
        <v>37.9302</v>
      </c>
      <c r="H22" s="411">
        <v>162.55714</v>
      </c>
      <c r="I22" s="411"/>
      <c r="J22" s="411">
        <v>665.83815</v>
      </c>
      <c r="K22" s="411">
        <v>0</v>
      </c>
      <c r="L22" s="411">
        <v>665.83815</v>
      </c>
      <c r="M22" s="413" t="s">
        <v>536</v>
      </c>
      <c r="N22" s="411">
        <v>0</v>
      </c>
      <c r="O22" s="411">
        <v>0</v>
      </c>
      <c r="P22" s="411">
        <v>0</v>
      </c>
      <c r="Q22" s="411"/>
      <c r="R22" s="411">
        <v>3.52436</v>
      </c>
      <c r="S22" s="411">
        <v>0</v>
      </c>
      <c r="T22" s="411">
        <v>3.52436</v>
      </c>
      <c r="U22" s="411"/>
      <c r="V22" s="411">
        <v>1114.69923</v>
      </c>
      <c r="W22" s="411">
        <v>0</v>
      </c>
      <c r="X22" s="411">
        <v>1114.69923</v>
      </c>
      <c r="Y22" s="413" t="s">
        <v>536</v>
      </c>
      <c r="Z22" s="411">
        <v>0</v>
      </c>
      <c r="AA22" s="411">
        <v>0</v>
      </c>
      <c r="AB22" s="411">
        <v>0</v>
      </c>
      <c r="AC22" s="411"/>
      <c r="AD22" s="411">
        <v>0</v>
      </c>
      <c r="AE22" s="411">
        <v>0</v>
      </c>
      <c r="AF22" s="411">
        <v>0</v>
      </c>
      <c r="AG22" s="411"/>
      <c r="AH22" s="411">
        <v>37.77521</v>
      </c>
      <c r="AI22" s="411">
        <v>0.2037</v>
      </c>
      <c r="AJ22" s="411">
        <v>37.978910000000006</v>
      </c>
      <c r="AK22" s="413" t="s">
        <v>536</v>
      </c>
      <c r="AL22" s="411">
        <v>159.07906</v>
      </c>
      <c r="AM22" s="411">
        <v>23.64815</v>
      </c>
      <c r="AN22" s="411">
        <v>182.72720999999999</v>
      </c>
      <c r="AO22" s="411"/>
      <c r="AP22" s="411">
        <v>2105.54295</v>
      </c>
      <c r="AQ22" s="411">
        <v>61.78205</v>
      </c>
      <c r="AR22" s="411">
        <v>2167.325</v>
      </c>
      <c r="AS22" s="490"/>
    </row>
    <row r="23" spans="1:45" s="409" customFormat="1" ht="9" customHeight="1">
      <c r="A23" s="413" t="s">
        <v>527</v>
      </c>
      <c r="B23" s="411">
        <v>3.3215100000000004</v>
      </c>
      <c r="C23" s="411">
        <v>0</v>
      </c>
      <c r="D23" s="411">
        <v>3.3215100000000004</v>
      </c>
      <c r="E23" s="411"/>
      <c r="F23" s="411">
        <v>0</v>
      </c>
      <c r="G23" s="411">
        <v>0</v>
      </c>
      <c r="H23" s="411">
        <v>0</v>
      </c>
      <c r="I23" s="411"/>
      <c r="J23" s="411">
        <v>0.85315</v>
      </c>
      <c r="K23" s="411">
        <v>0</v>
      </c>
      <c r="L23" s="411">
        <v>0.85315</v>
      </c>
      <c r="M23" s="413" t="s">
        <v>527</v>
      </c>
      <c r="N23" s="411">
        <v>0</v>
      </c>
      <c r="O23" s="411">
        <v>0</v>
      </c>
      <c r="P23" s="411">
        <v>0</v>
      </c>
      <c r="Q23" s="411"/>
      <c r="R23" s="411">
        <v>0</v>
      </c>
      <c r="S23" s="411">
        <v>0</v>
      </c>
      <c r="T23" s="411">
        <v>0</v>
      </c>
      <c r="U23" s="411"/>
      <c r="V23" s="411">
        <v>0</v>
      </c>
      <c r="W23" s="411">
        <v>0</v>
      </c>
      <c r="X23" s="411">
        <v>0</v>
      </c>
      <c r="Y23" s="413" t="s">
        <v>527</v>
      </c>
      <c r="Z23" s="411">
        <v>0</v>
      </c>
      <c r="AA23" s="411">
        <v>0</v>
      </c>
      <c r="AB23" s="411">
        <v>0</v>
      </c>
      <c r="AC23" s="411"/>
      <c r="AD23" s="411">
        <v>0</v>
      </c>
      <c r="AE23" s="411">
        <v>0</v>
      </c>
      <c r="AF23" s="411">
        <v>0</v>
      </c>
      <c r="AG23" s="411"/>
      <c r="AH23" s="411">
        <v>0</v>
      </c>
      <c r="AI23" s="411">
        <v>0</v>
      </c>
      <c r="AJ23" s="411">
        <v>0</v>
      </c>
      <c r="AK23" s="413" t="s">
        <v>527</v>
      </c>
      <c r="AL23" s="411">
        <v>0</v>
      </c>
      <c r="AM23" s="411">
        <v>0</v>
      </c>
      <c r="AN23" s="411">
        <v>0</v>
      </c>
      <c r="AO23" s="411"/>
      <c r="AP23" s="411">
        <v>4.17466</v>
      </c>
      <c r="AQ23" s="411">
        <v>0</v>
      </c>
      <c r="AR23" s="411">
        <v>4.17466</v>
      </c>
      <c r="AS23" s="490"/>
    </row>
    <row r="24" spans="1:45" s="409" customFormat="1" ht="9" customHeight="1">
      <c r="A24" s="413" t="s">
        <v>537</v>
      </c>
      <c r="B24" s="411">
        <v>28235.23939</v>
      </c>
      <c r="C24" s="411">
        <v>3260.29405</v>
      </c>
      <c r="D24" s="411">
        <v>31495.533440000003</v>
      </c>
      <c r="E24" s="411"/>
      <c r="F24" s="411">
        <v>33550.053</v>
      </c>
      <c r="G24" s="411">
        <v>358.96689000000003</v>
      </c>
      <c r="H24" s="411">
        <v>33909.01989</v>
      </c>
      <c r="I24" s="411"/>
      <c r="J24" s="411">
        <v>12567.62941</v>
      </c>
      <c r="K24" s="411">
        <v>2495.69585</v>
      </c>
      <c r="L24" s="411">
        <v>15063.32526</v>
      </c>
      <c r="M24" s="413" t="s">
        <v>537</v>
      </c>
      <c r="N24" s="411">
        <v>7515.26641</v>
      </c>
      <c r="O24" s="411">
        <v>0</v>
      </c>
      <c r="P24" s="411">
        <v>7515.26641</v>
      </c>
      <c r="Q24" s="411"/>
      <c r="R24" s="411">
        <v>593.25999</v>
      </c>
      <c r="S24" s="411">
        <v>0</v>
      </c>
      <c r="T24" s="411">
        <v>593.25999</v>
      </c>
      <c r="U24" s="411"/>
      <c r="V24" s="411">
        <v>11431.72985</v>
      </c>
      <c r="W24" s="411">
        <v>230.25101</v>
      </c>
      <c r="X24" s="411">
        <v>11661.98086</v>
      </c>
      <c r="Y24" s="413" t="s">
        <v>537</v>
      </c>
      <c r="Z24" s="411">
        <v>0</v>
      </c>
      <c r="AA24" s="411">
        <v>0</v>
      </c>
      <c r="AB24" s="411">
        <v>0</v>
      </c>
      <c r="AC24" s="411"/>
      <c r="AD24" s="411">
        <v>13921.94076</v>
      </c>
      <c r="AE24" s="411">
        <v>12529.090789999998</v>
      </c>
      <c r="AF24" s="411">
        <v>26451.03155</v>
      </c>
      <c r="AG24" s="411"/>
      <c r="AH24" s="411">
        <v>737.4145699999999</v>
      </c>
      <c r="AI24" s="411">
        <v>138.07806</v>
      </c>
      <c r="AJ24" s="411">
        <v>875.49263</v>
      </c>
      <c r="AK24" s="413" t="s">
        <v>537</v>
      </c>
      <c r="AL24" s="411">
        <v>10661.3172</v>
      </c>
      <c r="AM24" s="411">
        <v>0</v>
      </c>
      <c r="AN24" s="411">
        <v>10661.3172</v>
      </c>
      <c r="AO24" s="411"/>
      <c r="AP24" s="411">
        <v>119213.85058</v>
      </c>
      <c r="AQ24" s="411">
        <v>19012.37665</v>
      </c>
      <c r="AR24" s="411">
        <v>138226.22723</v>
      </c>
      <c r="AS24" s="490"/>
    </row>
    <row r="25" spans="1:45" s="409" customFormat="1" ht="9" customHeight="1">
      <c r="A25" s="413" t="s">
        <v>538</v>
      </c>
      <c r="B25" s="411">
        <v>1898.7198899999999</v>
      </c>
      <c r="C25" s="411">
        <v>0</v>
      </c>
      <c r="D25" s="411">
        <v>1898.7198899999999</v>
      </c>
      <c r="E25" s="411"/>
      <c r="F25" s="411">
        <v>8250.231459999999</v>
      </c>
      <c r="G25" s="411">
        <v>0</v>
      </c>
      <c r="H25" s="411">
        <v>8250.231459999999</v>
      </c>
      <c r="I25" s="411"/>
      <c r="J25" s="411">
        <v>3485.55387</v>
      </c>
      <c r="K25" s="411">
        <v>0</v>
      </c>
      <c r="L25" s="411">
        <v>3485.55387</v>
      </c>
      <c r="M25" s="413" t="s">
        <v>538</v>
      </c>
      <c r="N25" s="411">
        <v>5782.9479</v>
      </c>
      <c r="O25" s="411">
        <v>0</v>
      </c>
      <c r="P25" s="411">
        <v>5782.9479</v>
      </c>
      <c r="Q25" s="411"/>
      <c r="R25" s="411">
        <v>0</v>
      </c>
      <c r="S25" s="411">
        <v>0</v>
      </c>
      <c r="T25" s="411">
        <v>0</v>
      </c>
      <c r="U25" s="411"/>
      <c r="V25" s="411">
        <v>38757.47378</v>
      </c>
      <c r="W25" s="411">
        <v>0</v>
      </c>
      <c r="X25" s="411">
        <v>38757.47378</v>
      </c>
      <c r="Y25" s="413" t="s">
        <v>538</v>
      </c>
      <c r="Z25" s="411">
        <v>0</v>
      </c>
      <c r="AA25" s="411">
        <v>0</v>
      </c>
      <c r="AB25" s="411">
        <v>0</v>
      </c>
      <c r="AC25" s="411"/>
      <c r="AD25" s="411">
        <v>0</v>
      </c>
      <c r="AE25" s="411">
        <v>0</v>
      </c>
      <c r="AF25" s="411">
        <v>0</v>
      </c>
      <c r="AG25" s="411"/>
      <c r="AH25" s="411">
        <v>0</v>
      </c>
      <c r="AI25" s="411">
        <v>0</v>
      </c>
      <c r="AJ25" s="411">
        <v>0</v>
      </c>
      <c r="AK25" s="413" t="s">
        <v>538</v>
      </c>
      <c r="AL25" s="411">
        <v>0</v>
      </c>
      <c r="AM25" s="411">
        <v>0</v>
      </c>
      <c r="AN25" s="411">
        <v>0</v>
      </c>
      <c r="AO25" s="411"/>
      <c r="AP25" s="411">
        <v>58174.9269</v>
      </c>
      <c r="AQ25" s="411">
        <v>0</v>
      </c>
      <c r="AR25" s="411">
        <v>58174.9269</v>
      </c>
      <c r="AS25" s="490"/>
    </row>
    <row r="26" spans="1:45" s="409" customFormat="1" ht="9" customHeight="1">
      <c r="A26" s="413" t="s">
        <v>539</v>
      </c>
      <c r="B26" s="411">
        <v>9628.125</v>
      </c>
      <c r="C26" s="411">
        <v>0</v>
      </c>
      <c r="D26" s="411">
        <v>9628.125</v>
      </c>
      <c r="E26" s="411"/>
      <c r="F26" s="411">
        <v>0</v>
      </c>
      <c r="G26" s="411">
        <v>0</v>
      </c>
      <c r="H26" s="411">
        <v>0</v>
      </c>
      <c r="I26" s="411"/>
      <c r="J26" s="411">
        <v>0</v>
      </c>
      <c r="K26" s="411">
        <v>0</v>
      </c>
      <c r="L26" s="411">
        <v>0</v>
      </c>
      <c r="M26" s="413" t="s">
        <v>539</v>
      </c>
      <c r="N26" s="411">
        <v>0</v>
      </c>
      <c r="O26" s="411">
        <v>0</v>
      </c>
      <c r="P26" s="411">
        <v>0</v>
      </c>
      <c r="Q26" s="411"/>
      <c r="R26" s="411">
        <v>0</v>
      </c>
      <c r="S26" s="411">
        <v>0</v>
      </c>
      <c r="T26" s="411">
        <v>0</v>
      </c>
      <c r="U26" s="411"/>
      <c r="V26" s="411">
        <v>0</v>
      </c>
      <c r="W26" s="411">
        <v>0</v>
      </c>
      <c r="X26" s="411">
        <v>0</v>
      </c>
      <c r="Y26" s="413" t="s">
        <v>539</v>
      </c>
      <c r="Z26" s="411">
        <v>0</v>
      </c>
      <c r="AA26" s="411">
        <v>0</v>
      </c>
      <c r="AB26" s="411">
        <v>0</v>
      </c>
      <c r="AC26" s="411"/>
      <c r="AD26" s="411">
        <v>0</v>
      </c>
      <c r="AE26" s="411">
        <v>0</v>
      </c>
      <c r="AF26" s="411">
        <v>0</v>
      </c>
      <c r="AG26" s="411"/>
      <c r="AH26" s="411">
        <v>0</v>
      </c>
      <c r="AI26" s="411">
        <v>0</v>
      </c>
      <c r="AJ26" s="411">
        <v>0</v>
      </c>
      <c r="AK26" s="413" t="s">
        <v>539</v>
      </c>
      <c r="AL26" s="411">
        <v>0</v>
      </c>
      <c r="AM26" s="411">
        <v>0</v>
      </c>
      <c r="AN26" s="411">
        <v>0</v>
      </c>
      <c r="AO26" s="411"/>
      <c r="AP26" s="411">
        <v>9628.125</v>
      </c>
      <c r="AQ26" s="411">
        <v>0</v>
      </c>
      <c r="AR26" s="411">
        <v>9628.125</v>
      </c>
      <c r="AS26" s="490"/>
    </row>
    <row r="27" spans="1:45" s="409" customFormat="1" ht="9" customHeight="1">
      <c r="A27" s="413" t="s">
        <v>540</v>
      </c>
      <c r="B27" s="411">
        <v>0</v>
      </c>
      <c r="C27" s="411">
        <v>0</v>
      </c>
      <c r="D27" s="411">
        <v>0</v>
      </c>
      <c r="E27" s="411"/>
      <c r="F27" s="411">
        <v>0</v>
      </c>
      <c r="G27" s="411">
        <v>0</v>
      </c>
      <c r="H27" s="411">
        <v>0</v>
      </c>
      <c r="I27" s="411"/>
      <c r="J27" s="411">
        <v>0</v>
      </c>
      <c r="K27" s="411">
        <v>0</v>
      </c>
      <c r="L27" s="411">
        <v>0</v>
      </c>
      <c r="M27" s="413" t="s">
        <v>540</v>
      </c>
      <c r="N27" s="411">
        <v>0</v>
      </c>
      <c r="O27" s="411">
        <v>0</v>
      </c>
      <c r="P27" s="411">
        <v>0</v>
      </c>
      <c r="Q27" s="411"/>
      <c r="R27" s="411">
        <v>0</v>
      </c>
      <c r="S27" s="411">
        <v>0</v>
      </c>
      <c r="T27" s="411">
        <v>0</v>
      </c>
      <c r="U27" s="411"/>
      <c r="V27" s="411">
        <v>0</v>
      </c>
      <c r="W27" s="411">
        <v>0</v>
      </c>
      <c r="X27" s="411">
        <v>0</v>
      </c>
      <c r="Y27" s="413" t="s">
        <v>540</v>
      </c>
      <c r="Z27" s="411">
        <v>0</v>
      </c>
      <c r="AA27" s="411">
        <v>0</v>
      </c>
      <c r="AB27" s="411">
        <v>0</v>
      </c>
      <c r="AC27" s="411"/>
      <c r="AD27" s="411">
        <v>0</v>
      </c>
      <c r="AE27" s="411">
        <v>0</v>
      </c>
      <c r="AF27" s="411">
        <v>0</v>
      </c>
      <c r="AG27" s="411"/>
      <c r="AH27" s="411">
        <v>0</v>
      </c>
      <c r="AI27" s="411">
        <v>0</v>
      </c>
      <c r="AJ27" s="411">
        <v>0</v>
      </c>
      <c r="AK27" s="413" t="s">
        <v>540</v>
      </c>
      <c r="AL27" s="411">
        <v>0</v>
      </c>
      <c r="AM27" s="411">
        <v>0</v>
      </c>
      <c r="AN27" s="411">
        <v>0</v>
      </c>
      <c r="AO27" s="411"/>
      <c r="AP27" s="411">
        <v>0</v>
      </c>
      <c r="AQ27" s="411">
        <v>0</v>
      </c>
      <c r="AR27" s="411">
        <v>0</v>
      </c>
      <c r="AS27" s="490"/>
    </row>
    <row r="28" spans="1:45" s="409" customFormat="1" ht="9" customHeight="1">
      <c r="A28" s="413" t="s">
        <v>541</v>
      </c>
      <c r="B28" s="411">
        <v>0</v>
      </c>
      <c r="C28" s="411">
        <v>0</v>
      </c>
      <c r="D28" s="411">
        <v>0</v>
      </c>
      <c r="E28" s="411"/>
      <c r="F28" s="411">
        <v>4575.44583</v>
      </c>
      <c r="G28" s="411">
        <v>0</v>
      </c>
      <c r="H28" s="411">
        <v>4575.44583</v>
      </c>
      <c r="I28" s="411"/>
      <c r="J28" s="411">
        <v>0</v>
      </c>
      <c r="K28" s="411">
        <v>0</v>
      </c>
      <c r="L28" s="411">
        <v>0</v>
      </c>
      <c r="M28" s="413" t="s">
        <v>541</v>
      </c>
      <c r="N28" s="411">
        <v>17664</v>
      </c>
      <c r="O28" s="411">
        <v>0</v>
      </c>
      <c r="P28" s="411">
        <v>17664</v>
      </c>
      <c r="Q28" s="411"/>
      <c r="R28" s="411">
        <v>0</v>
      </c>
      <c r="S28" s="411">
        <v>0</v>
      </c>
      <c r="T28" s="411">
        <v>0</v>
      </c>
      <c r="U28" s="411"/>
      <c r="V28" s="411">
        <v>0</v>
      </c>
      <c r="W28" s="411">
        <v>0</v>
      </c>
      <c r="X28" s="411">
        <v>0</v>
      </c>
      <c r="Y28" s="413" t="s">
        <v>541</v>
      </c>
      <c r="Z28" s="411">
        <v>0</v>
      </c>
      <c r="AA28" s="411">
        <v>0</v>
      </c>
      <c r="AB28" s="411">
        <v>0</v>
      </c>
      <c r="AC28" s="411"/>
      <c r="AD28" s="411">
        <v>0</v>
      </c>
      <c r="AE28" s="411">
        <v>0</v>
      </c>
      <c r="AF28" s="411">
        <v>0</v>
      </c>
      <c r="AG28" s="411"/>
      <c r="AH28" s="411">
        <v>0</v>
      </c>
      <c r="AI28" s="411">
        <v>0</v>
      </c>
      <c r="AJ28" s="411">
        <v>0</v>
      </c>
      <c r="AK28" s="413" t="s">
        <v>541</v>
      </c>
      <c r="AL28" s="411">
        <v>0</v>
      </c>
      <c r="AM28" s="411">
        <v>0</v>
      </c>
      <c r="AN28" s="411">
        <v>0</v>
      </c>
      <c r="AO28" s="411"/>
      <c r="AP28" s="411">
        <v>22239.44583</v>
      </c>
      <c r="AQ28" s="411">
        <v>0</v>
      </c>
      <c r="AR28" s="411">
        <v>22239.44583</v>
      </c>
      <c r="AS28" s="490"/>
    </row>
    <row r="29" spans="1:45" s="409" customFormat="1" ht="9" customHeight="1">
      <c r="A29" s="413" t="s">
        <v>542</v>
      </c>
      <c r="B29" s="411">
        <v>2491.67328</v>
      </c>
      <c r="C29" s="411">
        <v>304.41208</v>
      </c>
      <c r="D29" s="411">
        <v>2796.08536</v>
      </c>
      <c r="E29" s="411"/>
      <c r="F29" s="411">
        <v>3501.7762799999996</v>
      </c>
      <c r="G29" s="411">
        <v>7.14018</v>
      </c>
      <c r="H29" s="411">
        <v>3508.91646</v>
      </c>
      <c r="I29" s="411"/>
      <c r="J29" s="411">
        <v>5088.882030000001</v>
      </c>
      <c r="K29" s="411">
        <v>0</v>
      </c>
      <c r="L29" s="411">
        <v>5088.882030000001</v>
      </c>
      <c r="M29" s="413" t="s">
        <v>542</v>
      </c>
      <c r="N29" s="411">
        <v>1251.15617</v>
      </c>
      <c r="O29" s="411">
        <v>0</v>
      </c>
      <c r="P29" s="411">
        <v>1251.15617</v>
      </c>
      <c r="Q29" s="411"/>
      <c r="R29" s="411">
        <v>1092.1189399999998</v>
      </c>
      <c r="S29" s="411">
        <v>9.13032</v>
      </c>
      <c r="T29" s="411">
        <v>1101.24926</v>
      </c>
      <c r="U29" s="411"/>
      <c r="V29" s="411">
        <v>2118.68061</v>
      </c>
      <c r="W29" s="411">
        <v>0</v>
      </c>
      <c r="X29" s="411">
        <v>2118.68061</v>
      </c>
      <c r="Y29" s="413" t="s">
        <v>542</v>
      </c>
      <c r="Z29" s="411">
        <v>0</v>
      </c>
      <c r="AA29" s="411">
        <v>0</v>
      </c>
      <c r="AB29" s="411">
        <v>0</v>
      </c>
      <c r="AC29" s="411"/>
      <c r="AD29" s="411">
        <v>0</v>
      </c>
      <c r="AE29" s="411">
        <v>0</v>
      </c>
      <c r="AF29" s="411">
        <v>0</v>
      </c>
      <c r="AG29" s="411"/>
      <c r="AH29" s="411">
        <v>2111.21407</v>
      </c>
      <c r="AI29" s="411">
        <v>11.710959999999998</v>
      </c>
      <c r="AJ29" s="411">
        <v>2122.92503</v>
      </c>
      <c r="AK29" s="413" t="s">
        <v>542</v>
      </c>
      <c r="AL29" s="411">
        <v>3039.3692</v>
      </c>
      <c r="AM29" s="411">
        <v>0</v>
      </c>
      <c r="AN29" s="411">
        <v>3039.3692</v>
      </c>
      <c r="AO29" s="411"/>
      <c r="AP29" s="411">
        <v>20694.870580000003</v>
      </c>
      <c r="AQ29" s="411">
        <v>332.39354</v>
      </c>
      <c r="AR29" s="411">
        <v>21027.26412</v>
      </c>
      <c r="AS29" s="490"/>
    </row>
    <row r="30" spans="1:45" s="409" customFormat="1" ht="9" customHeight="1">
      <c r="A30" s="413" t="s">
        <v>532</v>
      </c>
      <c r="B30" s="411">
        <v>0</v>
      </c>
      <c r="C30" s="411">
        <v>0</v>
      </c>
      <c r="D30" s="411">
        <v>0</v>
      </c>
      <c r="E30" s="411"/>
      <c r="F30" s="411">
        <v>0</v>
      </c>
      <c r="G30" s="411">
        <v>0</v>
      </c>
      <c r="H30" s="411">
        <v>0</v>
      </c>
      <c r="I30" s="411"/>
      <c r="J30" s="411">
        <v>0</v>
      </c>
      <c r="K30" s="411">
        <v>0</v>
      </c>
      <c r="L30" s="411">
        <v>0</v>
      </c>
      <c r="M30" s="413" t="s">
        <v>532</v>
      </c>
      <c r="N30" s="411">
        <v>0</v>
      </c>
      <c r="O30" s="411">
        <v>0</v>
      </c>
      <c r="P30" s="411">
        <v>0</v>
      </c>
      <c r="Q30" s="411"/>
      <c r="R30" s="411">
        <v>0</v>
      </c>
      <c r="S30" s="411">
        <v>0</v>
      </c>
      <c r="T30" s="411">
        <v>0</v>
      </c>
      <c r="U30" s="411"/>
      <c r="V30" s="411">
        <v>0</v>
      </c>
      <c r="W30" s="411">
        <v>0</v>
      </c>
      <c r="X30" s="411">
        <v>0</v>
      </c>
      <c r="Y30" s="413" t="s">
        <v>532</v>
      </c>
      <c r="Z30" s="411">
        <v>0</v>
      </c>
      <c r="AA30" s="411">
        <v>0</v>
      </c>
      <c r="AB30" s="411">
        <v>0</v>
      </c>
      <c r="AC30" s="411"/>
      <c r="AD30" s="411">
        <v>0</v>
      </c>
      <c r="AE30" s="411">
        <v>0</v>
      </c>
      <c r="AF30" s="411">
        <v>0</v>
      </c>
      <c r="AG30" s="411"/>
      <c r="AH30" s="411">
        <v>0</v>
      </c>
      <c r="AI30" s="411">
        <v>0</v>
      </c>
      <c r="AJ30" s="411">
        <v>0</v>
      </c>
      <c r="AK30" s="413" t="s">
        <v>532</v>
      </c>
      <c r="AL30" s="411">
        <v>0</v>
      </c>
      <c r="AM30" s="411">
        <v>0</v>
      </c>
      <c r="AN30" s="411">
        <v>0</v>
      </c>
      <c r="AO30" s="411"/>
      <c r="AP30" s="411">
        <v>0</v>
      </c>
      <c r="AQ30" s="411">
        <v>0</v>
      </c>
      <c r="AR30" s="411">
        <v>0</v>
      </c>
      <c r="AS30" s="490"/>
    </row>
    <row r="31" spans="1:45" s="409" customFormat="1" ht="9" customHeight="1">
      <c r="A31" s="413" t="s">
        <v>543</v>
      </c>
      <c r="B31" s="411">
        <v>0</v>
      </c>
      <c r="C31" s="411">
        <v>0</v>
      </c>
      <c r="D31" s="411">
        <v>0</v>
      </c>
      <c r="E31" s="411"/>
      <c r="F31" s="411">
        <v>0</v>
      </c>
      <c r="G31" s="411">
        <v>0</v>
      </c>
      <c r="H31" s="411">
        <v>0</v>
      </c>
      <c r="I31" s="411"/>
      <c r="J31" s="411">
        <v>0</v>
      </c>
      <c r="K31" s="411">
        <v>0</v>
      </c>
      <c r="L31" s="411">
        <v>0</v>
      </c>
      <c r="M31" s="413" t="s">
        <v>543</v>
      </c>
      <c r="N31" s="411">
        <v>0</v>
      </c>
      <c r="O31" s="411">
        <v>0</v>
      </c>
      <c r="P31" s="411">
        <v>0</v>
      </c>
      <c r="Q31" s="411"/>
      <c r="R31" s="411">
        <v>0</v>
      </c>
      <c r="S31" s="411">
        <v>0</v>
      </c>
      <c r="T31" s="411">
        <v>0</v>
      </c>
      <c r="U31" s="411"/>
      <c r="V31" s="411">
        <v>0</v>
      </c>
      <c r="W31" s="411">
        <v>0</v>
      </c>
      <c r="X31" s="411">
        <v>0</v>
      </c>
      <c r="Y31" s="413" t="s">
        <v>543</v>
      </c>
      <c r="Z31" s="411">
        <v>0</v>
      </c>
      <c r="AA31" s="411">
        <v>0</v>
      </c>
      <c r="AB31" s="411">
        <v>0</v>
      </c>
      <c r="AC31" s="411"/>
      <c r="AD31" s="411">
        <v>0</v>
      </c>
      <c r="AE31" s="411">
        <v>0</v>
      </c>
      <c r="AF31" s="411">
        <v>0</v>
      </c>
      <c r="AG31" s="411"/>
      <c r="AH31" s="411">
        <v>0</v>
      </c>
      <c r="AI31" s="411">
        <v>0</v>
      </c>
      <c r="AJ31" s="411">
        <v>0</v>
      </c>
      <c r="AK31" s="413" t="s">
        <v>543</v>
      </c>
      <c r="AL31" s="411">
        <v>0</v>
      </c>
      <c r="AM31" s="411">
        <v>0</v>
      </c>
      <c r="AN31" s="411">
        <v>0</v>
      </c>
      <c r="AO31" s="411"/>
      <c r="AP31" s="411">
        <v>0</v>
      </c>
      <c r="AQ31" s="411">
        <v>0</v>
      </c>
      <c r="AR31" s="411">
        <v>0</v>
      </c>
      <c r="AS31" s="490"/>
    </row>
    <row r="32" spans="1:45" s="409" customFormat="1" ht="9" customHeight="1">
      <c r="A32" s="413" t="s">
        <v>453</v>
      </c>
      <c r="B32" s="411">
        <v>0.00966</v>
      </c>
      <c r="C32" s="411">
        <v>2.4442</v>
      </c>
      <c r="D32" s="411">
        <v>2.45386</v>
      </c>
      <c r="E32" s="411"/>
      <c r="F32" s="411">
        <v>0</v>
      </c>
      <c r="G32" s="411">
        <v>0</v>
      </c>
      <c r="H32" s="411">
        <v>0</v>
      </c>
      <c r="I32" s="411"/>
      <c r="J32" s="411">
        <v>0</v>
      </c>
      <c r="K32" s="411">
        <v>0</v>
      </c>
      <c r="L32" s="411">
        <v>0</v>
      </c>
      <c r="M32" s="413" t="s">
        <v>453</v>
      </c>
      <c r="N32" s="411">
        <v>0</v>
      </c>
      <c r="O32" s="411">
        <v>0</v>
      </c>
      <c r="P32" s="411">
        <v>0</v>
      </c>
      <c r="Q32" s="411"/>
      <c r="R32" s="411">
        <v>194.54328</v>
      </c>
      <c r="S32" s="411">
        <v>0</v>
      </c>
      <c r="T32" s="411">
        <v>194.54328</v>
      </c>
      <c r="U32" s="411"/>
      <c r="V32" s="411">
        <v>1334.07049</v>
      </c>
      <c r="W32" s="411">
        <v>118.39237</v>
      </c>
      <c r="X32" s="411">
        <v>1452.46286</v>
      </c>
      <c r="Y32" s="413" t="s">
        <v>453</v>
      </c>
      <c r="Z32" s="411">
        <v>0.00121</v>
      </c>
      <c r="AA32" s="411">
        <v>0</v>
      </c>
      <c r="AB32" s="411">
        <v>0.00121</v>
      </c>
      <c r="AC32" s="411"/>
      <c r="AD32" s="411">
        <v>0</v>
      </c>
      <c r="AE32" s="411">
        <v>0</v>
      </c>
      <c r="AF32" s="411">
        <v>0</v>
      </c>
      <c r="AG32" s="411"/>
      <c r="AH32" s="411">
        <v>13.99834</v>
      </c>
      <c r="AI32" s="411">
        <v>0.00319</v>
      </c>
      <c r="AJ32" s="411">
        <v>14.00153</v>
      </c>
      <c r="AK32" s="413" t="s">
        <v>453</v>
      </c>
      <c r="AL32" s="411">
        <v>0</v>
      </c>
      <c r="AM32" s="411">
        <v>0</v>
      </c>
      <c r="AN32" s="411">
        <v>0</v>
      </c>
      <c r="AO32" s="411"/>
      <c r="AP32" s="411">
        <v>1542.62298</v>
      </c>
      <c r="AQ32" s="411">
        <v>120.83976</v>
      </c>
      <c r="AR32" s="411">
        <v>1663.46274</v>
      </c>
      <c r="AS32" s="490"/>
    </row>
    <row r="33" spans="1:45" s="409" customFormat="1" ht="5.1" customHeight="1">
      <c r="A33" s="413"/>
      <c r="B33" s="411"/>
      <c r="C33" s="411"/>
      <c r="D33" s="411"/>
      <c r="E33" s="411"/>
      <c r="F33" s="411"/>
      <c r="G33" s="411"/>
      <c r="H33" s="411"/>
      <c r="I33" s="411"/>
      <c r="J33" s="411"/>
      <c r="K33" s="411"/>
      <c r="L33" s="411"/>
      <c r="M33" s="413"/>
      <c r="N33" s="411"/>
      <c r="O33" s="411"/>
      <c r="P33" s="411"/>
      <c r="Q33" s="411"/>
      <c r="R33" s="411"/>
      <c r="S33" s="411"/>
      <c r="T33" s="411"/>
      <c r="U33" s="411"/>
      <c r="V33" s="411">
        <v>0</v>
      </c>
      <c r="W33" s="411">
        <v>0</v>
      </c>
      <c r="X33" s="411">
        <v>0</v>
      </c>
      <c r="Y33" s="413"/>
      <c r="Z33" s="411"/>
      <c r="AA33" s="411"/>
      <c r="AB33" s="411"/>
      <c r="AC33" s="411"/>
      <c r="AD33" s="411"/>
      <c r="AE33" s="411"/>
      <c r="AF33" s="411"/>
      <c r="AG33" s="411"/>
      <c r="AH33" s="411">
        <v>0</v>
      </c>
      <c r="AI33" s="411">
        <v>0</v>
      </c>
      <c r="AJ33" s="411">
        <v>0</v>
      </c>
      <c r="AK33" s="413"/>
      <c r="AL33" s="411"/>
      <c r="AM33" s="411"/>
      <c r="AN33" s="411"/>
      <c r="AO33" s="411"/>
      <c r="AP33" s="411"/>
      <c r="AQ33" s="411"/>
      <c r="AR33" s="411"/>
      <c r="AS33" s="490"/>
    </row>
    <row r="34" spans="1:45" s="409" customFormat="1" ht="8.1" customHeight="1">
      <c r="A34" s="407" t="s">
        <v>544</v>
      </c>
      <c r="B34" s="408">
        <v>1020947.60405</v>
      </c>
      <c r="C34" s="408">
        <v>-1327.6958200000001</v>
      </c>
      <c r="D34" s="408">
        <v>1019619.9082300001</v>
      </c>
      <c r="E34" s="408"/>
      <c r="F34" s="408">
        <v>538924.4142</v>
      </c>
      <c r="G34" s="408">
        <v>-429.88469</v>
      </c>
      <c r="H34" s="408">
        <v>538494.52951</v>
      </c>
      <c r="I34" s="408"/>
      <c r="J34" s="408">
        <v>351787.56241</v>
      </c>
      <c r="K34" s="408">
        <v>-2335.78148</v>
      </c>
      <c r="L34" s="408">
        <v>349451.78093</v>
      </c>
      <c r="M34" s="407" t="s">
        <v>544</v>
      </c>
      <c r="N34" s="408">
        <v>265197.58245</v>
      </c>
      <c r="O34" s="408">
        <v>22.49477</v>
      </c>
      <c r="P34" s="408">
        <v>265220.07722</v>
      </c>
      <c r="Q34" s="408"/>
      <c r="R34" s="408">
        <v>67191.68078</v>
      </c>
      <c r="S34" s="408">
        <v>285.96358000000004</v>
      </c>
      <c r="T34" s="408">
        <v>67477.64436</v>
      </c>
      <c r="U34" s="408"/>
      <c r="V34" s="408">
        <v>356420.37779</v>
      </c>
      <c r="W34" s="408">
        <v>-348.64338</v>
      </c>
      <c r="X34" s="408">
        <v>356071.73441000003</v>
      </c>
      <c r="Y34" s="407" t="s">
        <v>544</v>
      </c>
      <c r="Z34" s="408">
        <v>195.84385999999998</v>
      </c>
      <c r="AA34" s="408">
        <v>158.82075</v>
      </c>
      <c r="AB34" s="408">
        <v>354.66461</v>
      </c>
      <c r="AC34" s="408"/>
      <c r="AD34" s="408">
        <v>81303.83761</v>
      </c>
      <c r="AE34" s="408">
        <v>26822.26521</v>
      </c>
      <c r="AF34" s="408">
        <v>108126.10282</v>
      </c>
      <c r="AG34" s="408"/>
      <c r="AH34" s="408">
        <v>77930.63056</v>
      </c>
      <c r="AI34" s="408">
        <v>803.9919699999999</v>
      </c>
      <c r="AJ34" s="408">
        <v>78734.62253000001</v>
      </c>
      <c r="AK34" s="407" t="s">
        <v>544</v>
      </c>
      <c r="AL34" s="408">
        <v>116200.34125</v>
      </c>
      <c r="AM34" s="408">
        <v>4572.7104</v>
      </c>
      <c r="AN34" s="408">
        <v>120773.05165000001</v>
      </c>
      <c r="AO34" s="408"/>
      <c r="AP34" s="408">
        <v>2876099.8749599997</v>
      </c>
      <c r="AQ34" s="408">
        <v>28224.24131</v>
      </c>
      <c r="AR34" s="408">
        <v>2904324.116269999</v>
      </c>
      <c r="AS34" s="490"/>
    </row>
    <row r="35" spans="1:44" s="414" customFormat="1" ht="5.1" customHeight="1">
      <c r="A35" s="415"/>
      <c r="B35" s="416"/>
      <c r="C35" s="416"/>
      <c r="D35" s="416"/>
      <c r="E35" s="416"/>
      <c r="F35" s="416"/>
      <c r="G35" s="416"/>
      <c r="H35" s="416"/>
      <c r="I35" s="416"/>
      <c r="J35" s="416">
        <v>0</v>
      </c>
      <c r="K35" s="416">
        <v>0</v>
      </c>
      <c r="L35" s="416">
        <v>0</v>
      </c>
      <c r="M35" s="415"/>
      <c r="N35" s="416"/>
      <c r="O35" s="416"/>
      <c r="P35" s="416"/>
      <c r="Q35" s="416"/>
      <c r="R35" s="416"/>
      <c r="S35" s="416"/>
      <c r="T35" s="416"/>
      <c r="U35" s="416"/>
      <c r="V35" s="416">
        <v>0</v>
      </c>
      <c r="W35" s="416">
        <v>0</v>
      </c>
      <c r="X35" s="416">
        <v>0</v>
      </c>
      <c r="Y35" s="415"/>
      <c r="Z35" s="416"/>
      <c r="AA35" s="416"/>
      <c r="AB35" s="416"/>
      <c r="AC35" s="416"/>
      <c r="AD35" s="416"/>
      <c r="AE35" s="416"/>
      <c r="AF35" s="416"/>
      <c r="AG35" s="416"/>
      <c r="AH35" s="416">
        <v>0</v>
      </c>
      <c r="AI35" s="416">
        <v>0</v>
      </c>
      <c r="AJ35" s="416">
        <v>0</v>
      </c>
      <c r="AK35" s="415"/>
      <c r="AL35" s="416"/>
      <c r="AM35" s="416"/>
      <c r="AN35" s="416"/>
      <c r="AO35" s="416"/>
      <c r="AP35" s="416"/>
      <c r="AQ35" s="416"/>
      <c r="AR35" s="416"/>
    </row>
    <row r="36" spans="1:45" s="409" customFormat="1" ht="8.1" customHeight="1">
      <c r="A36" s="460" t="s">
        <v>545</v>
      </c>
      <c r="B36" s="408">
        <v>936516.3375700001</v>
      </c>
      <c r="C36" s="408">
        <v>-407.46525</v>
      </c>
      <c r="D36" s="408">
        <v>936108.8723200001</v>
      </c>
      <c r="E36" s="408"/>
      <c r="F36" s="408">
        <v>166772.28847</v>
      </c>
      <c r="G36" s="408">
        <v>-21.188560000000003</v>
      </c>
      <c r="H36" s="408">
        <v>166751.09991</v>
      </c>
      <c r="I36" s="408"/>
      <c r="J36" s="408">
        <v>118420.09219</v>
      </c>
      <c r="K36" s="408">
        <v>23.64958</v>
      </c>
      <c r="L36" s="408">
        <v>118443.74177</v>
      </c>
      <c r="M36" s="460" t="s">
        <v>545</v>
      </c>
      <c r="N36" s="408">
        <v>179271.49156999998</v>
      </c>
      <c r="O36" s="408">
        <v>1.04291</v>
      </c>
      <c r="P36" s="408">
        <v>179272.53448</v>
      </c>
      <c r="Q36" s="408"/>
      <c r="R36" s="408">
        <v>28273.91091</v>
      </c>
      <c r="S36" s="408">
        <v>0</v>
      </c>
      <c r="T36" s="408">
        <v>28273.91091</v>
      </c>
      <c r="U36" s="408"/>
      <c r="V36" s="408">
        <v>327412.12627999997</v>
      </c>
      <c r="W36" s="408">
        <v>0</v>
      </c>
      <c r="X36" s="408">
        <v>327412.12627999997</v>
      </c>
      <c r="Y36" s="460" t="s">
        <v>545</v>
      </c>
      <c r="Z36" s="408">
        <v>0</v>
      </c>
      <c r="AA36" s="408">
        <v>0</v>
      </c>
      <c r="AB36" s="408">
        <v>0</v>
      </c>
      <c r="AC36" s="408"/>
      <c r="AD36" s="408">
        <v>34312.96364</v>
      </c>
      <c r="AE36" s="408">
        <v>12251.75422</v>
      </c>
      <c r="AF36" s="408">
        <v>46564.71786</v>
      </c>
      <c r="AG36" s="408"/>
      <c r="AH36" s="408">
        <v>20566.22498</v>
      </c>
      <c r="AI36" s="408">
        <v>-34.264849999999996</v>
      </c>
      <c r="AJ36" s="408">
        <v>20531.96013</v>
      </c>
      <c r="AK36" s="460" t="s">
        <v>545</v>
      </c>
      <c r="AL36" s="408">
        <v>37937.59092</v>
      </c>
      <c r="AM36" s="408">
        <v>-61.02586</v>
      </c>
      <c r="AN36" s="408">
        <v>37876.56506</v>
      </c>
      <c r="AO36" s="408"/>
      <c r="AP36" s="408">
        <v>1849483.0265300001</v>
      </c>
      <c r="AQ36" s="408">
        <v>11752.502190000001</v>
      </c>
      <c r="AR36" s="408">
        <v>1861235.5287199998</v>
      </c>
      <c r="AS36" s="490"/>
    </row>
    <row r="37" spans="1:44" s="414" customFormat="1" ht="5.1" customHeight="1">
      <c r="A37" s="413"/>
      <c r="B37" s="416"/>
      <c r="C37" s="416"/>
      <c r="D37" s="416"/>
      <c r="E37" s="416"/>
      <c r="F37" s="416"/>
      <c r="G37" s="416"/>
      <c r="H37" s="416"/>
      <c r="I37" s="416"/>
      <c r="J37" s="416">
        <v>0</v>
      </c>
      <c r="K37" s="416">
        <v>0</v>
      </c>
      <c r="L37" s="416">
        <v>0</v>
      </c>
      <c r="M37" s="413"/>
      <c r="N37" s="416"/>
      <c r="O37" s="416"/>
      <c r="P37" s="416"/>
      <c r="Q37" s="416"/>
      <c r="R37" s="416"/>
      <c r="S37" s="416"/>
      <c r="T37" s="416"/>
      <c r="U37" s="416"/>
      <c r="V37" s="416">
        <v>0</v>
      </c>
      <c r="W37" s="416">
        <v>0</v>
      </c>
      <c r="X37" s="416">
        <v>0</v>
      </c>
      <c r="Y37" s="413"/>
      <c r="Z37" s="416"/>
      <c r="AA37" s="416"/>
      <c r="AB37" s="416"/>
      <c r="AC37" s="416"/>
      <c r="AD37" s="416"/>
      <c r="AE37" s="416"/>
      <c r="AF37" s="416"/>
      <c r="AG37" s="416"/>
      <c r="AH37" s="416">
        <v>0</v>
      </c>
      <c r="AI37" s="416">
        <v>0</v>
      </c>
      <c r="AJ37" s="416">
        <v>0</v>
      </c>
      <c r="AK37" s="413"/>
      <c r="AL37" s="416"/>
      <c r="AM37" s="416"/>
      <c r="AN37" s="416"/>
      <c r="AO37" s="416"/>
      <c r="AP37" s="416"/>
      <c r="AQ37" s="416"/>
      <c r="AR37" s="416"/>
    </row>
    <row r="38" spans="1:46" s="409" customFormat="1" ht="8.1" customHeight="1">
      <c r="A38" s="407" t="s">
        <v>546</v>
      </c>
      <c r="B38" s="408">
        <v>84431.26648</v>
      </c>
      <c r="C38" s="408">
        <v>-920.23057</v>
      </c>
      <c r="D38" s="408">
        <v>83511.03590999999</v>
      </c>
      <c r="E38" s="408"/>
      <c r="F38" s="408">
        <v>372152.12573</v>
      </c>
      <c r="G38" s="408">
        <v>-408.69613</v>
      </c>
      <c r="H38" s="408">
        <v>371743.42960000003</v>
      </c>
      <c r="I38" s="408"/>
      <c r="J38" s="408">
        <v>233367.47022</v>
      </c>
      <c r="K38" s="408">
        <v>-2359.43106</v>
      </c>
      <c r="L38" s="408">
        <v>231008.03916</v>
      </c>
      <c r="M38" s="407" t="s">
        <v>546</v>
      </c>
      <c r="N38" s="408">
        <v>85926.09087999999</v>
      </c>
      <c r="O38" s="408">
        <v>21.45186</v>
      </c>
      <c r="P38" s="408">
        <v>85947.54273999999</v>
      </c>
      <c r="Q38" s="408"/>
      <c r="R38" s="408">
        <v>38917.76987</v>
      </c>
      <c r="S38" s="408">
        <v>285.96358000000004</v>
      </c>
      <c r="T38" s="408">
        <v>39203.73345</v>
      </c>
      <c r="U38" s="408"/>
      <c r="V38" s="408">
        <v>29008.251510000002</v>
      </c>
      <c r="W38" s="408">
        <v>-348.64338</v>
      </c>
      <c r="X38" s="408">
        <v>28659.60813</v>
      </c>
      <c r="Y38" s="407" t="s">
        <v>546</v>
      </c>
      <c r="Z38" s="408">
        <v>195.84385999999998</v>
      </c>
      <c r="AA38" s="408">
        <v>158.82075</v>
      </c>
      <c r="AB38" s="408">
        <v>354.66461</v>
      </c>
      <c r="AC38" s="408"/>
      <c r="AD38" s="408">
        <v>46990.87397</v>
      </c>
      <c r="AE38" s="408">
        <v>14570.51099</v>
      </c>
      <c r="AF38" s="408">
        <v>61561.38496</v>
      </c>
      <c r="AG38" s="408"/>
      <c r="AH38" s="408">
        <v>57364.40558</v>
      </c>
      <c r="AI38" s="408">
        <v>838.25682</v>
      </c>
      <c r="AJ38" s="408">
        <v>58202.6624</v>
      </c>
      <c r="AK38" s="407" t="s">
        <v>546</v>
      </c>
      <c r="AL38" s="408">
        <v>78262.75033</v>
      </c>
      <c r="AM38" s="408">
        <v>4633.73626</v>
      </c>
      <c r="AN38" s="408">
        <v>82896.48659</v>
      </c>
      <c r="AO38" s="408"/>
      <c r="AP38" s="408">
        <v>1026616.8484299999</v>
      </c>
      <c r="AQ38" s="408">
        <v>16471.739120000002</v>
      </c>
      <c r="AR38" s="408">
        <v>1043088.5875499998</v>
      </c>
      <c r="AS38" s="490"/>
      <c r="AT38" s="490"/>
    </row>
    <row r="39" spans="1:44" s="414" customFormat="1" ht="5.1" customHeight="1">
      <c r="A39" s="415"/>
      <c r="B39" s="416"/>
      <c r="C39" s="416"/>
      <c r="D39" s="416"/>
      <c r="E39" s="416"/>
      <c r="F39" s="416"/>
      <c r="G39" s="416"/>
      <c r="H39" s="416"/>
      <c r="I39" s="416"/>
      <c r="J39" s="416">
        <v>0</v>
      </c>
      <c r="K39" s="416">
        <v>0</v>
      </c>
      <c r="L39" s="416">
        <v>0</v>
      </c>
      <c r="M39" s="415"/>
      <c r="N39" s="416"/>
      <c r="O39" s="416"/>
      <c r="P39" s="416"/>
      <c r="Q39" s="416"/>
      <c r="R39" s="416"/>
      <c r="S39" s="416"/>
      <c r="T39" s="416"/>
      <c r="U39" s="416"/>
      <c r="V39" s="416">
        <v>0</v>
      </c>
      <c r="W39" s="416">
        <v>0</v>
      </c>
      <c r="X39" s="416">
        <v>0</v>
      </c>
      <c r="Y39" s="415"/>
      <c r="Z39" s="416"/>
      <c r="AA39" s="416"/>
      <c r="AB39" s="416"/>
      <c r="AC39" s="416"/>
      <c r="AD39" s="416"/>
      <c r="AE39" s="416"/>
      <c r="AF39" s="416"/>
      <c r="AG39" s="416"/>
      <c r="AH39" s="416">
        <v>0</v>
      </c>
      <c r="AI39" s="416">
        <v>0</v>
      </c>
      <c r="AJ39" s="416">
        <v>0</v>
      </c>
      <c r="AK39" s="415"/>
      <c r="AL39" s="416"/>
      <c r="AM39" s="416"/>
      <c r="AN39" s="416"/>
      <c r="AO39" s="416"/>
      <c r="AP39" s="416"/>
      <c r="AQ39" s="416"/>
      <c r="AR39" s="416"/>
    </row>
    <row r="40" spans="1:44" s="409" customFormat="1" ht="8.1" customHeight="1">
      <c r="A40" s="407" t="s">
        <v>547</v>
      </c>
      <c r="B40" s="408">
        <v>105092.60899</v>
      </c>
      <c r="C40" s="408">
        <v>1369.73879</v>
      </c>
      <c r="D40" s="408">
        <v>106462.34778</v>
      </c>
      <c r="E40" s="408"/>
      <c r="F40" s="408">
        <v>15846.01324</v>
      </c>
      <c r="G40" s="408">
        <v>10.45875</v>
      </c>
      <c r="H40" s="408">
        <v>15856.47199</v>
      </c>
      <c r="I40" s="408"/>
      <c r="J40" s="408">
        <v>24566.05331</v>
      </c>
      <c r="K40" s="408">
        <v>125.53286</v>
      </c>
      <c r="L40" s="408">
        <v>24691.586170000002</v>
      </c>
      <c r="M40" s="407" t="s">
        <v>547</v>
      </c>
      <c r="N40" s="408">
        <v>27094.090239999998</v>
      </c>
      <c r="O40" s="408">
        <v>19.98909</v>
      </c>
      <c r="P40" s="408">
        <v>27114.079329999997</v>
      </c>
      <c r="Q40" s="408"/>
      <c r="R40" s="408">
        <v>4807.5349400000005</v>
      </c>
      <c r="S40" s="408">
        <v>0.54035</v>
      </c>
      <c r="T40" s="408">
        <v>4808.07529</v>
      </c>
      <c r="U40" s="408"/>
      <c r="V40" s="408">
        <v>153252.12762</v>
      </c>
      <c r="W40" s="408">
        <v>446.73105</v>
      </c>
      <c r="X40" s="408">
        <v>153698.85867</v>
      </c>
      <c r="Y40" s="407" t="s">
        <v>547</v>
      </c>
      <c r="Z40" s="408">
        <v>0</v>
      </c>
      <c r="AA40" s="408">
        <v>0</v>
      </c>
      <c r="AB40" s="408">
        <v>0</v>
      </c>
      <c r="AC40" s="408"/>
      <c r="AD40" s="408">
        <v>11832.72612</v>
      </c>
      <c r="AE40" s="408">
        <v>8157.00383</v>
      </c>
      <c r="AF40" s="408">
        <v>19989.72995</v>
      </c>
      <c r="AG40" s="408"/>
      <c r="AH40" s="408">
        <v>5148.98433</v>
      </c>
      <c r="AI40" s="408">
        <v>51.67076</v>
      </c>
      <c r="AJ40" s="408">
        <v>5200.65509</v>
      </c>
      <c r="AK40" s="407" t="s">
        <v>547</v>
      </c>
      <c r="AL40" s="408">
        <v>6994.77296</v>
      </c>
      <c r="AM40" s="408">
        <v>17.870900000000002</v>
      </c>
      <c r="AN40" s="408">
        <v>7012.64386</v>
      </c>
      <c r="AO40" s="408"/>
      <c r="AP40" s="408">
        <v>354634.91174999997</v>
      </c>
      <c r="AQ40" s="408">
        <v>10199.53638</v>
      </c>
      <c r="AR40" s="408">
        <v>364834.44813000003</v>
      </c>
    </row>
    <row r="41" spans="1:44" s="414" customFormat="1" ht="9" customHeight="1">
      <c r="A41" s="413" t="s">
        <v>548</v>
      </c>
      <c r="B41" s="411">
        <v>24.88868</v>
      </c>
      <c r="C41" s="411">
        <v>0</v>
      </c>
      <c r="D41" s="411">
        <v>24.88868</v>
      </c>
      <c r="E41" s="411"/>
      <c r="F41" s="411">
        <v>0.00312</v>
      </c>
      <c r="G41" s="411">
        <v>0</v>
      </c>
      <c r="H41" s="411">
        <v>0.00312</v>
      </c>
      <c r="I41" s="411"/>
      <c r="J41" s="411">
        <v>0</v>
      </c>
      <c r="K41" s="411">
        <v>0</v>
      </c>
      <c r="L41" s="411">
        <v>0</v>
      </c>
      <c r="M41" s="413" t="s">
        <v>548</v>
      </c>
      <c r="N41" s="411">
        <v>0</v>
      </c>
      <c r="O41" s="411">
        <v>0</v>
      </c>
      <c r="P41" s="411">
        <v>0</v>
      </c>
      <c r="Q41" s="411"/>
      <c r="R41" s="411">
        <v>0</v>
      </c>
      <c r="S41" s="411">
        <v>0</v>
      </c>
      <c r="T41" s="411">
        <v>0</v>
      </c>
      <c r="U41" s="411"/>
      <c r="V41" s="411">
        <v>0</v>
      </c>
      <c r="W41" s="411">
        <v>0</v>
      </c>
      <c r="X41" s="411">
        <v>0</v>
      </c>
      <c r="Y41" s="413" t="s">
        <v>548</v>
      </c>
      <c r="Z41" s="411">
        <v>0</v>
      </c>
      <c r="AA41" s="411">
        <v>0</v>
      </c>
      <c r="AB41" s="411">
        <v>0</v>
      </c>
      <c r="AC41" s="411"/>
      <c r="AD41" s="411">
        <v>2988.57693</v>
      </c>
      <c r="AE41" s="411">
        <v>1133.56024</v>
      </c>
      <c r="AF41" s="411">
        <v>4122.13717</v>
      </c>
      <c r="AG41" s="411"/>
      <c r="AH41" s="411">
        <v>0</v>
      </c>
      <c r="AI41" s="411">
        <v>0</v>
      </c>
      <c r="AJ41" s="411">
        <v>0</v>
      </c>
      <c r="AK41" s="413" t="s">
        <v>548</v>
      </c>
      <c r="AL41" s="411">
        <v>6318.59061</v>
      </c>
      <c r="AM41" s="411">
        <v>0</v>
      </c>
      <c r="AN41" s="411">
        <v>6318.59061</v>
      </c>
      <c r="AO41" s="411"/>
      <c r="AP41" s="411">
        <v>9332.05934</v>
      </c>
      <c r="AQ41" s="411">
        <v>1133.56024</v>
      </c>
      <c r="AR41" s="411">
        <v>10465.61958</v>
      </c>
    </row>
    <row r="42" spans="1:44" s="409" customFormat="1" ht="9" customHeight="1">
      <c r="A42" s="413" t="s">
        <v>549</v>
      </c>
      <c r="B42" s="411">
        <v>549</v>
      </c>
      <c r="C42" s="411">
        <v>0</v>
      </c>
      <c r="D42" s="411">
        <v>549</v>
      </c>
      <c r="E42" s="411"/>
      <c r="F42" s="411">
        <v>0</v>
      </c>
      <c r="G42" s="411">
        <v>0</v>
      </c>
      <c r="H42" s="411">
        <v>0</v>
      </c>
      <c r="I42" s="411"/>
      <c r="J42" s="411">
        <v>0</v>
      </c>
      <c r="K42" s="411">
        <v>0</v>
      </c>
      <c r="L42" s="411">
        <v>0</v>
      </c>
      <c r="M42" s="413" t="s">
        <v>549</v>
      </c>
      <c r="N42" s="411">
        <v>45.43707</v>
      </c>
      <c r="O42" s="411">
        <v>0</v>
      </c>
      <c r="P42" s="411">
        <v>45.43707</v>
      </c>
      <c r="Q42" s="411"/>
      <c r="R42" s="411">
        <v>0</v>
      </c>
      <c r="S42" s="411">
        <v>0</v>
      </c>
      <c r="T42" s="411">
        <v>0</v>
      </c>
      <c r="U42" s="411"/>
      <c r="V42" s="411">
        <v>0</v>
      </c>
      <c r="W42" s="411">
        <v>0</v>
      </c>
      <c r="X42" s="411">
        <v>0</v>
      </c>
      <c r="Y42" s="413" t="s">
        <v>549</v>
      </c>
      <c r="Z42" s="411">
        <v>0</v>
      </c>
      <c r="AA42" s="411">
        <v>0</v>
      </c>
      <c r="AB42" s="411">
        <v>0</v>
      </c>
      <c r="AC42" s="411"/>
      <c r="AD42" s="411">
        <v>0</v>
      </c>
      <c r="AE42" s="411">
        <v>0</v>
      </c>
      <c r="AF42" s="411">
        <v>0</v>
      </c>
      <c r="AG42" s="411"/>
      <c r="AH42" s="411">
        <v>0</v>
      </c>
      <c r="AI42" s="411">
        <v>0</v>
      </c>
      <c r="AJ42" s="411">
        <v>0</v>
      </c>
      <c r="AK42" s="413" t="s">
        <v>549</v>
      </c>
      <c r="AL42" s="411">
        <v>142.99775</v>
      </c>
      <c r="AM42" s="411">
        <v>0.00543</v>
      </c>
      <c r="AN42" s="411">
        <v>143.00318</v>
      </c>
      <c r="AO42" s="411"/>
      <c r="AP42" s="411">
        <v>737.43482</v>
      </c>
      <c r="AQ42" s="411">
        <v>0.00543</v>
      </c>
      <c r="AR42" s="411">
        <v>737.4402499999999</v>
      </c>
    </row>
    <row r="43" spans="1:44" s="409" customFormat="1" ht="9" customHeight="1">
      <c r="A43" s="413" t="s">
        <v>550</v>
      </c>
      <c r="B43" s="411">
        <v>0</v>
      </c>
      <c r="C43" s="411">
        <v>0</v>
      </c>
      <c r="D43" s="411">
        <v>0</v>
      </c>
      <c r="E43" s="411"/>
      <c r="F43" s="411">
        <v>0</v>
      </c>
      <c r="G43" s="411">
        <v>0</v>
      </c>
      <c r="H43" s="411">
        <v>0</v>
      </c>
      <c r="I43" s="411"/>
      <c r="J43" s="411">
        <v>0</v>
      </c>
      <c r="K43" s="411">
        <v>0</v>
      </c>
      <c r="L43" s="411">
        <v>0</v>
      </c>
      <c r="M43" s="413" t="s">
        <v>550</v>
      </c>
      <c r="N43" s="411">
        <v>0</v>
      </c>
      <c r="O43" s="411">
        <v>0</v>
      </c>
      <c r="P43" s="411">
        <v>0</v>
      </c>
      <c r="Q43" s="411"/>
      <c r="R43" s="411">
        <v>0</v>
      </c>
      <c r="S43" s="411">
        <v>0</v>
      </c>
      <c r="T43" s="411">
        <v>0</v>
      </c>
      <c r="U43" s="411"/>
      <c r="V43" s="411">
        <v>0</v>
      </c>
      <c r="W43" s="411">
        <v>0</v>
      </c>
      <c r="X43" s="411">
        <v>0</v>
      </c>
      <c r="Y43" s="413" t="s">
        <v>550</v>
      </c>
      <c r="Z43" s="411">
        <v>0</v>
      </c>
      <c r="AA43" s="411">
        <v>0</v>
      </c>
      <c r="AB43" s="411">
        <v>0</v>
      </c>
      <c r="AC43" s="411"/>
      <c r="AD43" s="411">
        <v>0</v>
      </c>
      <c r="AE43" s="411">
        <v>0</v>
      </c>
      <c r="AF43" s="411">
        <v>0</v>
      </c>
      <c r="AG43" s="411"/>
      <c r="AH43" s="411">
        <v>3089.58894</v>
      </c>
      <c r="AI43" s="411">
        <v>0</v>
      </c>
      <c r="AJ43" s="411">
        <v>3089.58894</v>
      </c>
      <c r="AK43" s="413" t="s">
        <v>550</v>
      </c>
      <c r="AL43" s="411">
        <v>0.16156</v>
      </c>
      <c r="AM43" s="411">
        <v>0</v>
      </c>
      <c r="AN43" s="411">
        <v>0.16156</v>
      </c>
      <c r="AO43" s="411"/>
      <c r="AP43" s="411">
        <v>3089.7505</v>
      </c>
      <c r="AQ43" s="411">
        <v>0</v>
      </c>
      <c r="AR43" s="411">
        <v>3089.7505</v>
      </c>
    </row>
    <row r="44" spans="1:44" s="409" customFormat="1" ht="9" customHeight="1">
      <c r="A44" s="413" t="s">
        <v>551</v>
      </c>
      <c r="B44" s="411">
        <v>104518.72031</v>
      </c>
      <c r="C44" s="411">
        <v>1369.73879</v>
      </c>
      <c r="D44" s="411">
        <v>105888.4591</v>
      </c>
      <c r="E44" s="411"/>
      <c r="F44" s="411">
        <v>15846.010119999999</v>
      </c>
      <c r="G44" s="411">
        <v>10.45875</v>
      </c>
      <c r="H44" s="411">
        <v>15856.468869999999</v>
      </c>
      <c r="I44" s="411"/>
      <c r="J44" s="411">
        <v>24566.05331</v>
      </c>
      <c r="K44" s="411">
        <v>125.53286</v>
      </c>
      <c r="L44" s="411">
        <v>24691.586170000002</v>
      </c>
      <c r="M44" s="413" t="s">
        <v>551</v>
      </c>
      <c r="N44" s="411">
        <v>27048.65317</v>
      </c>
      <c r="O44" s="411">
        <v>19.98909</v>
      </c>
      <c r="P44" s="411">
        <v>27068.64226</v>
      </c>
      <c r="Q44" s="411"/>
      <c r="R44" s="411">
        <v>4807.5349400000005</v>
      </c>
      <c r="S44" s="411">
        <v>0.54035</v>
      </c>
      <c r="T44" s="411">
        <v>4808.07529</v>
      </c>
      <c r="U44" s="411"/>
      <c r="V44" s="411">
        <v>153252.12762</v>
      </c>
      <c r="W44" s="411">
        <v>446.73105</v>
      </c>
      <c r="X44" s="411">
        <v>153698.85867</v>
      </c>
      <c r="Y44" s="413" t="s">
        <v>551</v>
      </c>
      <c r="Z44" s="411">
        <v>0</v>
      </c>
      <c r="AA44" s="411">
        <v>0</v>
      </c>
      <c r="AB44" s="411">
        <v>0</v>
      </c>
      <c r="AC44" s="411"/>
      <c r="AD44" s="411">
        <v>8844.14919</v>
      </c>
      <c r="AE44" s="411">
        <v>7023.44359</v>
      </c>
      <c r="AF44" s="411">
        <v>15867.592779999999</v>
      </c>
      <c r="AG44" s="411"/>
      <c r="AH44" s="411">
        <v>2059.3953899999997</v>
      </c>
      <c r="AI44" s="411">
        <v>51.67076</v>
      </c>
      <c r="AJ44" s="411">
        <v>2111.06615</v>
      </c>
      <c r="AK44" s="413" t="s">
        <v>551</v>
      </c>
      <c r="AL44" s="411">
        <v>533.02304</v>
      </c>
      <c r="AM44" s="411">
        <v>17.865470000000002</v>
      </c>
      <c r="AN44" s="411">
        <v>550.88851</v>
      </c>
      <c r="AO44" s="411"/>
      <c r="AP44" s="411">
        <v>341475.66709000006</v>
      </c>
      <c r="AQ44" s="411">
        <v>9065.970710000001</v>
      </c>
      <c r="AR44" s="411">
        <v>350541.6378</v>
      </c>
    </row>
    <row r="45" spans="1:44" s="409" customFormat="1" ht="5.1" customHeight="1">
      <c r="A45" s="413"/>
      <c r="B45" s="416"/>
      <c r="C45" s="416"/>
      <c r="D45" s="416"/>
      <c r="E45" s="416"/>
      <c r="F45" s="416"/>
      <c r="G45" s="416"/>
      <c r="H45" s="416"/>
      <c r="I45" s="416"/>
      <c r="J45" s="416"/>
      <c r="K45" s="416"/>
      <c r="L45" s="416"/>
      <c r="M45" s="413"/>
      <c r="N45" s="416"/>
      <c r="O45" s="416"/>
      <c r="P45" s="416"/>
      <c r="Q45" s="416"/>
      <c r="R45" s="416"/>
      <c r="S45" s="416"/>
      <c r="T45" s="416"/>
      <c r="U45" s="416"/>
      <c r="V45" s="416">
        <v>0</v>
      </c>
      <c r="W45" s="416">
        <v>0</v>
      </c>
      <c r="X45" s="416">
        <v>0</v>
      </c>
      <c r="Y45" s="413"/>
      <c r="Z45" s="416"/>
      <c r="AA45" s="416"/>
      <c r="AB45" s="416"/>
      <c r="AC45" s="416"/>
      <c r="AD45" s="416"/>
      <c r="AE45" s="416"/>
      <c r="AF45" s="416"/>
      <c r="AG45" s="416"/>
      <c r="AH45" s="416">
        <v>0</v>
      </c>
      <c r="AI45" s="416">
        <v>0</v>
      </c>
      <c r="AJ45" s="416">
        <v>0</v>
      </c>
      <c r="AK45" s="413"/>
      <c r="AL45" s="416"/>
      <c r="AM45" s="416"/>
      <c r="AN45" s="416"/>
      <c r="AO45" s="416"/>
      <c r="AP45" s="416"/>
      <c r="AQ45" s="416"/>
      <c r="AR45" s="416"/>
    </row>
    <row r="46" spans="1:44" s="409" customFormat="1" ht="8.1" customHeight="1">
      <c r="A46" s="407" t="s">
        <v>552</v>
      </c>
      <c r="B46" s="408">
        <v>1745.16366</v>
      </c>
      <c r="C46" s="408">
        <v>14551.43175</v>
      </c>
      <c r="D46" s="408">
        <v>16296.59541</v>
      </c>
      <c r="E46" s="408"/>
      <c r="F46" s="408">
        <v>9444.748220000001</v>
      </c>
      <c r="G46" s="408">
        <v>762.08908</v>
      </c>
      <c r="H46" s="408">
        <v>10206.837300000001</v>
      </c>
      <c r="I46" s="408"/>
      <c r="J46" s="408">
        <v>6284.36834</v>
      </c>
      <c r="K46" s="408">
        <v>353.24656</v>
      </c>
      <c r="L46" s="408">
        <v>6637.6149000000005</v>
      </c>
      <c r="M46" s="407" t="s">
        <v>552</v>
      </c>
      <c r="N46" s="408">
        <v>49.764300000000006</v>
      </c>
      <c r="O46" s="408">
        <v>0</v>
      </c>
      <c r="P46" s="408">
        <v>49.764300000000006</v>
      </c>
      <c r="Q46" s="408"/>
      <c r="R46" s="408">
        <v>2601.4768799999997</v>
      </c>
      <c r="S46" s="408">
        <v>12.60767</v>
      </c>
      <c r="T46" s="408">
        <v>2614.08455</v>
      </c>
      <c r="U46" s="408"/>
      <c r="V46" s="408">
        <v>0</v>
      </c>
      <c r="W46" s="408">
        <v>0</v>
      </c>
      <c r="X46" s="408">
        <v>0</v>
      </c>
      <c r="Y46" s="407" t="s">
        <v>552</v>
      </c>
      <c r="Z46" s="408">
        <v>1.6179000000000001</v>
      </c>
      <c r="AA46" s="408">
        <v>7.0085</v>
      </c>
      <c r="AB46" s="408">
        <v>8.6264</v>
      </c>
      <c r="AC46" s="408"/>
      <c r="AD46" s="408">
        <v>0</v>
      </c>
      <c r="AE46" s="408">
        <v>0</v>
      </c>
      <c r="AF46" s="408">
        <v>0</v>
      </c>
      <c r="AG46" s="408"/>
      <c r="AH46" s="408">
        <v>767.36747</v>
      </c>
      <c r="AI46" s="408">
        <v>19.85648</v>
      </c>
      <c r="AJ46" s="408">
        <v>787.22395</v>
      </c>
      <c r="AK46" s="407" t="s">
        <v>552</v>
      </c>
      <c r="AL46" s="408">
        <v>666.5625500000001</v>
      </c>
      <c r="AM46" s="408">
        <v>82.14362</v>
      </c>
      <c r="AN46" s="408">
        <v>748.70617</v>
      </c>
      <c r="AO46" s="408"/>
      <c r="AP46" s="408">
        <v>21561.06932</v>
      </c>
      <c r="AQ46" s="408">
        <v>15788.38366</v>
      </c>
      <c r="AR46" s="408">
        <v>37349.45298</v>
      </c>
    </row>
    <row r="47" spans="1:44" s="414" customFormat="1" ht="9" customHeight="1">
      <c r="A47" s="413" t="s">
        <v>553</v>
      </c>
      <c r="B47" s="411">
        <v>59.12742</v>
      </c>
      <c r="C47" s="411">
        <v>0</v>
      </c>
      <c r="D47" s="411">
        <v>59.12742</v>
      </c>
      <c r="E47" s="411"/>
      <c r="F47" s="411">
        <v>453.24782</v>
      </c>
      <c r="G47" s="411">
        <v>0</v>
      </c>
      <c r="H47" s="411">
        <v>453.24782</v>
      </c>
      <c r="I47" s="411"/>
      <c r="J47" s="411">
        <v>8.43667</v>
      </c>
      <c r="K47" s="411">
        <v>0</v>
      </c>
      <c r="L47" s="411">
        <v>8.43667</v>
      </c>
      <c r="M47" s="413" t="s">
        <v>553</v>
      </c>
      <c r="N47" s="411">
        <v>0.34663</v>
      </c>
      <c r="O47" s="411">
        <v>0</v>
      </c>
      <c r="P47" s="411">
        <v>0.34663</v>
      </c>
      <c r="Q47" s="411"/>
      <c r="R47" s="411">
        <v>90.43311</v>
      </c>
      <c r="S47" s="411">
        <v>0</v>
      </c>
      <c r="T47" s="411">
        <v>90.43311</v>
      </c>
      <c r="U47" s="411"/>
      <c r="V47" s="411">
        <v>0</v>
      </c>
      <c r="W47" s="411">
        <v>0</v>
      </c>
      <c r="X47" s="411">
        <v>0</v>
      </c>
      <c r="Y47" s="413" t="s">
        <v>553</v>
      </c>
      <c r="Z47" s="411">
        <v>0</v>
      </c>
      <c r="AA47" s="411">
        <v>0</v>
      </c>
      <c r="AB47" s="411">
        <v>0</v>
      </c>
      <c r="AC47" s="411"/>
      <c r="AD47" s="411">
        <v>0</v>
      </c>
      <c r="AE47" s="411">
        <v>0</v>
      </c>
      <c r="AF47" s="411">
        <v>0</v>
      </c>
      <c r="AG47" s="411"/>
      <c r="AH47" s="411">
        <v>127.73006</v>
      </c>
      <c r="AI47" s="411">
        <v>0</v>
      </c>
      <c r="AJ47" s="411">
        <v>127.73006</v>
      </c>
      <c r="AK47" s="413" t="s">
        <v>553</v>
      </c>
      <c r="AL47" s="411">
        <v>330.31985</v>
      </c>
      <c r="AM47" s="411">
        <v>0</v>
      </c>
      <c r="AN47" s="411">
        <v>330.31985</v>
      </c>
      <c r="AO47" s="411"/>
      <c r="AP47" s="411">
        <v>1069.64156</v>
      </c>
      <c r="AQ47" s="411">
        <v>0</v>
      </c>
      <c r="AR47" s="411">
        <v>1069.64156</v>
      </c>
    </row>
    <row r="48" spans="1:44" s="409" customFormat="1" ht="9" customHeight="1">
      <c r="A48" s="413" t="s">
        <v>549</v>
      </c>
      <c r="B48" s="411">
        <v>0</v>
      </c>
      <c r="C48" s="411">
        <v>0</v>
      </c>
      <c r="D48" s="411">
        <v>0</v>
      </c>
      <c r="E48" s="411"/>
      <c r="F48" s="411">
        <v>0</v>
      </c>
      <c r="G48" s="411">
        <v>0</v>
      </c>
      <c r="H48" s="411">
        <v>0</v>
      </c>
      <c r="I48" s="411"/>
      <c r="J48" s="411">
        <v>0</v>
      </c>
      <c r="K48" s="411">
        <v>0</v>
      </c>
      <c r="L48" s="411">
        <v>0</v>
      </c>
      <c r="M48" s="413" t="s">
        <v>549</v>
      </c>
      <c r="N48" s="411">
        <v>0</v>
      </c>
      <c r="O48" s="411">
        <v>0</v>
      </c>
      <c r="P48" s="411">
        <v>0</v>
      </c>
      <c r="Q48" s="411"/>
      <c r="R48" s="411">
        <v>0</v>
      </c>
      <c r="S48" s="411">
        <v>0</v>
      </c>
      <c r="T48" s="411">
        <v>0</v>
      </c>
      <c r="U48" s="411"/>
      <c r="V48" s="411">
        <v>0</v>
      </c>
      <c r="W48" s="411">
        <v>0</v>
      </c>
      <c r="X48" s="411">
        <v>0</v>
      </c>
      <c r="Y48" s="413" t="s">
        <v>549</v>
      </c>
      <c r="Z48" s="411">
        <v>0</v>
      </c>
      <c r="AA48" s="411">
        <v>0</v>
      </c>
      <c r="AB48" s="411">
        <v>0</v>
      </c>
      <c r="AC48" s="411"/>
      <c r="AD48" s="411">
        <v>0</v>
      </c>
      <c r="AE48" s="411">
        <v>0</v>
      </c>
      <c r="AF48" s="411">
        <v>0</v>
      </c>
      <c r="AG48" s="411"/>
      <c r="AH48" s="411">
        <v>0</v>
      </c>
      <c r="AI48" s="411">
        <v>0</v>
      </c>
      <c r="AJ48" s="411">
        <v>0</v>
      </c>
      <c r="AK48" s="413" t="s">
        <v>549</v>
      </c>
      <c r="AL48" s="411">
        <v>5.70678</v>
      </c>
      <c r="AM48" s="411">
        <v>10.503870000000001</v>
      </c>
      <c r="AN48" s="411">
        <v>16.21065</v>
      </c>
      <c r="AO48" s="411"/>
      <c r="AP48" s="411">
        <v>5.70678</v>
      </c>
      <c r="AQ48" s="411">
        <v>10.503870000000001</v>
      </c>
      <c r="AR48" s="411">
        <v>16.21065</v>
      </c>
    </row>
    <row r="49" spans="1:44" s="409" customFormat="1" ht="9" customHeight="1">
      <c r="A49" s="413" t="s">
        <v>550</v>
      </c>
      <c r="B49" s="411">
        <v>22.57712</v>
      </c>
      <c r="C49" s="411">
        <v>0</v>
      </c>
      <c r="D49" s="411">
        <v>22.57712</v>
      </c>
      <c r="E49" s="411"/>
      <c r="F49" s="411">
        <v>40.316660000000006</v>
      </c>
      <c r="G49" s="411">
        <v>0</v>
      </c>
      <c r="H49" s="411">
        <v>40.316660000000006</v>
      </c>
      <c r="I49" s="411"/>
      <c r="J49" s="411">
        <v>8.496</v>
      </c>
      <c r="K49" s="411">
        <v>0</v>
      </c>
      <c r="L49" s="411">
        <v>8.496</v>
      </c>
      <c r="M49" s="413" t="s">
        <v>550</v>
      </c>
      <c r="N49" s="411">
        <v>0</v>
      </c>
      <c r="O49" s="411">
        <v>0</v>
      </c>
      <c r="P49" s="411">
        <v>0</v>
      </c>
      <c r="Q49" s="411"/>
      <c r="R49" s="411">
        <v>12.70505</v>
      </c>
      <c r="S49" s="411">
        <v>0</v>
      </c>
      <c r="T49" s="411">
        <v>12.70505</v>
      </c>
      <c r="U49" s="411"/>
      <c r="V49" s="411">
        <v>0</v>
      </c>
      <c r="W49" s="411">
        <v>0</v>
      </c>
      <c r="X49" s="411">
        <v>0</v>
      </c>
      <c r="Y49" s="413" t="s">
        <v>550</v>
      </c>
      <c r="Z49" s="411">
        <v>0</v>
      </c>
      <c r="AA49" s="411">
        <v>0</v>
      </c>
      <c r="AB49" s="411">
        <v>0</v>
      </c>
      <c r="AC49" s="411"/>
      <c r="AD49" s="411">
        <v>0</v>
      </c>
      <c r="AE49" s="411">
        <v>0</v>
      </c>
      <c r="AF49" s="411">
        <v>0</v>
      </c>
      <c r="AG49" s="411"/>
      <c r="AH49" s="411">
        <v>0</v>
      </c>
      <c r="AI49" s="411">
        <v>0</v>
      </c>
      <c r="AJ49" s="411">
        <v>0</v>
      </c>
      <c r="AK49" s="413" t="s">
        <v>550</v>
      </c>
      <c r="AL49" s="411">
        <v>26.55</v>
      </c>
      <c r="AM49" s="411">
        <v>0</v>
      </c>
      <c r="AN49" s="411">
        <v>26.55</v>
      </c>
      <c r="AO49" s="411"/>
      <c r="AP49" s="411">
        <v>110.64483</v>
      </c>
      <c r="AQ49" s="411">
        <v>0</v>
      </c>
      <c r="AR49" s="411">
        <v>110.64483</v>
      </c>
    </row>
    <row r="50" spans="1:44" s="409" customFormat="1" ht="9" customHeight="1">
      <c r="A50" s="413" t="s">
        <v>554</v>
      </c>
      <c r="B50" s="411">
        <v>1663.4591200000002</v>
      </c>
      <c r="C50" s="411">
        <v>14551.43175</v>
      </c>
      <c r="D50" s="411">
        <v>16214.89087</v>
      </c>
      <c r="E50" s="411"/>
      <c r="F50" s="411">
        <v>8951.18374</v>
      </c>
      <c r="G50" s="411">
        <v>762.08908</v>
      </c>
      <c r="H50" s="411">
        <v>9713.27282</v>
      </c>
      <c r="I50" s="411"/>
      <c r="J50" s="411">
        <v>6267.43567</v>
      </c>
      <c r="K50" s="411">
        <v>353.24656</v>
      </c>
      <c r="L50" s="411">
        <v>6620.68223</v>
      </c>
      <c r="M50" s="413" t="s">
        <v>554</v>
      </c>
      <c r="N50" s="411">
        <v>49.41767</v>
      </c>
      <c r="O50" s="411">
        <v>0</v>
      </c>
      <c r="P50" s="411">
        <v>49.41767</v>
      </c>
      <c r="Q50" s="411"/>
      <c r="R50" s="411">
        <v>2498.33872</v>
      </c>
      <c r="S50" s="411">
        <v>12.60767</v>
      </c>
      <c r="T50" s="411">
        <v>2510.94639</v>
      </c>
      <c r="U50" s="411"/>
      <c r="V50" s="411">
        <v>0</v>
      </c>
      <c r="W50" s="411">
        <v>0</v>
      </c>
      <c r="X50" s="411">
        <v>0</v>
      </c>
      <c r="Y50" s="413" t="s">
        <v>554</v>
      </c>
      <c r="Z50" s="411">
        <v>1.6179000000000001</v>
      </c>
      <c r="AA50" s="411">
        <v>7.0085</v>
      </c>
      <c r="AB50" s="411">
        <v>8.6264</v>
      </c>
      <c r="AC50" s="411"/>
      <c r="AD50" s="411">
        <v>0</v>
      </c>
      <c r="AE50" s="411">
        <v>0</v>
      </c>
      <c r="AF50" s="411">
        <v>0</v>
      </c>
      <c r="AG50" s="411"/>
      <c r="AH50" s="411">
        <v>639.63741</v>
      </c>
      <c r="AI50" s="411">
        <v>19.85648</v>
      </c>
      <c r="AJ50" s="411">
        <v>659.49389</v>
      </c>
      <c r="AK50" s="413" t="s">
        <v>554</v>
      </c>
      <c r="AL50" s="411">
        <v>303.98591999999996</v>
      </c>
      <c r="AM50" s="411">
        <v>71.63975</v>
      </c>
      <c r="AN50" s="411">
        <v>375.62566999999996</v>
      </c>
      <c r="AO50" s="411"/>
      <c r="AP50" s="411">
        <v>20375.076149999997</v>
      </c>
      <c r="AQ50" s="411">
        <v>15777.879789999999</v>
      </c>
      <c r="AR50" s="411">
        <v>36152.95594</v>
      </c>
    </row>
    <row r="51" spans="1:44" s="409" customFormat="1" ht="5.1" customHeight="1">
      <c r="A51" s="413"/>
      <c r="B51" s="411"/>
      <c r="C51" s="411"/>
      <c r="D51" s="411"/>
      <c r="E51" s="411"/>
      <c r="F51" s="411"/>
      <c r="G51" s="411"/>
      <c r="H51" s="411"/>
      <c r="I51" s="411"/>
      <c r="J51" s="411"/>
      <c r="K51" s="411"/>
      <c r="L51" s="411"/>
      <c r="M51" s="413"/>
      <c r="N51" s="411"/>
      <c r="O51" s="411"/>
      <c r="P51" s="411"/>
      <c r="Q51" s="411"/>
      <c r="R51" s="411"/>
      <c r="S51" s="411"/>
      <c r="T51" s="411"/>
      <c r="U51" s="411"/>
      <c r="V51" s="411">
        <v>0</v>
      </c>
      <c r="W51" s="411">
        <v>0</v>
      </c>
      <c r="X51" s="411">
        <v>0</v>
      </c>
      <c r="Y51" s="413"/>
      <c r="Z51" s="411"/>
      <c r="AA51" s="411"/>
      <c r="AB51" s="411"/>
      <c r="AC51" s="411"/>
      <c r="AD51" s="411"/>
      <c r="AE51" s="411"/>
      <c r="AF51" s="411"/>
      <c r="AG51" s="411"/>
      <c r="AH51" s="411">
        <v>0</v>
      </c>
      <c r="AI51" s="411">
        <v>0</v>
      </c>
      <c r="AJ51" s="411">
        <v>0</v>
      </c>
      <c r="AK51" s="413"/>
      <c r="AL51" s="411"/>
      <c r="AM51" s="411"/>
      <c r="AN51" s="411"/>
      <c r="AO51" s="411"/>
      <c r="AP51" s="411"/>
      <c r="AQ51" s="411"/>
      <c r="AR51" s="411"/>
    </row>
    <row r="52" spans="1:44" s="492" customFormat="1" ht="9.75" customHeight="1">
      <c r="A52" s="415" t="s">
        <v>555</v>
      </c>
      <c r="B52" s="416">
        <v>0</v>
      </c>
      <c r="C52" s="416">
        <v>0</v>
      </c>
      <c r="D52" s="416">
        <v>0</v>
      </c>
      <c r="E52" s="416"/>
      <c r="F52" s="416">
        <v>0</v>
      </c>
      <c r="G52" s="416">
        <v>0</v>
      </c>
      <c r="H52" s="416">
        <v>0</v>
      </c>
      <c r="I52" s="416"/>
      <c r="J52" s="416">
        <v>0</v>
      </c>
      <c r="K52" s="416">
        <v>0</v>
      </c>
      <c r="L52" s="416">
        <v>0</v>
      </c>
      <c r="M52" s="415" t="s">
        <v>555</v>
      </c>
      <c r="N52" s="416">
        <v>265.09538</v>
      </c>
      <c r="O52" s="416">
        <v>0</v>
      </c>
      <c r="P52" s="416">
        <v>265.095</v>
      </c>
      <c r="Q52" s="416"/>
      <c r="R52" s="416">
        <v>630.61646</v>
      </c>
      <c r="S52" s="416">
        <v>0</v>
      </c>
      <c r="T52" s="416">
        <v>630.616</v>
      </c>
      <c r="U52" s="416"/>
      <c r="V52" s="416">
        <v>0</v>
      </c>
      <c r="W52" s="416">
        <v>0</v>
      </c>
      <c r="X52" s="416">
        <v>0</v>
      </c>
      <c r="Y52" s="415" t="s">
        <v>555</v>
      </c>
      <c r="Z52" s="416">
        <v>0</v>
      </c>
      <c r="AA52" s="416">
        <v>0</v>
      </c>
      <c r="AB52" s="416">
        <v>0</v>
      </c>
      <c r="AC52" s="416"/>
      <c r="AD52" s="416">
        <v>0</v>
      </c>
      <c r="AE52" s="416">
        <v>569.57239</v>
      </c>
      <c r="AF52" s="416">
        <v>569.572</v>
      </c>
      <c r="AG52" s="416"/>
      <c r="AH52" s="416">
        <v>541.20464</v>
      </c>
      <c r="AI52" s="416">
        <v>201.75682</v>
      </c>
      <c r="AJ52" s="416">
        <v>742.961</v>
      </c>
      <c r="AK52" s="415" t="s">
        <v>555</v>
      </c>
      <c r="AL52" s="416">
        <v>418.68192</v>
      </c>
      <c r="AM52" s="416">
        <v>0</v>
      </c>
      <c r="AN52" s="416">
        <v>418.681</v>
      </c>
      <c r="AO52" s="416"/>
      <c r="AP52" s="416">
        <v>1855.5983999999999</v>
      </c>
      <c r="AQ52" s="416">
        <v>771.3292100000001</v>
      </c>
      <c r="AR52" s="416">
        <v>2626.9249999999997</v>
      </c>
    </row>
    <row r="53" spans="1:44" s="409" customFormat="1" ht="7.5" customHeight="1">
      <c r="A53" s="407"/>
      <c r="B53" s="408"/>
      <c r="C53" s="408"/>
      <c r="D53" s="408"/>
      <c r="E53" s="408"/>
      <c r="F53" s="408"/>
      <c r="G53" s="408"/>
      <c r="H53" s="408"/>
      <c r="I53" s="408"/>
      <c r="J53" s="408"/>
      <c r="K53" s="408"/>
      <c r="L53" s="408"/>
      <c r="M53" s="407"/>
      <c r="N53" s="408"/>
      <c r="O53" s="408"/>
      <c r="P53" s="408"/>
      <c r="Q53" s="408"/>
      <c r="R53" s="408"/>
      <c r="S53" s="408"/>
      <c r="T53" s="408"/>
      <c r="U53" s="408"/>
      <c r="V53" s="408">
        <v>0</v>
      </c>
      <c r="W53" s="408">
        <v>0</v>
      </c>
      <c r="X53" s="408">
        <v>0</v>
      </c>
      <c r="Y53" s="407"/>
      <c r="Z53" s="408"/>
      <c r="AA53" s="408"/>
      <c r="AB53" s="408"/>
      <c r="AC53" s="408"/>
      <c r="AD53" s="408"/>
      <c r="AE53" s="408"/>
      <c r="AF53" s="408"/>
      <c r="AG53" s="408"/>
      <c r="AH53" s="408">
        <v>0</v>
      </c>
      <c r="AI53" s="408">
        <v>0</v>
      </c>
      <c r="AJ53" s="408">
        <v>0</v>
      </c>
      <c r="AK53" s="407"/>
      <c r="AL53" s="408"/>
      <c r="AM53" s="408"/>
      <c r="AN53" s="408"/>
      <c r="AO53" s="408"/>
      <c r="AP53" s="408"/>
      <c r="AQ53" s="408"/>
      <c r="AR53" s="408"/>
    </row>
    <row r="54" spans="1:44" s="409" customFormat="1" ht="8.1" customHeight="1">
      <c r="A54" s="407" t="s">
        <v>556</v>
      </c>
      <c r="B54" s="408">
        <v>187778.71181</v>
      </c>
      <c r="C54" s="408">
        <v>-14101.92353</v>
      </c>
      <c r="D54" s="408">
        <v>173676.78828</v>
      </c>
      <c r="E54" s="408"/>
      <c r="F54" s="408">
        <v>378553.39075</v>
      </c>
      <c r="G54" s="408">
        <v>-1160.32646</v>
      </c>
      <c r="H54" s="408">
        <v>377393.06429</v>
      </c>
      <c r="I54" s="408"/>
      <c r="J54" s="408">
        <v>251649.15519</v>
      </c>
      <c r="K54" s="408">
        <v>-2587.1447599999997</v>
      </c>
      <c r="L54" s="408">
        <v>249062.01043</v>
      </c>
      <c r="M54" s="407" t="s">
        <v>556</v>
      </c>
      <c r="N54" s="408">
        <v>113235.5122</v>
      </c>
      <c r="O54" s="408">
        <v>41.440949999999994</v>
      </c>
      <c r="P54" s="408">
        <v>113276.95315</v>
      </c>
      <c r="Q54" s="408"/>
      <c r="R54" s="408">
        <v>41754.444390000004</v>
      </c>
      <c r="S54" s="408">
        <v>273.89626</v>
      </c>
      <c r="T54" s="408">
        <v>42028.34065</v>
      </c>
      <c r="U54" s="408"/>
      <c r="V54" s="408">
        <v>182260.37913</v>
      </c>
      <c r="W54" s="408">
        <v>98.08767</v>
      </c>
      <c r="X54" s="408">
        <v>182358.46680000002</v>
      </c>
      <c r="Y54" s="407" t="s">
        <v>556</v>
      </c>
      <c r="Z54" s="408">
        <v>194.22596</v>
      </c>
      <c r="AA54" s="408">
        <v>151.81225</v>
      </c>
      <c r="AB54" s="408">
        <v>346.03821000000005</v>
      </c>
      <c r="AC54" s="408"/>
      <c r="AD54" s="408">
        <v>58823.60009000001</v>
      </c>
      <c r="AE54" s="408">
        <v>23297.08721</v>
      </c>
      <c r="AF54" s="408">
        <v>82120.68729999999</v>
      </c>
      <c r="AG54" s="408"/>
      <c r="AH54" s="408">
        <v>62287.22708</v>
      </c>
      <c r="AI54" s="408">
        <v>1071.82792</v>
      </c>
      <c r="AJ54" s="408">
        <v>63359.055</v>
      </c>
      <c r="AK54" s="407" t="s">
        <v>556</v>
      </c>
      <c r="AL54" s="408">
        <v>85009.64266</v>
      </c>
      <c r="AM54" s="408">
        <v>4569.46354</v>
      </c>
      <c r="AN54" s="408">
        <v>89579.10620000001</v>
      </c>
      <c r="AO54" s="408"/>
      <c r="AP54" s="408">
        <v>1361546.28926</v>
      </c>
      <c r="AQ54" s="408">
        <v>11654.221050000004</v>
      </c>
      <c r="AR54" s="408">
        <v>1373200.5103099998</v>
      </c>
    </row>
    <row r="55" spans="1:44" s="414" customFormat="1" ht="5.1" customHeight="1">
      <c r="A55" s="415"/>
      <c r="B55" s="416"/>
      <c r="C55" s="416"/>
      <c r="D55" s="416"/>
      <c r="E55" s="416"/>
      <c r="F55" s="416"/>
      <c r="G55" s="416"/>
      <c r="H55" s="416"/>
      <c r="I55" s="416"/>
      <c r="J55" s="416">
        <v>0</v>
      </c>
      <c r="K55" s="416">
        <v>0</v>
      </c>
      <c r="L55" s="416">
        <v>0</v>
      </c>
      <c r="M55" s="415"/>
      <c r="N55" s="416"/>
      <c r="O55" s="416"/>
      <c r="P55" s="416"/>
      <c r="Q55" s="416"/>
      <c r="R55" s="416"/>
      <c r="S55" s="416"/>
      <c r="T55" s="416"/>
      <c r="U55" s="416"/>
      <c r="V55" s="416">
        <v>0</v>
      </c>
      <c r="W55" s="416">
        <v>0</v>
      </c>
      <c r="X55" s="416">
        <v>0</v>
      </c>
      <c r="Y55" s="415"/>
      <c r="Z55" s="416"/>
      <c r="AA55" s="416"/>
      <c r="AB55" s="416"/>
      <c r="AC55" s="416"/>
      <c r="AD55" s="416"/>
      <c r="AE55" s="416"/>
      <c r="AF55" s="416"/>
      <c r="AG55" s="416"/>
      <c r="AH55" s="416">
        <v>0</v>
      </c>
      <c r="AI55" s="416">
        <v>0</v>
      </c>
      <c r="AJ55" s="416">
        <v>0</v>
      </c>
      <c r="AK55" s="415"/>
      <c r="AL55" s="416"/>
      <c r="AM55" s="416"/>
      <c r="AN55" s="416"/>
      <c r="AO55" s="416"/>
      <c r="AP55" s="416"/>
      <c r="AQ55" s="416"/>
      <c r="AR55" s="416"/>
    </row>
    <row r="56" spans="1:44" s="409" customFormat="1" ht="8.1" customHeight="1">
      <c r="A56" s="407" t="s">
        <v>557</v>
      </c>
      <c r="B56" s="408">
        <v>392861.38778</v>
      </c>
      <c r="C56" s="408">
        <v>34443.79255</v>
      </c>
      <c r="D56" s="408">
        <v>427305.18033</v>
      </c>
      <c r="E56" s="408"/>
      <c r="F56" s="408">
        <v>379500.76343</v>
      </c>
      <c r="G56" s="408">
        <v>19422.021969999998</v>
      </c>
      <c r="H56" s="408">
        <v>398922.7854</v>
      </c>
      <c r="I56" s="408"/>
      <c r="J56" s="408">
        <v>215093.35566</v>
      </c>
      <c r="K56" s="408">
        <v>0</v>
      </c>
      <c r="L56" s="408">
        <v>215093.35566</v>
      </c>
      <c r="M56" s="407" t="s">
        <v>557</v>
      </c>
      <c r="N56" s="408">
        <v>105759.27127</v>
      </c>
      <c r="O56" s="408">
        <v>0</v>
      </c>
      <c r="P56" s="408">
        <v>105759.27127</v>
      </c>
      <c r="Q56" s="408"/>
      <c r="R56" s="408">
        <v>40895.81108</v>
      </c>
      <c r="S56" s="408">
        <v>4472.18067</v>
      </c>
      <c r="T56" s="408">
        <v>45367.99175</v>
      </c>
      <c r="U56" s="408"/>
      <c r="V56" s="408">
        <v>210235.52402</v>
      </c>
      <c r="W56" s="408">
        <v>39722.96381</v>
      </c>
      <c r="X56" s="408">
        <v>249958.48783000003</v>
      </c>
      <c r="Y56" s="407" t="s">
        <v>557</v>
      </c>
      <c r="Z56" s="408">
        <v>247.41795000000002</v>
      </c>
      <c r="AA56" s="408">
        <v>198.60103</v>
      </c>
      <c r="AB56" s="408">
        <v>446.01898</v>
      </c>
      <c r="AC56" s="408"/>
      <c r="AD56" s="408">
        <v>57564.9486</v>
      </c>
      <c r="AE56" s="408">
        <v>11096.8085</v>
      </c>
      <c r="AF56" s="408">
        <v>68661.75709999999</v>
      </c>
      <c r="AG56" s="408"/>
      <c r="AH56" s="408">
        <v>50328.11489</v>
      </c>
      <c r="AI56" s="408">
        <v>4102.39057</v>
      </c>
      <c r="AJ56" s="408">
        <v>54430.50546</v>
      </c>
      <c r="AK56" s="407" t="s">
        <v>557</v>
      </c>
      <c r="AL56" s="408">
        <v>71880.64902</v>
      </c>
      <c r="AM56" s="408">
        <v>7482.414360000001</v>
      </c>
      <c r="AN56" s="408">
        <v>79363.06337999999</v>
      </c>
      <c r="AO56" s="408"/>
      <c r="AP56" s="408">
        <v>1524367.2436999998</v>
      </c>
      <c r="AQ56" s="408">
        <v>120941.17346</v>
      </c>
      <c r="AR56" s="408">
        <v>1645308.41716</v>
      </c>
    </row>
    <row r="57" spans="1:44" s="414" customFormat="1" ht="9" customHeight="1">
      <c r="A57" s="413" t="s">
        <v>558</v>
      </c>
      <c r="B57" s="411">
        <v>145590.03039</v>
      </c>
      <c r="C57" s="411">
        <v>20.01022</v>
      </c>
      <c r="D57" s="411">
        <v>145610.04061000003</v>
      </c>
      <c r="E57" s="411"/>
      <c r="F57" s="411">
        <v>301583.39325</v>
      </c>
      <c r="G57" s="411">
        <v>662.82428</v>
      </c>
      <c r="H57" s="411">
        <v>302246.21752999997</v>
      </c>
      <c r="I57" s="411"/>
      <c r="J57" s="411">
        <v>158276.49129</v>
      </c>
      <c r="K57" s="411">
        <v>0</v>
      </c>
      <c r="L57" s="411">
        <v>158276.49129</v>
      </c>
      <c r="M57" s="413" t="s">
        <v>558</v>
      </c>
      <c r="N57" s="411">
        <v>70621.24316</v>
      </c>
      <c r="O57" s="411">
        <v>0</v>
      </c>
      <c r="P57" s="411">
        <v>70621.24316</v>
      </c>
      <c r="Q57" s="411"/>
      <c r="R57" s="411">
        <v>31918.7924</v>
      </c>
      <c r="S57" s="411">
        <v>22.23377</v>
      </c>
      <c r="T57" s="411">
        <v>31941.02617</v>
      </c>
      <c r="U57" s="411"/>
      <c r="V57" s="411">
        <v>75271.04521</v>
      </c>
      <c r="W57" s="411">
        <v>69.01175</v>
      </c>
      <c r="X57" s="411">
        <v>75340.05695999999</v>
      </c>
      <c r="Y57" s="413" t="s">
        <v>558</v>
      </c>
      <c r="Z57" s="411">
        <v>105.5393</v>
      </c>
      <c r="AA57" s="411">
        <v>0</v>
      </c>
      <c r="AB57" s="411">
        <v>105.5393</v>
      </c>
      <c r="AC57" s="411"/>
      <c r="AD57" s="411">
        <v>25700.99575</v>
      </c>
      <c r="AE57" s="411">
        <v>384.91296</v>
      </c>
      <c r="AF57" s="411">
        <v>26085.90871</v>
      </c>
      <c r="AG57" s="411"/>
      <c r="AH57" s="411">
        <v>40378.179130000004</v>
      </c>
      <c r="AI57" s="411">
        <v>85.09349</v>
      </c>
      <c r="AJ57" s="411">
        <v>40463.272619999996</v>
      </c>
      <c r="AK57" s="413" t="s">
        <v>558</v>
      </c>
      <c r="AL57" s="411">
        <v>54185.901450000005</v>
      </c>
      <c r="AM57" s="411">
        <v>51.10814</v>
      </c>
      <c r="AN57" s="411">
        <v>54237.00959</v>
      </c>
      <c r="AO57" s="411"/>
      <c r="AP57" s="411">
        <v>903631.61133</v>
      </c>
      <c r="AQ57" s="411">
        <v>1295.19461</v>
      </c>
      <c r="AR57" s="411">
        <v>904926.8059399998</v>
      </c>
    </row>
    <row r="58" spans="1:45" s="409" customFormat="1" ht="9" customHeight="1">
      <c r="A58" s="413" t="s">
        <v>559</v>
      </c>
      <c r="B58" s="411">
        <v>0</v>
      </c>
      <c r="C58" s="411">
        <v>131.9869</v>
      </c>
      <c r="D58" s="411">
        <v>131.9869</v>
      </c>
      <c r="E58" s="411"/>
      <c r="F58" s="411">
        <v>409.67715000000004</v>
      </c>
      <c r="G58" s="411">
        <v>8.39767</v>
      </c>
      <c r="H58" s="411">
        <v>418.07482</v>
      </c>
      <c r="I58" s="411"/>
      <c r="J58" s="411">
        <v>417.42313</v>
      </c>
      <c r="K58" s="411">
        <v>0</v>
      </c>
      <c r="L58" s="411">
        <v>417.42313</v>
      </c>
      <c r="M58" s="413" t="s">
        <v>559</v>
      </c>
      <c r="N58" s="411">
        <v>250.79203</v>
      </c>
      <c r="O58" s="411">
        <v>0</v>
      </c>
      <c r="P58" s="411">
        <v>250.79203</v>
      </c>
      <c r="Q58" s="411"/>
      <c r="R58" s="411">
        <v>1.06596</v>
      </c>
      <c r="S58" s="411">
        <v>377.55417</v>
      </c>
      <c r="T58" s="411">
        <v>378.62013</v>
      </c>
      <c r="U58" s="411"/>
      <c r="V58" s="411">
        <v>0</v>
      </c>
      <c r="W58" s="411">
        <v>82.81199000000001</v>
      </c>
      <c r="X58" s="411">
        <v>82.81199000000001</v>
      </c>
      <c r="Y58" s="413" t="s">
        <v>559</v>
      </c>
      <c r="Z58" s="411">
        <v>0</v>
      </c>
      <c r="AA58" s="411">
        <v>0</v>
      </c>
      <c r="AB58" s="411">
        <v>0</v>
      </c>
      <c r="AC58" s="411"/>
      <c r="AD58" s="411">
        <v>0</v>
      </c>
      <c r="AE58" s="411">
        <v>345.825</v>
      </c>
      <c r="AF58" s="411">
        <v>345.825</v>
      </c>
      <c r="AG58" s="411"/>
      <c r="AH58" s="411">
        <v>927.8086</v>
      </c>
      <c r="AI58" s="411">
        <v>14.82547</v>
      </c>
      <c r="AJ58" s="411">
        <v>942.63407</v>
      </c>
      <c r="AK58" s="413" t="s">
        <v>559</v>
      </c>
      <c r="AL58" s="411">
        <v>217.2388</v>
      </c>
      <c r="AM58" s="411">
        <v>38.856230000000004</v>
      </c>
      <c r="AN58" s="411">
        <v>256.09503</v>
      </c>
      <c r="AO58" s="411"/>
      <c r="AP58" s="411">
        <v>2224.00567</v>
      </c>
      <c r="AQ58" s="411">
        <v>1000.25743</v>
      </c>
      <c r="AR58" s="411">
        <v>3224.2630999999997</v>
      </c>
      <c r="AS58" s="490"/>
    </row>
    <row r="59" spans="1:44" s="409" customFormat="1" ht="9" customHeight="1">
      <c r="A59" s="413" t="s">
        <v>560</v>
      </c>
      <c r="B59" s="411">
        <v>236747.32866</v>
      </c>
      <c r="C59" s="411">
        <v>34290.70472</v>
      </c>
      <c r="D59" s="411">
        <v>271038.03338</v>
      </c>
      <c r="E59" s="411"/>
      <c r="F59" s="411">
        <v>75695.17322</v>
      </c>
      <c r="G59" s="411">
        <v>18744.1573</v>
      </c>
      <c r="H59" s="411">
        <v>94439.33051999999</v>
      </c>
      <c r="I59" s="411"/>
      <c r="J59" s="411">
        <v>55329.33582</v>
      </c>
      <c r="K59" s="411">
        <v>0</v>
      </c>
      <c r="L59" s="411">
        <v>55329.33582</v>
      </c>
      <c r="M59" s="413" t="s">
        <v>560</v>
      </c>
      <c r="N59" s="411">
        <v>33922.36207</v>
      </c>
      <c r="O59" s="411">
        <v>0</v>
      </c>
      <c r="P59" s="411">
        <v>33922.36207</v>
      </c>
      <c r="Q59" s="411"/>
      <c r="R59" s="411">
        <v>8768.08519</v>
      </c>
      <c r="S59" s="411">
        <v>4072.32566</v>
      </c>
      <c r="T59" s="411">
        <v>12840.41085</v>
      </c>
      <c r="U59" s="411"/>
      <c r="V59" s="411">
        <v>133867.09575</v>
      </c>
      <c r="W59" s="411">
        <v>37835.56946</v>
      </c>
      <c r="X59" s="411">
        <v>171702.66521</v>
      </c>
      <c r="Y59" s="413" t="s">
        <v>560</v>
      </c>
      <c r="Z59" s="411">
        <v>134.40817</v>
      </c>
      <c r="AA59" s="411">
        <v>198.56482</v>
      </c>
      <c r="AB59" s="411">
        <v>332.97299</v>
      </c>
      <c r="AC59" s="411"/>
      <c r="AD59" s="411">
        <v>25131.423300000002</v>
      </c>
      <c r="AE59" s="411">
        <v>10209.09601</v>
      </c>
      <c r="AF59" s="411">
        <v>35340.51931</v>
      </c>
      <c r="AG59" s="411"/>
      <c r="AH59" s="411">
        <v>8635.740730000001</v>
      </c>
      <c r="AI59" s="411">
        <v>4001.44958</v>
      </c>
      <c r="AJ59" s="411">
        <v>12637.19031</v>
      </c>
      <c r="AK59" s="413" t="s">
        <v>560</v>
      </c>
      <c r="AL59" s="411">
        <v>16706.06817</v>
      </c>
      <c r="AM59" s="411">
        <v>7391.291179999999</v>
      </c>
      <c r="AN59" s="411">
        <v>24097.359350000002</v>
      </c>
      <c r="AO59" s="411"/>
      <c r="AP59" s="411">
        <v>594937.0210799999</v>
      </c>
      <c r="AQ59" s="411">
        <v>116743.15873</v>
      </c>
      <c r="AR59" s="411">
        <v>711680.17981</v>
      </c>
    </row>
    <row r="60" spans="1:44" s="409" customFormat="1" ht="9" customHeight="1">
      <c r="A60" s="413" t="s">
        <v>561</v>
      </c>
      <c r="B60" s="411">
        <v>10524.02873</v>
      </c>
      <c r="C60" s="411">
        <v>1.09071</v>
      </c>
      <c r="D60" s="411">
        <v>10525.119439999999</v>
      </c>
      <c r="E60" s="411"/>
      <c r="F60" s="411">
        <v>1812.51981</v>
      </c>
      <c r="G60" s="411">
        <v>6.642720000000001</v>
      </c>
      <c r="H60" s="411">
        <v>1819.16253</v>
      </c>
      <c r="I60" s="411"/>
      <c r="J60" s="411">
        <v>1070.1054199999999</v>
      </c>
      <c r="K60" s="411">
        <v>0</v>
      </c>
      <c r="L60" s="411">
        <v>1070.1054199999999</v>
      </c>
      <c r="M60" s="413" t="s">
        <v>561</v>
      </c>
      <c r="N60" s="411">
        <v>964.87401</v>
      </c>
      <c r="O60" s="411">
        <v>0</v>
      </c>
      <c r="P60" s="411">
        <v>964.87401</v>
      </c>
      <c r="Q60" s="411"/>
      <c r="R60" s="411">
        <v>207.86753</v>
      </c>
      <c r="S60" s="411">
        <v>0.06706999999999999</v>
      </c>
      <c r="T60" s="411">
        <v>207.93460000000002</v>
      </c>
      <c r="U60" s="411"/>
      <c r="V60" s="411">
        <v>1097.3830600000001</v>
      </c>
      <c r="W60" s="411">
        <v>1735.5706100000002</v>
      </c>
      <c r="X60" s="411">
        <v>2832.95367</v>
      </c>
      <c r="Y60" s="413" t="s">
        <v>561</v>
      </c>
      <c r="Z60" s="411">
        <v>7.470479999999999</v>
      </c>
      <c r="AA60" s="411">
        <v>0.03621</v>
      </c>
      <c r="AB60" s="411">
        <v>7.50669</v>
      </c>
      <c r="AC60" s="411"/>
      <c r="AD60" s="411">
        <v>6732.52955</v>
      </c>
      <c r="AE60" s="411">
        <v>156.97453</v>
      </c>
      <c r="AF60" s="411">
        <v>6889.50408</v>
      </c>
      <c r="AG60" s="411"/>
      <c r="AH60" s="411">
        <v>386.38643</v>
      </c>
      <c r="AI60" s="411">
        <v>1.02203</v>
      </c>
      <c r="AJ60" s="411">
        <v>387.40846000000005</v>
      </c>
      <c r="AK60" s="413" t="s">
        <v>561</v>
      </c>
      <c r="AL60" s="411">
        <v>771.4406</v>
      </c>
      <c r="AM60" s="411">
        <v>1.15881</v>
      </c>
      <c r="AN60" s="411">
        <v>772.59941</v>
      </c>
      <c r="AO60" s="411"/>
      <c r="AP60" s="411">
        <v>23574.60562</v>
      </c>
      <c r="AQ60" s="411">
        <v>1902.5626900000002</v>
      </c>
      <c r="AR60" s="411">
        <v>25477.168309999994</v>
      </c>
    </row>
    <row r="61" spans="1:44" s="409" customFormat="1" ht="5.1" customHeight="1">
      <c r="A61" s="413"/>
      <c r="B61" s="411"/>
      <c r="C61" s="411"/>
      <c r="D61" s="411"/>
      <c r="E61" s="411"/>
      <c r="F61" s="411"/>
      <c r="G61" s="411"/>
      <c r="H61" s="411"/>
      <c r="I61" s="411"/>
      <c r="J61" s="411"/>
      <c r="K61" s="411"/>
      <c r="L61" s="411"/>
      <c r="M61" s="413"/>
      <c r="N61" s="411"/>
      <c r="O61" s="411"/>
      <c r="P61" s="411"/>
      <c r="Q61" s="411"/>
      <c r="R61" s="411"/>
      <c r="S61" s="411"/>
      <c r="T61" s="411"/>
      <c r="U61" s="411"/>
      <c r="V61" s="411">
        <v>0</v>
      </c>
      <c r="W61" s="411">
        <v>0</v>
      </c>
      <c r="X61" s="411">
        <v>0</v>
      </c>
      <c r="Y61" s="413"/>
      <c r="Z61" s="411"/>
      <c r="AA61" s="411"/>
      <c r="AB61" s="411"/>
      <c r="AC61" s="411"/>
      <c r="AD61" s="411"/>
      <c r="AE61" s="411"/>
      <c r="AF61" s="411"/>
      <c r="AG61" s="411"/>
      <c r="AH61" s="411">
        <v>0</v>
      </c>
      <c r="AI61" s="411">
        <v>0</v>
      </c>
      <c r="AJ61" s="411">
        <v>0</v>
      </c>
      <c r="AK61" s="413"/>
      <c r="AL61" s="411"/>
      <c r="AM61" s="411"/>
      <c r="AN61" s="411"/>
      <c r="AO61" s="411"/>
      <c r="AP61" s="411"/>
      <c r="AQ61" s="411"/>
      <c r="AR61" s="411"/>
    </row>
    <row r="62" spans="1:44" s="409" customFormat="1" ht="8.1" customHeight="1">
      <c r="A62" s="407" t="s">
        <v>562</v>
      </c>
      <c r="B62" s="408">
        <v>-205082.67597</v>
      </c>
      <c r="C62" s="408">
        <v>-48545.71608</v>
      </c>
      <c r="D62" s="408">
        <v>-253628.39205000002</v>
      </c>
      <c r="E62" s="408"/>
      <c r="F62" s="408">
        <v>-947.3726800000001</v>
      </c>
      <c r="G62" s="408">
        <v>-20582.34843</v>
      </c>
      <c r="H62" s="408">
        <v>-21529.72111</v>
      </c>
      <c r="I62" s="408"/>
      <c r="J62" s="408">
        <v>36555.799530000004</v>
      </c>
      <c r="K62" s="408">
        <v>-2587.1447599999997</v>
      </c>
      <c r="L62" s="408">
        <v>33968.65477</v>
      </c>
      <c r="M62" s="407" t="s">
        <v>562</v>
      </c>
      <c r="N62" s="408">
        <v>7476.24093</v>
      </c>
      <c r="O62" s="408">
        <v>41.440949999999994</v>
      </c>
      <c r="P62" s="408">
        <v>7517.68188</v>
      </c>
      <c r="Q62" s="408"/>
      <c r="R62" s="408">
        <v>858.63331</v>
      </c>
      <c r="S62" s="408">
        <v>-4198.28441</v>
      </c>
      <c r="T62" s="408">
        <v>-3339.6511</v>
      </c>
      <c r="U62" s="408"/>
      <c r="V62" s="408">
        <v>-27975.14489</v>
      </c>
      <c r="W62" s="408">
        <v>-39624.87614</v>
      </c>
      <c r="X62" s="408">
        <v>-67600.02103</v>
      </c>
      <c r="Y62" s="407" t="s">
        <v>562</v>
      </c>
      <c r="Z62" s="408">
        <v>-53.19199</v>
      </c>
      <c r="AA62" s="408">
        <v>-46.788779999999996</v>
      </c>
      <c r="AB62" s="408">
        <v>-99.98077</v>
      </c>
      <c r="AC62" s="408"/>
      <c r="AD62" s="408">
        <v>1258.65149</v>
      </c>
      <c r="AE62" s="408">
        <v>12200.27871</v>
      </c>
      <c r="AF62" s="408">
        <v>13458.930199999999</v>
      </c>
      <c r="AG62" s="408"/>
      <c r="AH62" s="408">
        <v>11959.11219</v>
      </c>
      <c r="AI62" s="408">
        <v>-3030.56265</v>
      </c>
      <c r="AJ62" s="408">
        <v>8928.54954</v>
      </c>
      <c r="AK62" s="407" t="s">
        <v>562</v>
      </c>
      <c r="AL62" s="408">
        <v>13128.99364</v>
      </c>
      <c r="AM62" s="408">
        <v>-2912.95082</v>
      </c>
      <c r="AN62" s="408">
        <v>10216.04282</v>
      </c>
      <c r="AO62" s="408"/>
      <c r="AP62" s="408">
        <v>-162820.95444</v>
      </c>
      <c r="AQ62" s="408">
        <v>-109286.95241</v>
      </c>
      <c r="AR62" s="408">
        <v>-272107.9068500001</v>
      </c>
    </row>
    <row r="63" spans="1:44" s="414" customFormat="1" ht="5.1" customHeight="1">
      <c r="A63" s="413"/>
      <c r="B63" s="416"/>
      <c r="C63" s="416"/>
      <c r="D63" s="416"/>
      <c r="E63" s="416"/>
      <c r="F63" s="416"/>
      <c r="G63" s="416"/>
      <c r="H63" s="416"/>
      <c r="I63" s="416"/>
      <c r="J63" s="416"/>
      <c r="K63" s="416"/>
      <c r="L63" s="416"/>
      <c r="M63" s="413"/>
      <c r="N63" s="416"/>
      <c r="O63" s="416"/>
      <c r="P63" s="416"/>
      <c r="Q63" s="416"/>
      <c r="R63" s="416"/>
      <c r="S63" s="416"/>
      <c r="T63" s="416"/>
      <c r="U63" s="416"/>
      <c r="V63" s="416">
        <v>0</v>
      </c>
      <c r="W63" s="416">
        <v>0</v>
      </c>
      <c r="X63" s="416">
        <v>0</v>
      </c>
      <c r="Y63" s="413"/>
      <c r="Z63" s="416"/>
      <c r="AA63" s="416"/>
      <c r="AB63" s="416"/>
      <c r="AC63" s="416"/>
      <c r="AD63" s="416"/>
      <c r="AE63" s="416"/>
      <c r="AF63" s="416"/>
      <c r="AG63" s="416"/>
      <c r="AH63" s="416">
        <v>0</v>
      </c>
      <c r="AI63" s="416">
        <v>0</v>
      </c>
      <c r="AJ63" s="416">
        <v>0</v>
      </c>
      <c r="AK63" s="413"/>
      <c r="AL63" s="416"/>
      <c r="AM63" s="416"/>
      <c r="AN63" s="416"/>
      <c r="AO63" s="416"/>
      <c r="AP63" s="416"/>
      <c r="AQ63" s="416"/>
      <c r="AR63" s="416"/>
    </row>
    <row r="64" spans="1:44" s="409" customFormat="1" ht="8.1" customHeight="1">
      <c r="A64" s="407" t="s">
        <v>563</v>
      </c>
      <c r="B64" s="408">
        <v>24647.62914</v>
      </c>
      <c r="C64" s="408">
        <v>-47.098690000000005</v>
      </c>
      <c r="D64" s="408">
        <v>24600.53045</v>
      </c>
      <c r="E64" s="408"/>
      <c r="F64" s="408">
        <v>21666.19394</v>
      </c>
      <c r="G64" s="408">
        <v>0</v>
      </c>
      <c r="H64" s="408">
        <v>21666.19394</v>
      </c>
      <c r="I64" s="408"/>
      <c r="J64" s="408">
        <v>11863.22128</v>
      </c>
      <c r="K64" s="408">
        <v>9.924520000000001</v>
      </c>
      <c r="L64" s="408">
        <v>11873.1458</v>
      </c>
      <c r="M64" s="407" t="s">
        <v>563</v>
      </c>
      <c r="N64" s="408">
        <v>439.93404</v>
      </c>
      <c r="O64" s="408">
        <v>0.33156</v>
      </c>
      <c r="P64" s="408">
        <v>440.26559999999995</v>
      </c>
      <c r="Q64" s="408"/>
      <c r="R64" s="408">
        <v>7096.25447</v>
      </c>
      <c r="S64" s="408">
        <v>0</v>
      </c>
      <c r="T64" s="408">
        <v>7096.25447</v>
      </c>
      <c r="U64" s="408"/>
      <c r="V64" s="408">
        <v>16949.140829999997</v>
      </c>
      <c r="W64" s="408">
        <v>38.24695</v>
      </c>
      <c r="X64" s="408">
        <v>16987.38778</v>
      </c>
      <c r="Y64" s="407" t="s">
        <v>563</v>
      </c>
      <c r="Z64" s="408">
        <v>0</v>
      </c>
      <c r="AA64" s="408">
        <v>0</v>
      </c>
      <c r="AB64" s="408">
        <v>0</v>
      </c>
      <c r="AC64" s="408"/>
      <c r="AD64" s="408">
        <v>748.93876</v>
      </c>
      <c r="AE64" s="408">
        <v>47.29605</v>
      </c>
      <c r="AF64" s="408">
        <v>796.23481</v>
      </c>
      <c r="AG64" s="408"/>
      <c r="AH64" s="408">
        <v>2522.9563599999997</v>
      </c>
      <c r="AI64" s="408">
        <v>0</v>
      </c>
      <c r="AJ64" s="408">
        <v>2522.9563599999997</v>
      </c>
      <c r="AK64" s="407" t="s">
        <v>563</v>
      </c>
      <c r="AL64" s="408">
        <v>6279.26725</v>
      </c>
      <c r="AM64" s="408">
        <v>-0.023600000000000003</v>
      </c>
      <c r="AN64" s="408">
        <v>6279.24365</v>
      </c>
      <c r="AO64" s="408"/>
      <c r="AP64" s="408">
        <v>92213.53607</v>
      </c>
      <c r="AQ64" s="408">
        <v>48.67679</v>
      </c>
      <c r="AR64" s="408">
        <v>92262.21286</v>
      </c>
    </row>
    <row r="65" spans="1:44" s="414" customFormat="1" ht="9" customHeight="1">
      <c r="A65" s="413" t="s">
        <v>564</v>
      </c>
      <c r="B65" s="411">
        <v>92.69187</v>
      </c>
      <c r="C65" s="411">
        <v>0</v>
      </c>
      <c r="D65" s="411">
        <v>92.69187</v>
      </c>
      <c r="E65" s="411"/>
      <c r="F65" s="411">
        <v>0</v>
      </c>
      <c r="G65" s="411">
        <v>0</v>
      </c>
      <c r="H65" s="411">
        <v>0</v>
      </c>
      <c r="I65" s="411"/>
      <c r="J65" s="411">
        <v>0</v>
      </c>
      <c r="K65" s="411">
        <v>0</v>
      </c>
      <c r="L65" s="411">
        <v>0</v>
      </c>
      <c r="M65" s="413" t="s">
        <v>564</v>
      </c>
      <c r="N65" s="411">
        <v>0.38354000000000005</v>
      </c>
      <c r="O65" s="411">
        <v>0.33156</v>
      </c>
      <c r="P65" s="411">
        <v>0.7151000000000001</v>
      </c>
      <c r="Q65" s="411"/>
      <c r="R65" s="411">
        <v>0</v>
      </c>
      <c r="S65" s="411">
        <v>0</v>
      </c>
      <c r="T65" s="411">
        <v>0</v>
      </c>
      <c r="U65" s="411"/>
      <c r="V65" s="411">
        <v>0</v>
      </c>
      <c r="W65" s="411">
        <v>0</v>
      </c>
      <c r="X65" s="411">
        <v>0</v>
      </c>
      <c r="Y65" s="413" t="s">
        <v>564</v>
      </c>
      <c r="Z65" s="411">
        <v>0</v>
      </c>
      <c r="AA65" s="411">
        <v>0</v>
      </c>
      <c r="AB65" s="411">
        <v>0</v>
      </c>
      <c r="AC65" s="411"/>
      <c r="AD65" s="411">
        <v>0</v>
      </c>
      <c r="AE65" s="411">
        <v>0</v>
      </c>
      <c r="AF65" s="411">
        <v>0</v>
      </c>
      <c r="AG65" s="411"/>
      <c r="AH65" s="411">
        <v>0</v>
      </c>
      <c r="AI65" s="411">
        <v>0</v>
      </c>
      <c r="AJ65" s="411">
        <v>0</v>
      </c>
      <c r="AK65" s="413" t="s">
        <v>564</v>
      </c>
      <c r="AL65" s="411">
        <v>8.47923</v>
      </c>
      <c r="AM65" s="411">
        <v>-0.023600000000000003</v>
      </c>
      <c r="AN65" s="411">
        <v>8.45563</v>
      </c>
      <c r="AO65" s="411"/>
      <c r="AP65" s="411">
        <v>101.55463999999999</v>
      </c>
      <c r="AQ65" s="411">
        <v>0.30796</v>
      </c>
      <c r="AR65" s="411">
        <v>101.8626</v>
      </c>
    </row>
    <row r="66" spans="1:45" s="409" customFormat="1" ht="9" customHeight="1">
      <c r="A66" s="413" t="s">
        <v>565</v>
      </c>
      <c r="B66" s="411">
        <v>2286.9110299999998</v>
      </c>
      <c r="C66" s="411">
        <v>0</v>
      </c>
      <c r="D66" s="411">
        <v>2286.9110299999998</v>
      </c>
      <c r="E66" s="411"/>
      <c r="F66" s="411">
        <v>0</v>
      </c>
      <c r="G66" s="411">
        <v>0</v>
      </c>
      <c r="H66" s="411">
        <v>0</v>
      </c>
      <c r="I66" s="411"/>
      <c r="J66" s="411">
        <v>0</v>
      </c>
      <c r="K66" s="411">
        <v>0</v>
      </c>
      <c r="L66" s="411">
        <v>0</v>
      </c>
      <c r="M66" s="413" t="s">
        <v>565</v>
      </c>
      <c r="N66" s="411">
        <v>0</v>
      </c>
      <c r="O66" s="411">
        <v>0</v>
      </c>
      <c r="P66" s="411">
        <v>0</v>
      </c>
      <c r="Q66" s="411"/>
      <c r="R66" s="411">
        <v>0</v>
      </c>
      <c r="S66" s="411">
        <v>0</v>
      </c>
      <c r="T66" s="411">
        <v>0</v>
      </c>
      <c r="U66" s="411"/>
      <c r="V66" s="411">
        <v>0</v>
      </c>
      <c r="W66" s="411">
        <v>0</v>
      </c>
      <c r="X66" s="411">
        <v>0</v>
      </c>
      <c r="Y66" s="413" t="s">
        <v>565</v>
      </c>
      <c r="Z66" s="411">
        <v>0</v>
      </c>
      <c r="AA66" s="411">
        <v>0</v>
      </c>
      <c r="AB66" s="411">
        <v>0</v>
      </c>
      <c r="AC66" s="411"/>
      <c r="AD66" s="411">
        <v>0</v>
      </c>
      <c r="AE66" s="411">
        <v>0</v>
      </c>
      <c r="AF66" s="411">
        <v>0</v>
      </c>
      <c r="AG66" s="411"/>
      <c r="AH66" s="411">
        <v>0</v>
      </c>
      <c r="AI66" s="411">
        <v>0</v>
      </c>
      <c r="AJ66" s="411">
        <v>0</v>
      </c>
      <c r="AK66" s="413" t="s">
        <v>565</v>
      </c>
      <c r="AL66" s="411">
        <v>0</v>
      </c>
      <c r="AM66" s="411">
        <v>0</v>
      </c>
      <c r="AN66" s="411">
        <v>0</v>
      </c>
      <c r="AO66" s="411"/>
      <c r="AP66" s="411">
        <v>2286.9110299999998</v>
      </c>
      <c r="AQ66" s="411">
        <v>0</v>
      </c>
      <c r="AR66" s="411">
        <v>2286.9110299999998</v>
      </c>
      <c r="AS66" s="490"/>
    </row>
    <row r="67" spans="1:45" s="409" customFormat="1" ht="9" customHeight="1">
      <c r="A67" s="413" t="s">
        <v>566</v>
      </c>
      <c r="B67" s="411">
        <v>6345.95809</v>
      </c>
      <c r="C67" s="411">
        <v>-47.098690000000005</v>
      </c>
      <c r="D67" s="411">
        <v>6298.8594</v>
      </c>
      <c r="E67" s="411"/>
      <c r="F67" s="411">
        <v>2272.4257000000002</v>
      </c>
      <c r="G67" s="411">
        <v>0</v>
      </c>
      <c r="H67" s="411">
        <v>2272.4257000000002</v>
      </c>
      <c r="I67" s="411"/>
      <c r="J67" s="411">
        <v>2515.5706600000003</v>
      </c>
      <c r="K67" s="411">
        <v>9.924520000000001</v>
      </c>
      <c r="L67" s="411">
        <v>2525.4951800000003</v>
      </c>
      <c r="M67" s="413" t="s">
        <v>566</v>
      </c>
      <c r="N67" s="411">
        <v>-823.9515200000001</v>
      </c>
      <c r="O67" s="411">
        <v>0</v>
      </c>
      <c r="P67" s="411">
        <v>-823.9515200000001</v>
      </c>
      <c r="Q67" s="411"/>
      <c r="R67" s="411">
        <v>15.17777</v>
      </c>
      <c r="S67" s="411">
        <v>0</v>
      </c>
      <c r="T67" s="411">
        <v>15.17777</v>
      </c>
      <c r="U67" s="411"/>
      <c r="V67" s="411">
        <v>5139.9412999999995</v>
      </c>
      <c r="W67" s="411">
        <v>38.24695</v>
      </c>
      <c r="X67" s="411">
        <v>5178.18825</v>
      </c>
      <c r="Y67" s="413" t="s">
        <v>566</v>
      </c>
      <c r="Z67" s="411">
        <v>0</v>
      </c>
      <c r="AA67" s="411">
        <v>0</v>
      </c>
      <c r="AB67" s="411">
        <v>0</v>
      </c>
      <c r="AC67" s="411"/>
      <c r="AD67" s="411">
        <v>9.04683</v>
      </c>
      <c r="AE67" s="411">
        <v>47.29605</v>
      </c>
      <c r="AF67" s="411">
        <v>56.342879999999994</v>
      </c>
      <c r="AG67" s="411"/>
      <c r="AH67" s="411">
        <v>-64.74409</v>
      </c>
      <c r="AI67" s="411">
        <v>0</v>
      </c>
      <c r="AJ67" s="411">
        <v>-64.74409</v>
      </c>
      <c r="AK67" s="413" t="s">
        <v>566</v>
      </c>
      <c r="AL67" s="411">
        <v>210.50306</v>
      </c>
      <c r="AM67" s="411">
        <v>0</v>
      </c>
      <c r="AN67" s="411">
        <v>210.50306</v>
      </c>
      <c r="AO67" s="411"/>
      <c r="AP67" s="411">
        <v>15619.927799999998</v>
      </c>
      <c r="AQ67" s="411">
        <v>48.368829999999996</v>
      </c>
      <c r="AR67" s="411">
        <v>15668.29663</v>
      </c>
      <c r="AS67" s="490"/>
    </row>
    <row r="68" spans="1:44" s="409" customFormat="1" ht="9" customHeight="1">
      <c r="A68" s="413" t="s">
        <v>567</v>
      </c>
      <c r="B68" s="411">
        <v>113.67223</v>
      </c>
      <c r="C68" s="411">
        <v>0</v>
      </c>
      <c r="D68" s="411">
        <v>113.67223</v>
      </c>
      <c r="E68" s="411"/>
      <c r="F68" s="411">
        <v>0</v>
      </c>
      <c r="G68" s="411">
        <v>0</v>
      </c>
      <c r="H68" s="411">
        <v>0</v>
      </c>
      <c r="I68" s="411"/>
      <c r="J68" s="411">
        <v>0</v>
      </c>
      <c r="K68" s="411">
        <v>0</v>
      </c>
      <c r="L68" s="411">
        <v>0</v>
      </c>
      <c r="M68" s="413" t="s">
        <v>567</v>
      </c>
      <c r="N68" s="411">
        <v>-562.38907</v>
      </c>
      <c r="O68" s="411">
        <v>0</v>
      </c>
      <c r="P68" s="411">
        <v>-562.38907</v>
      </c>
      <c r="Q68" s="411"/>
      <c r="R68" s="411">
        <v>81.40598</v>
      </c>
      <c r="S68" s="411">
        <v>0</v>
      </c>
      <c r="T68" s="411">
        <v>81.40598</v>
      </c>
      <c r="U68" s="411"/>
      <c r="V68" s="411">
        <v>0</v>
      </c>
      <c r="W68" s="411">
        <v>0</v>
      </c>
      <c r="X68" s="411">
        <v>0</v>
      </c>
      <c r="Y68" s="413" t="s">
        <v>567</v>
      </c>
      <c r="Z68" s="411">
        <v>0</v>
      </c>
      <c r="AA68" s="411">
        <v>0</v>
      </c>
      <c r="AB68" s="411">
        <v>0</v>
      </c>
      <c r="AC68" s="411"/>
      <c r="AD68" s="411">
        <v>0</v>
      </c>
      <c r="AE68" s="411">
        <v>0</v>
      </c>
      <c r="AF68" s="411">
        <v>0</v>
      </c>
      <c r="AG68" s="411"/>
      <c r="AH68" s="411">
        <v>39.99249</v>
      </c>
      <c r="AI68" s="411">
        <v>0</v>
      </c>
      <c r="AJ68" s="411">
        <v>39.99249</v>
      </c>
      <c r="AK68" s="413" t="s">
        <v>567</v>
      </c>
      <c r="AL68" s="411">
        <v>152.97413</v>
      </c>
      <c r="AM68" s="411">
        <v>0</v>
      </c>
      <c r="AN68" s="411">
        <v>152.97413</v>
      </c>
      <c r="AO68" s="411"/>
      <c r="AP68" s="411">
        <v>-174.34423999999996</v>
      </c>
      <c r="AQ68" s="411">
        <v>0</v>
      </c>
      <c r="AR68" s="411">
        <v>-174.34423999999996</v>
      </c>
    </row>
    <row r="69" spans="1:44" s="409" customFormat="1" ht="9" customHeight="1">
      <c r="A69" s="413" t="s">
        <v>568</v>
      </c>
      <c r="B69" s="411">
        <v>476.33340000000004</v>
      </c>
      <c r="C69" s="411">
        <v>0</v>
      </c>
      <c r="D69" s="411">
        <v>476.33340000000004</v>
      </c>
      <c r="E69" s="411"/>
      <c r="F69" s="411">
        <v>7.6</v>
      </c>
      <c r="G69" s="411">
        <v>0</v>
      </c>
      <c r="H69" s="411">
        <v>7.6</v>
      </c>
      <c r="I69" s="411"/>
      <c r="J69" s="411">
        <v>403.68046000000004</v>
      </c>
      <c r="K69" s="411">
        <v>0</v>
      </c>
      <c r="L69" s="411">
        <v>403.68046000000004</v>
      </c>
      <c r="M69" s="413" t="s">
        <v>568</v>
      </c>
      <c r="N69" s="411">
        <v>0</v>
      </c>
      <c r="O69" s="411">
        <v>0</v>
      </c>
      <c r="P69" s="411">
        <v>0</v>
      </c>
      <c r="Q69" s="411"/>
      <c r="R69" s="411">
        <v>0</v>
      </c>
      <c r="S69" s="411">
        <v>0</v>
      </c>
      <c r="T69" s="411">
        <v>0</v>
      </c>
      <c r="U69" s="411"/>
      <c r="V69" s="411">
        <v>1828.95651</v>
      </c>
      <c r="W69" s="411">
        <v>0</v>
      </c>
      <c r="X69" s="411">
        <v>1828.95651</v>
      </c>
      <c r="Y69" s="413" t="s">
        <v>568</v>
      </c>
      <c r="Z69" s="411">
        <v>0</v>
      </c>
      <c r="AA69" s="411">
        <v>0</v>
      </c>
      <c r="AB69" s="411">
        <v>0</v>
      </c>
      <c r="AC69" s="411"/>
      <c r="AD69" s="411">
        <v>0</v>
      </c>
      <c r="AE69" s="411">
        <v>0</v>
      </c>
      <c r="AF69" s="411">
        <v>0</v>
      </c>
      <c r="AG69" s="411"/>
      <c r="AH69" s="411">
        <v>86.06151</v>
      </c>
      <c r="AI69" s="411">
        <v>0</v>
      </c>
      <c r="AJ69" s="411">
        <v>86.06151</v>
      </c>
      <c r="AK69" s="413" t="s">
        <v>568</v>
      </c>
      <c r="AL69" s="411">
        <v>375.634</v>
      </c>
      <c r="AM69" s="411">
        <v>0</v>
      </c>
      <c r="AN69" s="411">
        <v>375.634</v>
      </c>
      <c r="AO69" s="411"/>
      <c r="AP69" s="411">
        <v>3178.2658800000004</v>
      </c>
      <c r="AQ69" s="411">
        <v>0</v>
      </c>
      <c r="AR69" s="411">
        <v>3178.2658800000004</v>
      </c>
    </row>
    <row r="70" spans="1:44" s="409" customFormat="1" ht="9" customHeight="1">
      <c r="A70" s="413" t="s">
        <v>569</v>
      </c>
      <c r="B70" s="411">
        <v>9853.84648</v>
      </c>
      <c r="C70" s="411">
        <v>0</v>
      </c>
      <c r="D70" s="411">
        <v>9853.84648</v>
      </c>
      <c r="E70" s="411"/>
      <c r="F70" s="411">
        <v>15569.6507</v>
      </c>
      <c r="G70" s="411">
        <v>0</v>
      </c>
      <c r="H70" s="411">
        <v>15569.6507</v>
      </c>
      <c r="I70" s="411"/>
      <c r="J70" s="411">
        <v>5793.64006</v>
      </c>
      <c r="K70" s="411">
        <v>0</v>
      </c>
      <c r="L70" s="411">
        <v>5793.64006</v>
      </c>
      <c r="M70" s="413" t="s">
        <v>569</v>
      </c>
      <c r="N70" s="411">
        <v>962.76658</v>
      </c>
      <c r="O70" s="411">
        <v>0</v>
      </c>
      <c r="P70" s="411">
        <v>962.76658</v>
      </c>
      <c r="Q70" s="411"/>
      <c r="R70" s="411">
        <v>2165.77736</v>
      </c>
      <c r="S70" s="411">
        <v>0</v>
      </c>
      <c r="T70" s="411">
        <v>2165.77736</v>
      </c>
      <c r="U70" s="411"/>
      <c r="V70" s="411">
        <v>4449.4045</v>
      </c>
      <c r="W70" s="411">
        <v>0</v>
      </c>
      <c r="X70" s="411">
        <v>4449.4045</v>
      </c>
      <c r="Y70" s="413" t="s">
        <v>569</v>
      </c>
      <c r="Z70" s="411">
        <v>0</v>
      </c>
      <c r="AA70" s="411">
        <v>0</v>
      </c>
      <c r="AB70" s="411">
        <v>0</v>
      </c>
      <c r="AC70" s="411"/>
      <c r="AD70" s="411">
        <v>367.31119</v>
      </c>
      <c r="AE70" s="411">
        <v>0</v>
      </c>
      <c r="AF70" s="411">
        <v>367.31119</v>
      </c>
      <c r="AG70" s="411"/>
      <c r="AH70" s="411">
        <v>2391.5780600000003</v>
      </c>
      <c r="AI70" s="411">
        <v>0</v>
      </c>
      <c r="AJ70" s="411">
        <v>2391.5780600000003</v>
      </c>
      <c r="AK70" s="413" t="s">
        <v>569</v>
      </c>
      <c r="AL70" s="411">
        <v>4818.64877</v>
      </c>
      <c r="AM70" s="411">
        <v>0</v>
      </c>
      <c r="AN70" s="411">
        <v>4818.64877</v>
      </c>
      <c r="AO70" s="411"/>
      <c r="AP70" s="411">
        <v>46372.6237</v>
      </c>
      <c r="AQ70" s="411">
        <v>0</v>
      </c>
      <c r="AR70" s="411">
        <v>46372.6237</v>
      </c>
    </row>
    <row r="71" spans="1:44" s="409" customFormat="1" ht="9" customHeight="1">
      <c r="A71" s="413" t="s">
        <v>570</v>
      </c>
      <c r="B71" s="411">
        <v>5478.21604</v>
      </c>
      <c r="C71" s="411">
        <v>0</v>
      </c>
      <c r="D71" s="411">
        <v>5478.21604</v>
      </c>
      <c r="E71" s="411"/>
      <c r="F71" s="411">
        <v>3816.51754</v>
      </c>
      <c r="G71" s="411">
        <v>0</v>
      </c>
      <c r="H71" s="411">
        <v>3816.51754</v>
      </c>
      <c r="I71" s="411"/>
      <c r="J71" s="411">
        <v>3150.3301</v>
      </c>
      <c r="K71" s="411">
        <v>0</v>
      </c>
      <c r="L71" s="411">
        <v>3150.3301</v>
      </c>
      <c r="M71" s="413" t="s">
        <v>570</v>
      </c>
      <c r="N71" s="411">
        <v>863.12451</v>
      </c>
      <c r="O71" s="411">
        <v>0</v>
      </c>
      <c r="P71" s="411">
        <v>863.12451</v>
      </c>
      <c r="Q71" s="411"/>
      <c r="R71" s="411">
        <v>4833.89336</v>
      </c>
      <c r="S71" s="411">
        <v>0</v>
      </c>
      <c r="T71" s="411">
        <v>4833.89336</v>
      </c>
      <c r="U71" s="411"/>
      <c r="V71" s="411">
        <v>5530.838519999999</v>
      </c>
      <c r="W71" s="411">
        <v>0</v>
      </c>
      <c r="X71" s="411">
        <v>5530.838519999999</v>
      </c>
      <c r="Y71" s="413" t="s">
        <v>570</v>
      </c>
      <c r="Z71" s="411">
        <v>0</v>
      </c>
      <c r="AA71" s="411">
        <v>0</v>
      </c>
      <c r="AB71" s="411">
        <v>0</v>
      </c>
      <c r="AC71" s="411"/>
      <c r="AD71" s="411">
        <v>372.58074</v>
      </c>
      <c r="AE71" s="411">
        <v>0</v>
      </c>
      <c r="AF71" s="411">
        <v>372.58074</v>
      </c>
      <c r="AG71" s="411"/>
      <c r="AH71" s="411">
        <v>70.06839</v>
      </c>
      <c r="AI71" s="411">
        <v>0</v>
      </c>
      <c r="AJ71" s="411">
        <v>70.06839</v>
      </c>
      <c r="AK71" s="413" t="s">
        <v>570</v>
      </c>
      <c r="AL71" s="411">
        <v>713.0280600000001</v>
      </c>
      <c r="AM71" s="411">
        <v>0</v>
      </c>
      <c r="AN71" s="411">
        <v>713.0280600000001</v>
      </c>
      <c r="AO71" s="411"/>
      <c r="AP71" s="411">
        <v>24828.597260000002</v>
      </c>
      <c r="AQ71" s="411">
        <v>0</v>
      </c>
      <c r="AR71" s="411">
        <v>24828.597260000002</v>
      </c>
    </row>
    <row r="72" spans="1:44" s="409" customFormat="1" ht="5.1" customHeight="1">
      <c r="A72" s="413"/>
      <c r="B72" s="411"/>
      <c r="C72" s="411"/>
      <c r="D72" s="411"/>
      <c r="E72" s="411"/>
      <c r="F72" s="411"/>
      <c r="G72" s="411"/>
      <c r="H72" s="411"/>
      <c r="I72" s="411"/>
      <c r="J72" s="411"/>
      <c r="K72" s="411"/>
      <c r="L72" s="411"/>
      <c r="M72" s="413"/>
      <c r="N72" s="411"/>
      <c r="O72" s="411"/>
      <c r="P72" s="411"/>
      <c r="Q72" s="411"/>
      <c r="R72" s="411"/>
      <c r="S72" s="411"/>
      <c r="T72" s="411"/>
      <c r="U72" s="411"/>
      <c r="V72" s="411">
        <v>0</v>
      </c>
      <c r="W72" s="411">
        <v>0</v>
      </c>
      <c r="X72" s="411">
        <v>0</v>
      </c>
      <c r="Y72" s="413"/>
      <c r="Z72" s="411"/>
      <c r="AA72" s="411"/>
      <c r="AB72" s="411"/>
      <c r="AC72" s="411"/>
      <c r="AD72" s="411"/>
      <c r="AE72" s="411"/>
      <c r="AF72" s="411"/>
      <c r="AG72" s="411"/>
      <c r="AH72" s="411">
        <v>0</v>
      </c>
      <c r="AI72" s="411">
        <v>0</v>
      </c>
      <c r="AJ72" s="411">
        <v>0</v>
      </c>
      <c r="AK72" s="413"/>
      <c r="AL72" s="411"/>
      <c r="AM72" s="411"/>
      <c r="AN72" s="411"/>
      <c r="AO72" s="411"/>
      <c r="AP72" s="411"/>
      <c r="AQ72" s="411"/>
      <c r="AR72" s="411"/>
    </row>
    <row r="73" spans="1:44" s="414" customFormat="1" ht="9.75" customHeight="1">
      <c r="A73" s="407" t="s">
        <v>571</v>
      </c>
      <c r="B73" s="408">
        <v>20901.54746</v>
      </c>
      <c r="C73" s="408">
        <v>5.06712</v>
      </c>
      <c r="D73" s="408">
        <v>20906.614579999998</v>
      </c>
      <c r="E73" s="408"/>
      <c r="F73" s="408">
        <v>-2953.13696</v>
      </c>
      <c r="G73" s="408">
        <v>1702.46599</v>
      </c>
      <c r="H73" s="408">
        <v>-1250.67097</v>
      </c>
      <c r="I73" s="408"/>
      <c r="J73" s="408">
        <v>-1033.86668</v>
      </c>
      <c r="K73" s="408">
        <v>1.914</v>
      </c>
      <c r="L73" s="408">
        <v>-1031.95268</v>
      </c>
      <c r="M73" s="407" t="s">
        <v>571</v>
      </c>
      <c r="N73" s="408">
        <v>-2989.80177</v>
      </c>
      <c r="O73" s="408">
        <v>-0.00025</v>
      </c>
      <c r="P73" s="408">
        <v>-2989.80202</v>
      </c>
      <c r="Q73" s="408"/>
      <c r="R73" s="408">
        <v>-1283.52549</v>
      </c>
      <c r="S73" s="408">
        <v>2.27635</v>
      </c>
      <c r="T73" s="408">
        <v>-1281.24914</v>
      </c>
      <c r="U73" s="408"/>
      <c r="V73" s="408">
        <v>-5446.57795</v>
      </c>
      <c r="W73" s="408">
        <v>4331.1967</v>
      </c>
      <c r="X73" s="408">
        <v>-1115.38125</v>
      </c>
      <c r="Y73" s="407" t="s">
        <v>571</v>
      </c>
      <c r="Z73" s="408">
        <v>774.70188</v>
      </c>
      <c r="AA73" s="408">
        <v>0.0007700000000000001</v>
      </c>
      <c r="AB73" s="408">
        <v>774.7026500000001</v>
      </c>
      <c r="AC73" s="408"/>
      <c r="AD73" s="408">
        <v>6061.4708200000005</v>
      </c>
      <c r="AE73" s="408">
        <v>936.6739</v>
      </c>
      <c r="AF73" s="408">
        <v>6998.144719999999</v>
      </c>
      <c r="AG73" s="408"/>
      <c r="AH73" s="408">
        <v>486.03927000000004</v>
      </c>
      <c r="AI73" s="408">
        <v>43.5529</v>
      </c>
      <c r="AJ73" s="408">
        <v>529.59217</v>
      </c>
      <c r="AK73" s="407" t="s">
        <v>571</v>
      </c>
      <c r="AL73" s="408">
        <v>-3106.6998599999997</v>
      </c>
      <c r="AM73" s="408">
        <v>787.95678</v>
      </c>
      <c r="AN73" s="408">
        <v>-2318.74308</v>
      </c>
      <c r="AO73" s="408"/>
      <c r="AP73" s="408">
        <v>11410.150720000001</v>
      </c>
      <c r="AQ73" s="408">
        <v>7811.10426</v>
      </c>
      <c r="AR73" s="408">
        <v>19221.254979999998</v>
      </c>
    </row>
    <row r="74" spans="1:44" s="409" customFormat="1" ht="12" customHeight="1">
      <c r="A74" s="460" t="s">
        <v>572</v>
      </c>
      <c r="B74" s="408">
        <v>-208828.75765</v>
      </c>
      <c r="C74" s="408">
        <v>-48493.55027</v>
      </c>
      <c r="D74" s="408">
        <v>-257322.30792</v>
      </c>
      <c r="E74" s="408"/>
      <c r="F74" s="408">
        <v>-25566.703579999998</v>
      </c>
      <c r="G74" s="408">
        <v>-18879.88244</v>
      </c>
      <c r="H74" s="408">
        <v>-44446.58602</v>
      </c>
      <c r="I74" s="408"/>
      <c r="J74" s="408">
        <v>23658.71157</v>
      </c>
      <c r="K74" s="408">
        <v>-2595.15528</v>
      </c>
      <c r="L74" s="408">
        <v>21063.55629</v>
      </c>
      <c r="M74" s="460" t="s">
        <v>572</v>
      </c>
      <c r="N74" s="408">
        <v>4046.5051200000003</v>
      </c>
      <c r="O74" s="408">
        <v>41.10914</v>
      </c>
      <c r="P74" s="408">
        <v>4087.61426</v>
      </c>
      <c r="Q74" s="408"/>
      <c r="R74" s="408">
        <v>-7521.146650000001</v>
      </c>
      <c r="S74" s="408">
        <v>-4196.008059999999</v>
      </c>
      <c r="T74" s="408">
        <v>-11717.15471</v>
      </c>
      <c r="U74" s="408"/>
      <c r="V74" s="408">
        <v>-50370.86367</v>
      </c>
      <c r="W74" s="408">
        <v>-35331.92639</v>
      </c>
      <c r="X74" s="408">
        <v>-85702.79006</v>
      </c>
      <c r="Y74" s="460" t="s">
        <v>572</v>
      </c>
      <c r="Z74" s="408">
        <v>721.50989</v>
      </c>
      <c r="AA74" s="408">
        <v>-46.78801</v>
      </c>
      <c r="AB74" s="408">
        <v>674.72188</v>
      </c>
      <c r="AC74" s="408"/>
      <c r="AD74" s="408">
        <v>6571.18355</v>
      </c>
      <c r="AE74" s="408">
        <v>13089.656560000001</v>
      </c>
      <c r="AF74" s="408">
        <v>19660.84011</v>
      </c>
      <c r="AG74" s="408"/>
      <c r="AH74" s="408">
        <v>9922.195099999999</v>
      </c>
      <c r="AI74" s="408">
        <v>-2987.00975</v>
      </c>
      <c r="AJ74" s="408">
        <v>6935.18535</v>
      </c>
      <c r="AK74" s="460" t="s">
        <v>572</v>
      </c>
      <c r="AL74" s="408">
        <v>3743.0265299999996</v>
      </c>
      <c r="AM74" s="408">
        <v>-2124.97044</v>
      </c>
      <c r="AN74" s="408">
        <v>1618.05609</v>
      </c>
      <c r="AO74" s="408"/>
      <c r="AP74" s="408">
        <v>-243624.33979000006</v>
      </c>
      <c r="AQ74" s="408">
        <v>-101524.52493999999</v>
      </c>
      <c r="AR74" s="408">
        <v>-345148.86473</v>
      </c>
    </row>
    <row r="75" spans="1:44" s="409" customFormat="1" ht="12" customHeight="1">
      <c r="A75" s="415"/>
      <c r="B75" s="411"/>
      <c r="C75" s="411"/>
      <c r="D75" s="411"/>
      <c r="E75" s="411"/>
      <c r="F75" s="411"/>
      <c r="G75" s="411"/>
      <c r="H75" s="411"/>
      <c r="I75" s="411"/>
      <c r="J75" s="411"/>
      <c r="K75" s="411"/>
      <c r="L75" s="411"/>
      <c r="M75" s="415"/>
      <c r="N75" s="411"/>
      <c r="O75" s="411"/>
      <c r="P75" s="411"/>
      <c r="Q75" s="411"/>
      <c r="R75" s="411"/>
      <c r="S75" s="411"/>
      <c r="T75" s="411"/>
      <c r="U75" s="411"/>
      <c r="V75" s="411">
        <v>0</v>
      </c>
      <c r="W75" s="411">
        <v>0</v>
      </c>
      <c r="X75" s="411">
        <v>0</v>
      </c>
      <c r="Y75" s="415"/>
      <c r="Z75" s="411"/>
      <c r="AA75" s="411"/>
      <c r="AB75" s="411"/>
      <c r="AC75" s="411"/>
      <c r="AD75" s="411"/>
      <c r="AE75" s="411"/>
      <c r="AF75" s="411"/>
      <c r="AG75" s="411"/>
      <c r="AH75" s="411">
        <v>0</v>
      </c>
      <c r="AI75" s="411">
        <v>0</v>
      </c>
      <c r="AJ75" s="411">
        <v>0</v>
      </c>
      <c r="AK75" s="415"/>
      <c r="AL75" s="411"/>
      <c r="AM75" s="411"/>
      <c r="AN75" s="411"/>
      <c r="AO75" s="411"/>
      <c r="AP75" s="411"/>
      <c r="AQ75" s="411"/>
      <c r="AR75" s="411"/>
    </row>
    <row r="76" spans="1:44" s="414" customFormat="1" ht="8.25" customHeight="1">
      <c r="A76" s="413" t="s">
        <v>573</v>
      </c>
      <c r="B76" s="411">
        <v>-82713.4368</v>
      </c>
      <c r="C76" s="411">
        <v>0</v>
      </c>
      <c r="D76" s="411">
        <v>-82713.4368</v>
      </c>
      <c r="E76" s="411"/>
      <c r="F76" s="411">
        <v>-9506.72334</v>
      </c>
      <c r="G76" s="411">
        <v>0</v>
      </c>
      <c r="H76" s="411">
        <v>-9506.72334</v>
      </c>
      <c r="I76" s="411"/>
      <c r="J76" s="411">
        <v>6808.78375</v>
      </c>
      <c r="K76" s="411">
        <v>0</v>
      </c>
      <c r="L76" s="411">
        <v>6808.78375</v>
      </c>
      <c r="M76" s="413" t="s">
        <v>573</v>
      </c>
      <c r="N76" s="411">
        <v>1971.68564</v>
      </c>
      <c r="O76" s="411">
        <v>0</v>
      </c>
      <c r="P76" s="411">
        <v>1971.68564</v>
      </c>
      <c r="Q76" s="411"/>
      <c r="R76" s="411">
        <v>-2451.59448</v>
      </c>
      <c r="S76" s="411">
        <v>0</v>
      </c>
      <c r="T76" s="411">
        <v>-2451.59448</v>
      </c>
      <c r="U76" s="411"/>
      <c r="V76" s="411">
        <v>-18080.86002</v>
      </c>
      <c r="W76" s="411">
        <v>0</v>
      </c>
      <c r="X76" s="411">
        <v>-18080.86002</v>
      </c>
      <c r="Y76" s="413" t="s">
        <v>573</v>
      </c>
      <c r="Z76" s="411">
        <v>70.67324</v>
      </c>
      <c r="AA76" s="411">
        <v>0</v>
      </c>
      <c r="AB76" s="411">
        <v>70.67324</v>
      </c>
      <c r="AC76" s="411"/>
      <c r="AD76" s="411">
        <v>6531.535980000001</v>
      </c>
      <c r="AE76" s="411">
        <v>0</v>
      </c>
      <c r="AF76" s="411">
        <v>6531.535980000001</v>
      </c>
      <c r="AG76" s="411"/>
      <c r="AH76" s="411">
        <v>2288.0044199999998</v>
      </c>
      <c r="AI76" s="411">
        <v>0</v>
      </c>
      <c r="AJ76" s="411">
        <v>2288.0044199999998</v>
      </c>
      <c r="AK76" s="413" t="s">
        <v>573</v>
      </c>
      <c r="AL76" s="411">
        <v>1612.58324</v>
      </c>
      <c r="AM76" s="411">
        <v>0</v>
      </c>
      <c r="AN76" s="411">
        <v>1612.58324</v>
      </c>
      <c r="AO76" s="411"/>
      <c r="AP76" s="411">
        <v>-93469.34836999999</v>
      </c>
      <c r="AQ76" s="411">
        <v>0</v>
      </c>
      <c r="AR76" s="411">
        <v>-93469.34836999999</v>
      </c>
    </row>
    <row r="77" spans="1:44" s="414" customFormat="1" ht="3" customHeight="1">
      <c r="A77" s="413"/>
      <c r="B77" s="411"/>
      <c r="C77" s="411"/>
      <c r="D77" s="411"/>
      <c r="E77" s="411"/>
      <c r="F77" s="411"/>
      <c r="G77" s="411"/>
      <c r="H77" s="411"/>
      <c r="I77" s="411"/>
      <c r="J77" s="411"/>
      <c r="K77" s="411"/>
      <c r="L77" s="411"/>
      <c r="M77" s="413"/>
      <c r="N77" s="411"/>
      <c r="O77" s="411"/>
      <c r="P77" s="411"/>
      <c r="Q77" s="411"/>
      <c r="R77" s="411"/>
      <c r="S77" s="411"/>
      <c r="T77" s="411"/>
      <c r="U77" s="411"/>
      <c r="V77" s="411">
        <v>0</v>
      </c>
      <c r="W77" s="411">
        <v>0</v>
      </c>
      <c r="X77" s="411">
        <v>0</v>
      </c>
      <c r="Y77" s="413"/>
      <c r="Z77" s="411"/>
      <c r="AA77" s="411"/>
      <c r="AB77" s="411"/>
      <c r="AC77" s="411"/>
      <c r="AD77" s="411"/>
      <c r="AE77" s="411"/>
      <c r="AF77" s="411"/>
      <c r="AG77" s="411"/>
      <c r="AH77" s="411">
        <v>0</v>
      </c>
      <c r="AI77" s="411">
        <v>0</v>
      </c>
      <c r="AJ77" s="411">
        <v>0</v>
      </c>
      <c r="AK77" s="413"/>
      <c r="AL77" s="411"/>
      <c r="AM77" s="411"/>
      <c r="AN77" s="411"/>
      <c r="AO77" s="411"/>
      <c r="AP77" s="411"/>
      <c r="AQ77" s="411"/>
      <c r="AR77" s="411"/>
    </row>
    <row r="78" spans="1:44" s="409" customFormat="1" ht="7.5" customHeight="1">
      <c r="A78" s="415" t="s">
        <v>574</v>
      </c>
      <c r="B78" s="416">
        <v>-126115.32084999999</v>
      </c>
      <c r="C78" s="416">
        <v>-48493.55027</v>
      </c>
      <c r="D78" s="416">
        <v>-174608.87112</v>
      </c>
      <c r="E78" s="416"/>
      <c r="F78" s="416">
        <v>-16059.98024</v>
      </c>
      <c r="G78" s="416">
        <v>-18879.88244</v>
      </c>
      <c r="H78" s="416">
        <v>-34939.86268</v>
      </c>
      <c r="I78" s="416"/>
      <c r="J78" s="416">
        <v>16849.92782</v>
      </c>
      <c r="K78" s="416">
        <v>-2595.15528</v>
      </c>
      <c r="L78" s="416">
        <v>14254.77254</v>
      </c>
      <c r="M78" s="415" t="s">
        <v>574</v>
      </c>
      <c r="N78" s="416">
        <v>2074.81948</v>
      </c>
      <c r="O78" s="416">
        <v>41.10914</v>
      </c>
      <c r="P78" s="416">
        <v>2115.92862</v>
      </c>
      <c r="Q78" s="416"/>
      <c r="R78" s="416">
        <v>-5069.55217</v>
      </c>
      <c r="S78" s="416">
        <v>-4196.008059999999</v>
      </c>
      <c r="T78" s="416">
        <v>-9265.560230000001</v>
      </c>
      <c r="U78" s="416"/>
      <c r="V78" s="416">
        <v>-32290.00365</v>
      </c>
      <c r="W78" s="416">
        <v>-35331.92639</v>
      </c>
      <c r="X78" s="416">
        <v>-67621.93004</v>
      </c>
      <c r="Y78" s="415" t="s">
        <v>574</v>
      </c>
      <c r="Z78" s="416">
        <v>650.8366500000001</v>
      </c>
      <c r="AA78" s="416">
        <v>-46.78801</v>
      </c>
      <c r="AB78" s="416">
        <v>604.04864</v>
      </c>
      <c r="AC78" s="416"/>
      <c r="AD78" s="416">
        <v>39.64757</v>
      </c>
      <c r="AE78" s="416">
        <v>13089.656560000001</v>
      </c>
      <c r="AF78" s="416">
        <v>13129.30413</v>
      </c>
      <c r="AG78" s="416"/>
      <c r="AH78" s="416">
        <v>7634.19068</v>
      </c>
      <c r="AI78" s="416">
        <v>-2987.00975</v>
      </c>
      <c r="AJ78" s="416">
        <v>4647.1809299999995</v>
      </c>
      <c r="AK78" s="415" t="s">
        <v>574</v>
      </c>
      <c r="AL78" s="416">
        <v>2130.44329</v>
      </c>
      <c r="AM78" s="416">
        <v>-2124.97044</v>
      </c>
      <c r="AN78" s="416">
        <v>5.47285</v>
      </c>
      <c r="AO78" s="416"/>
      <c r="AP78" s="416">
        <v>-150154.99141999998</v>
      </c>
      <c r="AQ78" s="416">
        <v>-101524.52493999999</v>
      </c>
      <c r="AR78" s="416">
        <v>-251679.51636</v>
      </c>
    </row>
    <row r="79" spans="1:44" s="384" customFormat="1" ht="9" customHeight="1" thickBot="1">
      <c r="A79" s="493"/>
      <c r="B79" s="494"/>
      <c r="C79" s="494"/>
      <c r="D79" s="494"/>
      <c r="E79" s="494"/>
      <c r="F79" s="494"/>
      <c r="G79" s="494"/>
      <c r="H79" s="494"/>
      <c r="I79" s="494"/>
      <c r="J79" s="494"/>
      <c r="K79" s="494"/>
      <c r="L79" s="494"/>
      <c r="M79" s="495"/>
      <c r="N79" s="495"/>
      <c r="O79" s="495"/>
      <c r="P79" s="495"/>
      <c r="Q79" s="495"/>
      <c r="R79" s="495"/>
      <c r="S79" s="495"/>
      <c r="T79" s="495"/>
      <c r="U79" s="495"/>
      <c r="V79" s="495"/>
      <c r="W79" s="495"/>
      <c r="X79" s="495"/>
      <c r="Y79" s="495"/>
      <c r="Z79" s="496"/>
      <c r="AA79" s="496"/>
      <c r="AB79" s="496"/>
      <c r="AC79" s="496"/>
      <c r="AD79" s="496"/>
      <c r="AE79" s="496"/>
      <c r="AF79" s="496"/>
      <c r="AG79" s="496"/>
      <c r="AH79" s="496"/>
      <c r="AI79" s="496"/>
      <c r="AJ79" s="496"/>
      <c r="AK79" s="495"/>
      <c r="AL79" s="496"/>
      <c r="AM79" s="496"/>
      <c r="AN79" s="496"/>
      <c r="AO79" s="496"/>
      <c r="AP79" s="496"/>
      <c r="AQ79" s="496"/>
      <c r="AR79" s="496"/>
    </row>
    <row r="80" spans="1:37" s="499" customFormat="1" ht="16.5" customHeight="1" thickTop="1">
      <c r="A80" s="497" t="s">
        <v>470</v>
      </c>
      <c r="B80" s="498"/>
      <c r="M80" s="497" t="s">
        <v>470</v>
      </c>
      <c r="Y80" s="497" t="s">
        <v>470</v>
      </c>
      <c r="AK80" s="497" t="s">
        <v>470</v>
      </c>
    </row>
    <row r="81" spans="2:44" ht="12" customHeight="1">
      <c r="B81" s="500"/>
      <c r="C81" s="500"/>
      <c r="D81" s="500"/>
      <c r="E81" s="500"/>
      <c r="F81" s="500"/>
      <c r="G81" s="500"/>
      <c r="H81" s="500"/>
      <c r="I81" s="500"/>
      <c r="J81" s="500"/>
      <c r="K81" s="500"/>
      <c r="L81" s="500"/>
      <c r="M81" s="465"/>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8"/>
      <c r="AL81" s="500"/>
      <c r="AM81" s="500"/>
      <c r="AN81" s="500"/>
      <c r="AO81" s="500"/>
      <c r="AP81" s="500"/>
      <c r="AQ81" s="500"/>
      <c r="AR81" s="500"/>
    </row>
    <row r="82" spans="2:44" ht="12" customHeight="1">
      <c r="B82" s="502"/>
      <c r="C82" s="503"/>
      <c r="D82" s="502"/>
      <c r="E82" s="503"/>
      <c r="F82" s="503"/>
      <c r="G82" s="503"/>
      <c r="H82" s="502"/>
      <c r="I82" s="502"/>
      <c r="J82" s="502"/>
      <c r="K82" s="502"/>
      <c r="L82" s="502"/>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2"/>
    </row>
    <row r="83" spans="2:44" ht="12" customHeight="1">
      <c r="B83" s="503"/>
      <c r="C83" s="503"/>
      <c r="D83" s="503"/>
      <c r="E83" s="503"/>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row>
    <row r="84" spans="2:44" ht="12" customHeight="1">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7" customFormat="1" ht="18" customHeight="1">
      <c r="A1" s="1204" t="s">
        <v>1049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s="359" customFormat="1" ht="27.75">
      <c r="A2" s="358" t="s">
        <v>413</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row>
    <row r="3" spans="1:27" s="360" customFormat="1" ht="18" customHeight="1">
      <c r="A3" s="95">
        <v>44196</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7" s="361" customFormat="1" ht="18" customHeight="1">
      <c r="A4" s="185" t="s">
        <v>65</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row>
    <row r="5" s="90" customFormat="1" ht="7.5" customHeight="1" thickBot="1"/>
    <row r="6" spans="1:27" s="90" customFormat="1" ht="102" customHeight="1">
      <c r="A6" s="8" t="s">
        <v>1</v>
      </c>
      <c r="B6" s="362" t="s">
        <v>2</v>
      </c>
      <c r="C6" s="362" t="s">
        <v>3</v>
      </c>
      <c r="D6" s="362" t="s">
        <v>4</v>
      </c>
      <c r="E6" s="362" t="s">
        <v>5</v>
      </c>
      <c r="F6" s="362" t="s">
        <v>6</v>
      </c>
      <c r="G6" s="362" t="s">
        <v>7</v>
      </c>
      <c r="H6" s="362" t="s">
        <v>8</v>
      </c>
      <c r="I6" s="362" t="s">
        <v>9</v>
      </c>
      <c r="J6" s="362" t="s">
        <v>10</v>
      </c>
      <c r="K6" s="362" t="s">
        <v>11</v>
      </c>
      <c r="L6" s="362" t="s">
        <v>12</v>
      </c>
      <c r="M6" s="362" t="s">
        <v>13</v>
      </c>
      <c r="N6" s="362" t="s">
        <v>14</v>
      </c>
      <c r="O6" s="362" t="s">
        <v>15</v>
      </c>
      <c r="P6" s="362" t="s">
        <v>16</v>
      </c>
      <c r="Q6" s="362" t="s">
        <v>17</v>
      </c>
      <c r="R6" s="362" t="s">
        <v>18</v>
      </c>
      <c r="S6" s="362" t="s">
        <v>19</v>
      </c>
      <c r="T6" s="362" t="s">
        <v>20</v>
      </c>
      <c r="U6" s="362" t="s">
        <v>21</v>
      </c>
      <c r="V6" s="362" t="s">
        <v>22</v>
      </c>
      <c r="W6" s="362" t="s">
        <v>23</v>
      </c>
      <c r="X6" s="362" t="s">
        <v>24</v>
      </c>
      <c r="Y6" s="362" t="s">
        <v>25</v>
      </c>
      <c r="Z6" s="362" t="s">
        <v>26</v>
      </c>
      <c r="AA6" s="363" t="s">
        <v>414</v>
      </c>
    </row>
    <row r="7" spans="1:27" s="90" customFormat="1" ht="4.5" customHeight="1">
      <c r="A7" s="364"/>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6"/>
    </row>
    <row r="8" spans="1:27" s="90" customFormat="1" ht="7.5" customHeight="1">
      <c r="A8" s="76"/>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8"/>
    </row>
    <row r="9" spans="1:29" s="83" customFormat="1" ht="20.1" customHeight="1">
      <c r="A9" s="79" t="s">
        <v>28</v>
      </c>
      <c r="B9" s="369" t="s">
        <v>39</v>
      </c>
      <c r="C9" s="369">
        <v>0.44790410786382484</v>
      </c>
      <c r="D9" s="369">
        <v>0.06542733153228698</v>
      </c>
      <c r="E9" s="369">
        <v>1.1344464540147698</v>
      </c>
      <c r="F9" s="369">
        <v>0.2755969010474034</v>
      </c>
      <c r="G9" s="369">
        <v>0.37281356756758727</v>
      </c>
      <c r="H9" s="369">
        <v>1.0752465472493846</v>
      </c>
      <c r="I9" s="369">
        <v>0.3372119299928544</v>
      </c>
      <c r="J9" s="369">
        <v>0.06702496532811024</v>
      </c>
      <c r="K9" s="369">
        <v>0.2758497268030534</v>
      </c>
      <c r="L9" s="369">
        <v>0.41861689035156463</v>
      </c>
      <c r="M9" s="369">
        <v>0.6544957595736013</v>
      </c>
      <c r="N9" s="369">
        <v>0.9777761329248432</v>
      </c>
      <c r="O9" s="369">
        <v>0.44793762433434947</v>
      </c>
      <c r="P9" s="369">
        <v>91.42055631469465</v>
      </c>
      <c r="Q9" s="369">
        <v>0.15515972869210992</v>
      </c>
      <c r="R9" s="369">
        <v>0.10431243065755745</v>
      </c>
      <c r="S9" s="369">
        <v>0.23199496955304807</v>
      </c>
      <c r="T9" s="369">
        <v>0.12790267802445282</v>
      </c>
      <c r="U9" s="369">
        <v>0.4515870009145359</v>
      </c>
      <c r="V9" s="369">
        <v>0.3263609380836511</v>
      </c>
      <c r="W9" s="369">
        <v>0.11166364838939796</v>
      </c>
      <c r="X9" s="369">
        <v>0.2584427841723966</v>
      </c>
      <c r="Y9" s="369">
        <v>0.0697528925322615</v>
      </c>
      <c r="Z9" s="369">
        <v>0.19191867570230633</v>
      </c>
      <c r="AA9" s="81">
        <v>2169082.808</v>
      </c>
      <c r="AB9" s="370"/>
      <c r="AC9" s="370"/>
    </row>
    <row r="10" spans="1:29" s="83" customFormat="1" ht="20.1" customHeight="1">
      <c r="A10" s="21" t="s">
        <v>29</v>
      </c>
      <c r="B10" s="369" t="s">
        <v>39</v>
      </c>
      <c r="C10" s="369">
        <v>1.2282368865530369</v>
      </c>
      <c r="D10" s="369" t="s">
        <v>39</v>
      </c>
      <c r="E10" s="369">
        <v>16.432723065920264</v>
      </c>
      <c r="F10" s="369">
        <v>0.09870551628397713</v>
      </c>
      <c r="G10" s="369">
        <v>0.3449619622836775</v>
      </c>
      <c r="H10" s="369">
        <v>3.161650683691361</v>
      </c>
      <c r="I10" s="369">
        <v>0.4536330416062739</v>
      </c>
      <c r="J10" s="369" t="s">
        <v>39</v>
      </c>
      <c r="K10" s="369">
        <v>0.26537369863435817</v>
      </c>
      <c r="L10" s="369">
        <v>0.8747058917511973</v>
      </c>
      <c r="M10" s="369">
        <v>0.2914675850027753</v>
      </c>
      <c r="N10" s="369">
        <v>1.8131624147688497</v>
      </c>
      <c r="O10" s="369">
        <v>0.76186817417941</v>
      </c>
      <c r="P10" s="369">
        <v>71.65173448889162</v>
      </c>
      <c r="Q10" s="369">
        <v>0.13096858987098356</v>
      </c>
      <c r="R10" s="369" t="s">
        <v>39</v>
      </c>
      <c r="S10" s="369">
        <v>0.10688918819429889</v>
      </c>
      <c r="T10" s="369" t="s">
        <v>39</v>
      </c>
      <c r="U10" s="369">
        <v>1.1939726411953628</v>
      </c>
      <c r="V10" s="369">
        <v>0.28240296497094364</v>
      </c>
      <c r="W10" s="369">
        <v>0.1277814969709603</v>
      </c>
      <c r="X10" s="369">
        <v>0.4984253081657243</v>
      </c>
      <c r="Y10" s="369">
        <v>0.0945826933573718</v>
      </c>
      <c r="Z10" s="369">
        <v>0.18675370770755761</v>
      </c>
      <c r="AA10" s="81">
        <v>1960501.371</v>
      </c>
      <c r="AB10" s="370"/>
      <c r="AC10" s="370"/>
    </row>
    <row r="11" spans="1:29" s="83" customFormat="1" ht="20.1" customHeight="1">
      <c r="A11" s="21" t="s">
        <v>30</v>
      </c>
      <c r="B11" s="369">
        <v>0.2412282199533061</v>
      </c>
      <c r="C11" s="369">
        <v>0.9230124588548559</v>
      </c>
      <c r="D11" s="369">
        <v>0.5040841634590887</v>
      </c>
      <c r="E11" s="369">
        <v>13.010730489711127</v>
      </c>
      <c r="F11" s="369">
        <v>0.14765712580561663</v>
      </c>
      <c r="G11" s="369">
        <v>1.8892774774287537</v>
      </c>
      <c r="H11" s="369">
        <v>0.4229004361015043</v>
      </c>
      <c r="I11" s="369">
        <v>0.4091132285293174</v>
      </c>
      <c r="J11" s="369">
        <v>0.7067610894955453</v>
      </c>
      <c r="K11" s="369">
        <v>0.5651623610242662</v>
      </c>
      <c r="L11" s="369">
        <v>0.4761225979871193</v>
      </c>
      <c r="M11" s="369">
        <v>6.5857850481010765</v>
      </c>
      <c r="N11" s="369">
        <v>15.650193897047174</v>
      </c>
      <c r="O11" s="369">
        <v>1.1416095886515378</v>
      </c>
      <c r="P11" s="369">
        <v>49.00168926873659</v>
      </c>
      <c r="Q11" s="369">
        <v>0.19182221978034925</v>
      </c>
      <c r="R11" s="369">
        <v>0.3211709729077988</v>
      </c>
      <c r="S11" s="369">
        <v>0.9124079325571809</v>
      </c>
      <c r="T11" s="369">
        <v>1.1619464100862078</v>
      </c>
      <c r="U11" s="369">
        <v>2.3291704202332615</v>
      </c>
      <c r="V11" s="369">
        <v>0.2264314499280369</v>
      </c>
      <c r="W11" s="369">
        <v>0.5560296796948339</v>
      </c>
      <c r="X11" s="369">
        <v>1.6186837006041492</v>
      </c>
      <c r="Y11" s="369">
        <v>0.3494965294662009</v>
      </c>
      <c r="Z11" s="369">
        <v>0.6575132338551007</v>
      </c>
      <c r="AA11" s="81">
        <v>1662403.346</v>
      </c>
      <c r="AB11" s="370"/>
      <c r="AC11" s="370"/>
    </row>
    <row r="12" spans="1:29" s="83" customFormat="1" ht="20.1" customHeight="1">
      <c r="A12" s="21" t="s">
        <v>31</v>
      </c>
      <c r="B12" s="369" t="s">
        <v>39</v>
      </c>
      <c r="C12" s="369" t="s">
        <v>39</v>
      </c>
      <c r="D12" s="369" t="s">
        <v>39</v>
      </c>
      <c r="E12" s="369" t="s">
        <v>39</v>
      </c>
      <c r="F12" s="369" t="s">
        <v>39</v>
      </c>
      <c r="G12" s="369" t="s">
        <v>39</v>
      </c>
      <c r="H12" s="369" t="s">
        <v>39</v>
      </c>
      <c r="I12" s="369" t="s">
        <v>39</v>
      </c>
      <c r="J12" s="369" t="s">
        <v>39</v>
      </c>
      <c r="K12" s="369" t="s">
        <v>39</v>
      </c>
      <c r="L12" s="369" t="s">
        <v>39</v>
      </c>
      <c r="M12" s="369" t="s">
        <v>39</v>
      </c>
      <c r="N12" s="369" t="s">
        <v>39</v>
      </c>
      <c r="O12" s="369" t="s">
        <v>39</v>
      </c>
      <c r="P12" s="369">
        <v>100</v>
      </c>
      <c r="Q12" s="369" t="s">
        <v>39</v>
      </c>
      <c r="R12" s="369" t="s">
        <v>39</v>
      </c>
      <c r="S12" s="369" t="s">
        <v>39</v>
      </c>
      <c r="T12" s="369" t="s">
        <v>39</v>
      </c>
      <c r="U12" s="369" t="s">
        <v>39</v>
      </c>
      <c r="V12" s="369" t="s">
        <v>39</v>
      </c>
      <c r="W12" s="369" t="s">
        <v>39</v>
      </c>
      <c r="X12" s="369" t="s">
        <v>39</v>
      </c>
      <c r="Y12" s="369" t="s">
        <v>39</v>
      </c>
      <c r="Z12" s="369" t="s">
        <v>39</v>
      </c>
      <c r="AA12" s="81">
        <v>515689.807</v>
      </c>
      <c r="AB12" s="370"/>
      <c r="AC12" s="370"/>
    </row>
    <row r="13" spans="1:29" s="83" customFormat="1" ht="20.1" customHeight="1">
      <c r="A13" s="21" t="s">
        <v>32</v>
      </c>
      <c r="B13" s="369" t="s">
        <v>39</v>
      </c>
      <c r="C13" s="369" t="s">
        <v>39</v>
      </c>
      <c r="D13" s="369" t="s">
        <v>39</v>
      </c>
      <c r="E13" s="369" t="s">
        <v>39</v>
      </c>
      <c r="F13" s="369" t="s">
        <v>39</v>
      </c>
      <c r="G13" s="369" t="s">
        <v>39</v>
      </c>
      <c r="H13" s="369" t="s">
        <v>39</v>
      </c>
      <c r="I13" s="369" t="s">
        <v>39</v>
      </c>
      <c r="J13" s="369" t="s">
        <v>39</v>
      </c>
      <c r="K13" s="369" t="s">
        <v>39</v>
      </c>
      <c r="L13" s="369">
        <v>1.071866803671988</v>
      </c>
      <c r="M13" s="369">
        <v>3.9703757330294125</v>
      </c>
      <c r="N13" s="369" t="s">
        <v>39</v>
      </c>
      <c r="O13" s="369" t="s">
        <v>39</v>
      </c>
      <c r="P13" s="369">
        <v>94.30556483467979</v>
      </c>
      <c r="Q13" s="369" t="s">
        <v>39</v>
      </c>
      <c r="R13" s="369" t="s">
        <v>39</v>
      </c>
      <c r="S13" s="369" t="s">
        <v>39</v>
      </c>
      <c r="T13" s="369">
        <v>0.6521926286188098</v>
      </c>
      <c r="U13" s="369" t="s">
        <v>39</v>
      </c>
      <c r="V13" s="369" t="s">
        <v>39</v>
      </c>
      <c r="W13" s="369" t="s">
        <v>39</v>
      </c>
      <c r="X13" s="369" t="s">
        <v>39</v>
      </c>
      <c r="Y13" s="369" t="s">
        <v>39</v>
      </c>
      <c r="Z13" s="369" t="s">
        <v>39</v>
      </c>
      <c r="AA13" s="81">
        <v>273208.853</v>
      </c>
      <c r="AB13" s="370"/>
      <c r="AC13" s="370"/>
    </row>
    <row r="14" spans="1:29" s="83" customFormat="1" ht="20.1" customHeight="1">
      <c r="A14" s="84" t="s">
        <v>33</v>
      </c>
      <c r="B14" s="369" t="s">
        <v>39</v>
      </c>
      <c r="C14" s="369" t="s">
        <v>39</v>
      </c>
      <c r="D14" s="369" t="s">
        <v>39</v>
      </c>
      <c r="E14" s="369" t="s">
        <v>39</v>
      </c>
      <c r="F14" s="369" t="s">
        <v>39</v>
      </c>
      <c r="G14" s="369" t="s">
        <v>39</v>
      </c>
      <c r="H14" s="369" t="s">
        <v>39</v>
      </c>
      <c r="I14" s="369" t="s">
        <v>39</v>
      </c>
      <c r="J14" s="369" t="s">
        <v>39</v>
      </c>
      <c r="K14" s="369" t="s">
        <v>39</v>
      </c>
      <c r="L14" s="369" t="s">
        <v>39</v>
      </c>
      <c r="M14" s="369" t="s">
        <v>39</v>
      </c>
      <c r="N14" s="369" t="s">
        <v>39</v>
      </c>
      <c r="O14" s="369" t="s">
        <v>39</v>
      </c>
      <c r="P14" s="369">
        <v>100</v>
      </c>
      <c r="Q14" s="369" t="s">
        <v>39</v>
      </c>
      <c r="R14" s="369" t="s">
        <v>39</v>
      </c>
      <c r="S14" s="369" t="s">
        <v>39</v>
      </c>
      <c r="T14" s="369" t="s">
        <v>39</v>
      </c>
      <c r="U14" s="369" t="s">
        <v>39</v>
      </c>
      <c r="V14" s="369" t="s">
        <v>39</v>
      </c>
      <c r="W14" s="369" t="s">
        <v>39</v>
      </c>
      <c r="X14" s="369" t="s">
        <v>39</v>
      </c>
      <c r="Y14" s="369" t="s">
        <v>39</v>
      </c>
      <c r="Z14" s="369" t="s">
        <v>39</v>
      </c>
      <c r="AA14" s="81">
        <v>549084.249</v>
      </c>
      <c r="AB14" s="370"/>
      <c r="AC14" s="370"/>
    </row>
    <row r="15" spans="1:29" s="83" customFormat="1" ht="20.1" customHeight="1">
      <c r="A15" s="21" t="s">
        <v>34</v>
      </c>
      <c r="B15" s="369" t="s">
        <v>39</v>
      </c>
      <c r="C15" s="369" t="s">
        <v>39</v>
      </c>
      <c r="D15" s="369" t="s">
        <v>39</v>
      </c>
      <c r="E15" s="369" t="s">
        <v>39</v>
      </c>
      <c r="F15" s="369" t="s">
        <v>39</v>
      </c>
      <c r="G15" s="369" t="s">
        <v>39</v>
      </c>
      <c r="H15" s="369" t="s">
        <v>39</v>
      </c>
      <c r="I15" s="369" t="s">
        <v>39</v>
      </c>
      <c r="J15" s="369" t="s">
        <v>39</v>
      </c>
      <c r="K15" s="369" t="s">
        <v>39</v>
      </c>
      <c r="L15" s="369" t="s">
        <v>39</v>
      </c>
      <c r="M15" s="369" t="s">
        <v>39</v>
      </c>
      <c r="N15" s="369" t="s">
        <v>39</v>
      </c>
      <c r="O15" s="369" t="s">
        <v>39</v>
      </c>
      <c r="P15" s="369" t="s">
        <v>39</v>
      </c>
      <c r="Q15" s="369" t="s">
        <v>39</v>
      </c>
      <c r="R15" s="369" t="s">
        <v>39</v>
      </c>
      <c r="S15" s="369" t="s">
        <v>39</v>
      </c>
      <c r="T15" s="369" t="s">
        <v>39</v>
      </c>
      <c r="U15" s="369" t="s">
        <v>39</v>
      </c>
      <c r="V15" s="369" t="s">
        <v>39</v>
      </c>
      <c r="W15" s="369" t="s">
        <v>39</v>
      </c>
      <c r="X15" s="369" t="s">
        <v>39</v>
      </c>
      <c r="Y15" s="369" t="s">
        <v>39</v>
      </c>
      <c r="Z15" s="369" t="s">
        <v>39</v>
      </c>
      <c r="AA15" s="81" t="s">
        <v>39</v>
      </c>
      <c r="AB15" s="370"/>
      <c r="AC15" s="370"/>
    </row>
    <row r="16" spans="1:29" s="83" customFormat="1" ht="20.1" customHeight="1">
      <c r="A16" s="21" t="s">
        <v>35</v>
      </c>
      <c r="B16" s="369" t="s">
        <v>39</v>
      </c>
      <c r="C16" s="369" t="s">
        <v>39</v>
      </c>
      <c r="D16" s="369" t="s">
        <v>39</v>
      </c>
      <c r="E16" s="369" t="s">
        <v>39</v>
      </c>
      <c r="F16" s="369" t="s">
        <v>39</v>
      </c>
      <c r="G16" s="369" t="s">
        <v>39</v>
      </c>
      <c r="H16" s="369" t="s">
        <v>39</v>
      </c>
      <c r="I16" s="369" t="s">
        <v>39</v>
      </c>
      <c r="J16" s="369" t="s">
        <v>39</v>
      </c>
      <c r="K16" s="369" t="s">
        <v>39</v>
      </c>
      <c r="L16" s="369" t="s">
        <v>39</v>
      </c>
      <c r="M16" s="369" t="s">
        <v>39</v>
      </c>
      <c r="N16" s="369" t="s">
        <v>39</v>
      </c>
      <c r="O16" s="369" t="s">
        <v>39</v>
      </c>
      <c r="P16" s="369" t="s">
        <v>39</v>
      </c>
      <c r="Q16" s="369" t="s">
        <v>39</v>
      </c>
      <c r="R16" s="369" t="s">
        <v>39</v>
      </c>
      <c r="S16" s="369" t="s">
        <v>39</v>
      </c>
      <c r="T16" s="369" t="s">
        <v>39</v>
      </c>
      <c r="U16" s="369" t="s">
        <v>39</v>
      </c>
      <c r="V16" s="369" t="s">
        <v>39</v>
      </c>
      <c r="W16" s="369" t="s">
        <v>39</v>
      </c>
      <c r="X16" s="369" t="s">
        <v>39</v>
      </c>
      <c r="Y16" s="369" t="s">
        <v>39</v>
      </c>
      <c r="Z16" s="369" t="s">
        <v>39</v>
      </c>
      <c r="AA16" s="81" t="s">
        <v>39</v>
      </c>
      <c r="AB16" s="370"/>
      <c r="AC16" s="370"/>
    </row>
    <row r="17" spans="1:29" s="83" customFormat="1" ht="20.1" customHeight="1">
      <c r="A17" s="21" t="s">
        <v>36</v>
      </c>
      <c r="B17" s="369" t="s">
        <v>39</v>
      </c>
      <c r="C17" s="369" t="s">
        <v>39</v>
      </c>
      <c r="D17" s="369">
        <v>0.6901027103088571</v>
      </c>
      <c r="E17" s="369">
        <v>3.5955561325254166</v>
      </c>
      <c r="F17" s="369">
        <v>1.6882923151765101</v>
      </c>
      <c r="G17" s="369" t="s">
        <v>39</v>
      </c>
      <c r="H17" s="369">
        <v>3.8778951881054757</v>
      </c>
      <c r="I17" s="369">
        <v>0.13590909601072276</v>
      </c>
      <c r="J17" s="369">
        <v>0.3687408826568343</v>
      </c>
      <c r="K17" s="369">
        <v>0.5577266279875126</v>
      </c>
      <c r="L17" s="369" t="s">
        <v>39</v>
      </c>
      <c r="M17" s="369">
        <v>1.1306284034083356</v>
      </c>
      <c r="N17" s="369">
        <v>1.0371034946143776</v>
      </c>
      <c r="O17" s="369" t="s">
        <v>39</v>
      </c>
      <c r="P17" s="369">
        <v>86.91804514920595</v>
      </c>
      <c r="Q17" s="369" t="s">
        <v>39</v>
      </c>
      <c r="R17" s="369" t="s">
        <v>39</v>
      </c>
      <c r="S17" s="369" t="s">
        <v>39</v>
      </c>
      <c r="T17" s="369" t="s">
        <v>39</v>
      </c>
      <c r="U17" s="369" t="s">
        <v>39</v>
      </c>
      <c r="V17" s="369" t="s">
        <v>39</v>
      </c>
      <c r="W17" s="369" t="s">
        <v>39</v>
      </c>
      <c r="X17" s="369" t="s">
        <v>39</v>
      </c>
      <c r="Y17" s="369" t="s">
        <v>39</v>
      </c>
      <c r="Z17" s="369" t="s">
        <v>39</v>
      </c>
      <c r="AA17" s="81">
        <v>459211.354</v>
      </c>
      <c r="AB17" s="370"/>
      <c r="AC17" s="370"/>
    </row>
    <row r="18" spans="1:29" s="83" customFormat="1" ht="20.1" customHeight="1">
      <c r="A18" s="21" t="s">
        <v>37</v>
      </c>
      <c r="B18" s="369" t="s">
        <v>39</v>
      </c>
      <c r="C18" s="369">
        <v>0.8092677769764433</v>
      </c>
      <c r="D18" s="369">
        <v>7.634002122244324</v>
      </c>
      <c r="E18" s="369">
        <v>7.184842493466519</v>
      </c>
      <c r="F18" s="369">
        <v>0.3118336559925682</v>
      </c>
      <c r="G18" s="369">
        <v>15.255579371972509</v>
      </c>
      <c r="H18" s="369" t="s">
        <v>39</v>
      </c>
      <c r="I18" s="369">
        <v>32.577842960438744</v>
      </c>
      <c r="J18" s="369">
        <v>0.05524834919763652</v>
      </c>
      <c r="K18" s="369" t="s">
        <v>39</v>
      </c>
      <c r="L18" s="369">
        <v>0.39838854234889404</v>
      </c>
      <c r="M18" s="369">
        <v>0.4956431905610917</v>
      </c>
      <c r="N18" s="369">
        <v>0.196170106239742</v>
      </c>
      <c r="O18" s="369">
        <v>0.054827862176328554</v>
      </c>
      <c r="P18" s="369">
        <v>33.32432235469188</v>
      </c>
      <c r="Q18" s="369" t="s">
        <v>39</v>
      </c>
      <c r="R18" s="369" t="s">
        <v>39</v>
      </c>
      <c r="S18" s="369">
        <v>0.2388182745153063</v>
      </c>
      <c r="T18" s="369" t="s">
        <v>39</v>
      </c>
      <c r="U18" s="369" t="s">
        <v>39</v>
      </c>
      <c r="V18" s="369">
        <v>0.8415556614789618</v>
      </c>
      <c r="W18" s="369" t="s">
        <v>39</v>
      </c>
      <c r="X18" s="369">
        <v>0.6216572776990525</v>
      </c>
      <c r="Y18" s="369" t="s">
        <v>39</v>
      </c>
      <c r="Z18" s="369" t="s">
        <v>39</v>
      </c>
      <c r="AA18" s="81">
        <v>790036.275</v>
      </c>
      <c r="AB18" s="370"/>
      <c r="AC18" s="370"/>
    </row>
    <row r="19" spans="1:29" s="31" customFormat="1" ht="30.75" customHeight="1" thickBot="1">
      <c r="A19" s="85" t="s">
        <v>38</v>
      </c>
      <c r="B19" s="86">
        <v>0.04785871390204922</v>
      </c>
      <c r="C19" s="86">
        <v>0.6627433560324089</v>
      </c>
      <c r="D19" s="86">
        <v>0.8745386556244347</v>
      </c>
      <c r="E19" s="86">
        <v>7.594213710821767</v>
      </c>
      <c r="F19" s="86">
        <v>0.24565697950854246</v>
      </c>
      <c r="G19" s="86">
        <v>1.9904201173192453</v>
      </c>
      <c r="H19" s="86">
        <v>1.314504983303476</v>
      </c>
      <c r="I19" s="86">
        <v>3.3536528693632115</v>
      </c>
      <c r="J19" s="86">
        <v>0.182986394252048</v>
      </c>
      <c r="K19" s="86">
        <v>0.27618908859992514</v>
      </c>
      <c r="L19" s="86">
        <v>0.479993415824772</v>
      </c>
      <c r="M19" s="86">
        <v>1.7823649399873602</v>
      </c>
      <c r="N19" s="86">
        <v>3.8576094400420904</v>
      </c>
      <c r="O19" s="86">
        <v>0.525871145358686</v>
      </c>
      <c r="P19" s="86">
        <v>73.83938999416395</v>
      </c>
      <c r="Q19" s="86">
        <v>0.10886508659179168</v>
      </c>
      <c r="R19" s="86">
        <v>0.09072183040046514</v>
      </c>
      <c r="S19" s="86">
        <v>0.28859945902090556</v>
      </c>
      <c r="T19" s="86">
        <v>0.28490008041935355</v>
      </c>
      <c r="U19" s="86">
        <v>0.858353995077309</v>
      </c>
      <c r="V19" s="86">
        <v>0.27482698059483596</v>
      </c>
      <c r="W19" s="86">
        <v>0.1691171048832507</v>
      </c>
      <c r="X19" s="86">
        <v>0.5632726424487134</v>
      </c>
      <c r="Y19" s="86">
        <v>0.10952495723347067</v>
      </c>
      <c r="Z19" s="86">
        <v>0.2238240592259426</v>
      </c>
      <c r="AA19" s="87">
        <v>8379218.063</v>
      </c>
      <c r="AB19" s="371"/>
      <c r="AC19" s="370"/>
    </row>
    <row r="20" spans="1:29" s="90"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2"/>
      <c r="AC20" s="370"/>
    </row>
    <row r="21" spans="1:29" s="122" customFormat="1" ht="15">
      <c r="A21" s="91"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3"/>
      <c r="AB21" s="374"/>
      <c r="AC21" s="370"/>
    </row>
    <row r="22" spans="1:27" s="90" customFormat="1" ht="13.5">
      <c r="A22" s="1336"/>
      <c r="B22" s="1336"/>
      <c r="C22" s="1336"/>
      <c r="D22" s="1336"/>
      <c r="E22" s="1336"/>
      <c r="F22" s="1336"/>
      <c r="G22" s="1336"/>
      <c r="H22" s="1336"/>
      <c r="I22" s="1336"/>
      <c r="J22" s="1336"/>
      <c r="K22" s="1336"/>
      <c r="L22" s="1336"/>
      <c r="M22" s="1336"/>
      <c r="N22" s="1336"/>
      <c r="O22" s="1336"/>
      <c r="P22" s="1336"/>
      <c r="Q22" s="25"/>
      <c r="R22" s="25"/>
      <c r="S22" s="25"/>
      <c r="T22" s="25"/>
      <c r="U22" s="25"/>
      <c r="V22" s="25"/>
      <c r="W22" s="25"/>
      <c r="X22" s="25"/>
      <c r="Y22" s="25"/>
      <c r="Z22" s="25"/>
      <c r="AA22" s="25"/>
    </row>
    <row r="23" spans="1:27" s="90"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90" customFormat="1" ht="15"/>
    <row r="25" s="90" customFormat="1" ht="15"/>
    <row r="26" s="90" customFormat="1" ht="15"/>
    <row r="27" s="90" customFormat="1" ht="15"/>
    <row r="28" s="90" customFormat="1" ht="15"/>
    <row r="29" s="90" customFormat="1" ht="15"/>
    <row r="30" s="90" customFormat="1" ht="15"/>
    <row r="31" s="90" customFormat="1" ht="15"/>
    <row r="32" s="90" customFormat="1" ht="15"/>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3" customFormat="1" ht="20.1" customHeight="1">
      <c r="A1" s="1204" t="s">
        <v>1049</v>
      </c>
      <c r="B1" s="1"/>
      <c r="C1" s="1"/>
      <c r="D1" s="1"/>
      <c r="E1" s="1"/>
      <c r="F1" s="1"/>
      <c r="G1" s="1"/>
      <c r="H1" s="1"/>
      <c r="I1" s="1"/>
      <c r="J1" s="1"/>
      <c r="K1" s="92"/>
      <c r="L1" s="92"/>
      <c r="M1" s="92"/>
    </row>
    <row r="2" spans="1:16" s="94" customFormat="1" ht="30" customHeight="1">
      <c r="A2" s="1413" t="s">
        <v>69</v>
      </c>
      <c r="B2" s="1413"/>
      <c r="C2" s="1413"/>
      <c r="D2" s="1413"/>
      <c r="E2" s="1413"/>
      <c r="F2" s="1413"/>
      <c r="G2" s="1413"/>
      <c r="H2" s="1413"/>
      <c r="I2" s="1413"/>
      <c r="J2" s="1413"/>
      <c r="K2" s="1413"/>
      <c r="L2" s="1413"/>
      <c r="M2" s="1413"/>
      <c r="N2" s="1413"/>
      <c r="O2" s="1413"/>
      <c r="P2" s="1413"/>
    </row>
    <row r="3" spans="1:16" s="93" customFormat="1" ht="23.25" customHeight="1">
      <c r="A3" s="95">
        <v>44196</v>
      </c>
      <c r="B3" s="95"/>
      <c r="C3" s="95"/>
      <c r="D3" s="95"/>
      <c r="E3" s="95"/>
      <c r="F3" s="95"/>
      <c r="G3" s="95"/>
      <c r="H3" s="95"/>
      <c r="I3" s="95"/>
      <c r="J3" s="95"/>
      <c r="K3" s="95"/>
      <c r="L3" s="95"/>
      <c r="M3" s="95"/>
      <c r="N3" s="95"/>
      <c r="O3" s="95"/>
      <c r="P3" s="95"/>
    </row>
    <row r="4" spans="1:16" s="93" customFormat="1" ht="23.25" customHeight="1">
      <c r="A4" s="1415" t="s">
        <v>70</v>
      </c>
      <c r="B4" s="1415"/>
      <c r="C4" s="1415"/>
      <c r="D4" s="1415"/>
      <c r="E4" s="1415"/>
      <c r="F4" s="1415"/>
      <c r="G4" s="1415"/>
      <c r="H4" s="1415"/>
      <c r="I4" s="1415"/>
      <c r="J4" s="1415"/>
      <c r="K4" s="1415"/>
      <c r="L4" s="1415"/>
      <c r="M4" s="1415"/>
      <c r="N4" s="1415"/>
      <c r="O4" s="1415"/>
      <c r="P4" s="1415"/>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60" t="s">
        <v>1</v>
      </c>
      <c r="B6" s="1433" t="s">
        <v>71</v>
      </c>
      <c r="C6" s="1433"/>
      <c r="D6" s="1433"/>
      <c r="E6" s="1433" t="s">
        <v>72</v>
      </c>
      <c r="F6" s="1433"/>
      <c r="G6" s="1433"/>
      <c r="H6" s="1433" t="s">
        <v>73</v>
      </c>
      <c r="I6" s="1433"/>
      <c r="J6" s="1433"/>
      <c r="K6" s="1433" t="s">
        <v>74</v>
      </c>
      <c r="L6" s="1433"/>
      <c r="M6" s="1433"/>
      <c r="N6" s="1433" t="s">
        <v>75</v>
      </c>
      <c r="O6" s="1433"/>
      <c r="P6" s="1433"/>
    </row>
    <row r="7" spans="1:16" s="89" customFormat="1" ht="42" customHeight="1">
      <c r="A7" s="1499"/>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4" s="104" customFormat="1" ht="8.2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row>
    <row r="9" spans="1:16" s="20" customFormat="1" ht="21.95" customHeight="1">
      <c r="A9" s="79" t="s">
        <v>28</v>
      </c>
      <c r="B9" s="105">
        <v>254.378</v>
      </c>
      <c r="C9" s="105">
        <v>243.111</v>
      </c>
      <c r="D9" s="105">
        <v>2595.75</v>
      </c>
      <c r="E9" s="105">
        <v>166051.85</v>
      </c>
      <c r="F9" s="105">
        <v>222.146</v>
      </c>
      <c r="G9" s="105">
        <v>185978.438</v>
      </c>
      <c r="H9" s="105">
        <v>771888.886</v>
      </c>
      <c r="I9" s="105">
        <v>62211.47</v>
      </c>
      <c r="J9" s="106">
        <v>866069.069</v>
      </c>
      <c r="K9" s="105">
        <v>113567.717</v>
      </c>
      <c r="L9" s="105">
        <v>0</v>
      </c>
      <c r="M9" s="105">
        <v>0</v>
      </c>
      <c r="N9" s="107">
        <v>1051762.8310000002</v>
      </c>
      <c r="O9" s="107">
        <v>62676.727</v>
      </c>
      <c r="P9" s="107">
        <v>1054643.257</v>
      </c>
    </row>
    <row r="10" spans="1:16" s="20" customFormat="1" ht="21.95" customHeight="1">
      <c r="A10" s="21" t="s">
        <v>29</v>
      </c>
      <c r="B10" s="105">
        <v>0</v>
      </c>
      <c r="C10" s="105">
        <v>0</v>
      </c>
      <c r="D10" s="105">
        <v>0</v>
      </c>
      <c r="E10" s="105">
        <v>291175.68</v>
      </c>
      <c r="F10" s="105">
        <v>56.199</v>
      </c>
      <c r="G10" s="105">
        <v>1074.783</v>
      </c>
      <c r="H10" s="105">
        <v>881889.156</v>
      </c>
      <c r="I10" s="105">
        <v>347640.632</v>
      </c>
      <c r="J10" s="106">
        <v>348176.93</v>
      </c>
      <c r="K10" s="105">
        <v>90487.999</v>
      </c>
      <c r="L10" s="105">
        <v>0</v>
      </c>
      <c r="M10" s="105">
        <v>0</v>
      </c>
      <c r="N10" s="107">
        <v>1263552.835</v>
      </c>
      <c r="O10" s="107">
        <v>347696.831</v>
      </c>
      <c r="P10" s="107">
        <v>349251.713</v>
      </c>
    </row>
    <row r="11" spans="1:16" s="20" customFormat="1" ht="21.95" customHeight="1">
      <c r="A11" s="21" t="s">
        <v>30</v>
      </c>
      <c r="B11" s="105">
        <v>0</v>
      </c>
      <c r="C11" s="105">
        <v>0</v>
      </c>
      <c r="D11" s="105">
        <v>0</v>
      </c>
      <c r="E11" s="105">
        <v>226845.542</v>
      </c>
      <c r="F11" s="105">
        <v>9454.85</v>
      </c>
      <c r="G11" s="105">
        <v>20432.679</v>
      </c>
      <c r="H11" s="105">
        <v>921481.432</v>
      </c>
      <c r="I11" s="105">
        <v>34413.508</v>
      </c>
      <c r="J11" s="106">
        <v>175311.486</v>
      </c>
      <c r="K11" s="105">
        <v>274463.857</v>
      </c>
      <c r="L11" s="105">
        <v>0</v>
      </c>
      <c r="M11" s="105">
        <v>0</v>
      </c>
      <c r="N11" s="107">
        <v>1422790.831</v>
      </c>
      <c r="O11" s="107">
        <v>43868.358</v>
      </c>
      <c r="P11" s="107">
        <v>195744.165</v>
      </c>
    </row>
    <row r="12" spans="1:16" s="20" customFormat="1" ht="21.95" customHeight="1">
      <c r="A12" s="21" t="s">
        <v>31</v>
      </c>
      <c r="B12" s="105">
        <v>0</v>
      </c>
      <c r="C12" s="105">
        <v>0</v>
      </c>
      <c r="D12" s="105">
        <v>0</v>
      </c>
      <c r="E12" s="105">
        <v>0</v>
      </c>
      <c r="F12" s="105">
        <v>0</v>
      </c>
      <c r="G12" s="105">
        <v>0</v>
      </c>
      <c r="H12" s="105">
        <v>470876.837</v>
      </c>
      <c r="I12" s="105">
        <v>16649.863</v>
      </c>
      <c r="J12" s="106">
        <v>28163.106</v>
      </c>
      <c r="K12" s="105">
        <v>0</v>
      </c>
      <c r="L12" s="105">
        <v>0</v>
      </c>
      <c r="M12" s="105">
        <v>0</v>
      </c>
      <c r="N12" s="107">
        <v>470876.837</v>
      </c>
      <c r="O12" s="107">
        <v>16649.863</v>
      </c>
      <c r="P12" s="107">
        <v>28163.106</v>
      </c>
    </row>
    <row r="13" spans="1:16" s="20" customFormat="1" ht="21.95" customHeight="1">
      <c r="A13" s="21" t="s">
        <v>32</v>
      </c>
      <c r="B13" s="105">
        <v>0</v>
      </c>
      <c r="C13" s="105">
        <v>0</v>
      </c>
      <c r="D13" s="105">
        <v>0</v>
      </c>
      <c r="E13" s="105">
        <v>25915.118</v>
      </c>
      <c r="F13" s="105">
        <v>117.963</v>
      </c>
      <c r="G13" s="105">
        <v>840.589</v>
      </c>
      <c r="H13" s="105">
        <v>225474.588</v>
      </c>
      <c r="I13" s="105">
        <v>0</v>
      </c>
      <c r="J13" s="106">
        <v>1792.427</v>
      </c>
      <c r="K13" s="105">
        <v>19068.167</v>
      </c>
      <c r="L13" s="105">
        <v>0</v>
      </c>
      <c r="M13" s="105">
        <v>0</v>
      </c>
      <c r="N13" s="107">
        <v>270457.873</v>
      </c>
      <c r="O13" s="107">
        <v>117.963</v>
      </c>
      <c r="P13" s="107">
        <v>2633.016</v>
      </c>
    </row>
    <row r="14" spans="1:16" s="20" customFormat="1" ht="21.95" customHeight="1">
      <c r="A14" s="84" t="s">
        <v>33</v>
      </c>
      <c r="B14" s="105">
        <v>0</v>
      </c>
      <c r="C14" s="105">
        <v>0</v>
      </c>
      <c r="D14" s="105">
        <v>0</v>
      </c>
      <c r="E14" s="105">
        <v>0</v>
      </c>
      <c r="F14" s="105">
        <v>0</v>
      </c>
      <c r="G14" s="105">
        <v>0</v>
      </c>
      <c r="H14" s="105">
        <v>295165.591</v>
      </c>
      <c r="I14" s="105">
        <v>0</v>
      </c>
      <c r="J14" s="106">
        <v>92540</v>
      </c>
      <c r="K14" s="105">
        <v>161378.657</v>
      </c>
      <c r="L14" s="105">
        <v>0</v>
      </c>
      <c r="M14" s="105">
        <v>0</v>
      </c>
      <c r="N14" s="107">
        <v>456544.248</v>
      </c>
      <c r="O14" s="107">
        <v>0</v>
      </c>
      <c r="P14" s="107">
        <v>92540</v>
      </c>
    </row>
    <row r="15" spans="1:16"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row>
    <row r="16" spans="1:16"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row>
    <row r="17" spans="1:16" s="20" customFormat="1" ht="21.95" customHeight="1">
      <c r="A17" s="21" t="s">
        <v>36</v>
      </c>
      <c r="B17" s="105">
        <v>0</v>
      </c>
      <c r="C17" s="105">
        <v>0</v>
      </c>
      <c r="D17" s="105">
        <v>0</v>
      </c>
      <c r="E17" s="105">
        <v>16975.231</v>
      </c>
      <c r="F17" s="105">
        <v>1733.303</v>
      </c>
      <c r="G17" s="105">
        <v>7533.966</v>
      </c>
      <c r="H17" s="105">
        <v>296850.977</v>
      </c>
      <c r="I17" s="105">
        <v>590.815</v>
      </c>
      <c r="J17" s="106">
        <v>723.846</v>
      </c>
      <c r="K17" s="105">
        <v>134803.219</v>
      </c>
      <c r="L17" s="105">
        <v>0</v>
      </c>
      <c r="M17" s="105">
        <v>0</v>
      </c>
      <c r="N17" s="107">
        <v>448629.427</v>
      </c>
      <c r="O17" s="107">
        <v>2324.1180000000004</v>
      </c>
      <c r="P17" s="107">
        <v>8257.812</v>
      </c>
    </row>
    <row r="18" spans="1:16" s="20" customFormat="1" ht="21.95" customHeight="1">
      <c r="A18" s="21" t="s">
        <v>37</v>
      </c>
      <c r="B18" s="105">
        <v>0</v>
      </c>
      <c r="C18" s="105">
        <v>0</v>
      </c>
      <c r="D18" s="105">
        <v>0</v>
      </c>
      <c r="E18" s="105">
        <v>107469.5</v>
      </c>
      <c r="F18" s="105">
        <v>2443.349</v>
      </c>
      <c r="G18" s="105">
        <v>13271.182</v>
      </c>
      <c r="H18" s="105">
        <v>555915.573</v>
      </c>
      <c r="I18" s="105">
        <v>18624.38</v>
      </c>
      <c r="J18" s="106">
        <v>11602.16</v>
      </c>
      <c r="K18" s="105">
        <v>80710.135</v>
      </c>
      <c r="L18" s="105">
        <v>0</v>
      </c>
      <c r="M18" s="105">
        <v>0</v>
      </c>
      <c r="N18" s="107">
        <v>744095.208</v>
      </c>
      <c r="O18" s="107">
        <v>21067.729</v>
      </c>
      <c r="P18" s="107">
        <v>24873.342</v>
      </c>
    </row>
    <row r="19" spans="1:17" s="20" customFormat="1" ht="21.95" customHeight="1" thickBot="1">
      <c r="A19" s="85" t="s">
        <v>38</v>
      </c>
      <c r="B19" s="108">
        <v>254.378</v>
      </c>
      <c r="C19" s="108">
        <v>243.111</v>
      </c>
      <c r="D19" s="108">
        <v>2595.75</v>
      </c>
      <c r="E19" s="108">
        <v>834432.922</v>
      </c>
      <c r="F19" s="108">
        <v>14027.812</v>
      </c>
      <c r="G19" s="108">
        <v>229131.638</v>
      </c>
      <c r="H19" s="108">
        <v>4419543.044</v>
      </c>
      <c r="I19" s="108">
        <v>480130.67</v>
      </c>
      <c r="J19" s="109">
        <v>1524379.027</v>
      </c>
      <c r="K19" s="108">
        <v>874479.754</v>
      </c>
      <c r="L19" s="108">
        <v>0</v>
      </c>
      <c r="M19" s="108">
        <v>0</v>
      </c>
      <c r="N19" s="110">
        <v>6128710.097999999</v>
      </c>
      <c r="O19" s="110">
        <v>494401.593</v>
      </c>
      <c r="P19" s="110">
        <v>1756106.415</v>
      </c>
      <c r="Q19" s="111"/>
    </row>
    <row r="20" spans="1:15" s="20" customFormat="1" ht="21" customHeight="1">
      <c r="A20" s="112" t="s">
        <v>79</v>
      </c>
      <c r="B20" s="113"/>
      <c r="C20" s="113"/>
      <c r="D20" s="113"/>
      <c r="E20" s="113"/>
      <c r="F20" s="113"/>
      <c r="G20" s="113"/>
      <c r="H20" s="113"/>
      <c r="I20" s="113"/>
      <c r="J20" s="114"/>
      <c r="K20" s="114"/>
      <c r="L20" s="114"/>
      <c r="M20" s="114"/>
      <c r="N20" s="111"/>
      <c r="O20" s="111"/>
    </row>
    <row r="21" spans="1:16" s="20" customFormat="1" ht="16.5" customHeight="1">
      <c r="A21" s="115"/>
      <c r="B21" s="116"/>
      <c r="C21" s="116"/>
      <c r="D21" s="116"/>
      <c r="E21" s="116"/>
      <c r="F21" s="116"/>
      <c r="G21" s="116"/>
      <c r="H21" s="116"/>
      <c r="I21" s="116"/>
      <c r="J21" s="116"/>
      <c r="K21" s="116"/>
      <c r="L21" s="116"/>
      <c r="M21" s="116"/>
      <c r="N21" s="117"/>
      <c r="O21" s="117"/>
      <c r="P21" s="117"/>
    </row>
    <row r="22" spans="1:16" s="20" customFormat="1" ht="21.95" customHeight="1">
      <c r="A22" s="118"/>
      <c r="B22" s="119"/>
      <c r="C22" s="119"/>
      <c r="D22" s="119"/>
      <c r="E22" s="119"/>
      <c r="F22" s="119"/>
      <c r="G22" s="119"/>
      <c r="H22" s="119"/>
      <c r="I22" s="119"/>
      <c r="J22" s="120"/>
      <c r="K22" s="119"/>
      <c r="L22" s="119"/>
      <c r="M22" s="119"/>
      <c r="N22" s="119"/>
      <c r="O22" s="119"/>
      <c r="P22" s="11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3" customFormat="1" ht="20.1" customHeight="1">
      <c r="A1" s="1204" t="s">
        <v>1049</v>
      </c>
      <c r="B1" s="1"/>
      <c r="C1" s="1"/>
      <c r="D1" s="1"/>
      <c r="E1" s="1"/>
      <c r="F1" s="1"/>
      <c r="G1" s="1"/>
      <c r="H1" s="1"/>
      <c r="I1" s="1"/>
      <c r="J1" s="1"/>
      <c r="K1" s="92"/>
      <c r="L1" s="92"/>
      <c r="M1" s="92"/>
    </row>
    <row r="2" spans="1:16" s="94" customFormat="1" ht="30" customHeight="1">
      <c r="A2" s="1413" t="s">
        <v>80</v>
      </c>
      <c r="B2" s="1413"/>
      <c r="C2" s="1413"/>
      <c r="D2" s="1413"/>
      <c r="E2" s="1413"/>
      <c r="F2" s="1413"/>
      <c r="G2" s="1413"/>
      <c r="H2" s="1413"/>
      <c r="I2" s="1413"/>
      <c r="J2" s="1413"/>
      <c r="K2" s="1413"/>
      <c r="L2" s="1413"/>
      <c r="M2" s="1413"/>
      <c r="N2" s="1413"/>
      <c r="O2" s="1413"/>
      <c r="P2" s="1413"/>
    </row>
    <row r="3" spans="1:16" s="93" customFormat="1" ht="23.25" customHeight="1">
      <c r="A3" s="1338">
        <v>44196</v>
      </c>
      <c r="B3" s="1338"/>
      <c r="C3" s="1338"/>
      <c r="D3" s="1338"/>
      <c r="E3" s="1338"/>
      <c r="F3" s="1338"/>
      <c r="G3" s="1338"/>
      <c r="H3" s="1338"/>
      <c r="I3" s="1338"/>
      <c r="J3" s="1338"/>
      <c r="K3" s="1338"/>
      <c r="L3" s="1338"/>
      <c r="M3" s="1338"/>
      <c r="N3" s="1338"/>
      <c r="O3" s="1338"/>
      <c r="P3" s="1338"/>
    </row>
    <row r="4" spans="1:16" s="93" customFormat="1" ht="11.25" customHeight="1">
      <c r="A4" s="1500"/>
      <c r="B4" s="1500"/>
      <c r="C4" s="1500"/>
      <c r="D4" s="1500"/>
      <c r="E4" s="1500"/>
      <c r="F4" s="1500"/>
      <c r="G4" s="1500"/>
      <c r="H4" s="1500"/>
      <c r="I4" s="1500"/>
      <c r="J4" s="1500"/>
      <c r="K4" s="1500"/>
      <c r="L4" s="1500"/>
      <c r="M4" s="1500"/>
      <c r="N4" s="1500"/>
      <c r="O4" s="1500"/>
      <c r="P4" s="1500"/>
    </row>
    <row r="5" spans="1:16" s="99" customFormat="1" ht="16.5" customHeight="1" thickBot="1">
      <c r="A5" s="96"/>
      <c r="B5" s="97"/>
      <c r="C5" s="97"/>
      <c r="D5" s="97"/>
      <c r="E5" s="97"/>
      <c r="F5" s="97"/>
      <c r="G5" s="97"/>
      <c r="H5" s="97"/>
      <c r="I5" s="97"/>
      <c r="J5" s="97"/>
      <c r="K5" s="97"/>
      <c r="L5" s="97"/>
      <c r="M5" s="97"/>
      <c r="N5" s="98"/>
      <c r="O5" s="98"/>
      <c r="P5" s="98"/>
    </row>
    <row r="6" spans="1:16" s="89" customFormat="1" ht="24.75" customHeight="1">
      <c r="A6" s="1360" t="s">
        <v>1</v>
      </c>
      <c r="B6" s="1433" t="s">
        <v>71</v>
      </c>
      <c r="C6" s="1433"/>
      <c r="D6" s="1433"/>
      <c r="E6" s="1433" t="s">
        <v>72</v>
      </c>
      <c r="F6" s="1433"/>
      <c r="G6" s="1433"/>
      <c r="H6" s="1433" t="s">
        <v>73</v>
      </c>
      <c r="I6" s="1433"/>
      <c r="J6" s="1433"/>
      <c r="K6" s="1433" t="s">
        <v>74</v>
      </c>
      <c r="L6" s="1433"/>
      <c r="M6" s="1433"/>
      <c r="N6" s="1433" t="s">
        <v>75</v>
      </c>
      <c r="O6" s="1433"/>
      <c r="P6" s="1433"/>
    </row>
    <row r="7" spans="1:16" s="89" customFormat="1" ht="42" customHeight="1">
      <c r="A7" s="1499"/>
      <c r="B7" s="100" t="s">
        <v>76</v>
      </c>
      <c r="C7" s="100" t="s">
        <v>77</v>
      </c>
      <c r="D7" s="100" t="s">
        <v>78</v>
      </c>
      <c r="E7" s="100" t="s">
        <v>76</v>
      </c>
      <c r="F7" s="100" t="s">
        <v>77</v>
      </c>
      <c r="G7" s="100" t="s">
        <v>78</v>
      </c>
      <c r="H7" s="100" t="s">
        <v>76</v>
      </c>
      <c r="I7" s="100" t="s">
        <v>77</v>
      </c>
      <c r="J7" s="100" t="s">
        <v>78</v>
      </c>
      <c r="K7" s="100" t="s">
        <v>76</v>
      </c>
      <c r="L7" s="100" t="s">
        <v>77</v>
      </c>
      <c r="M7" s="100" t="s">
        <v>78</v>
      </c>
      <c r="N7" s="100" t="s">
        <v>76</v>
      </c>
      <c r="O7" s="100" t="s">
        <v>77</v>
      </c>
      <c r="P7" s="100" t="s">
        <v>78</v>
      </c>
    </row>
    <row r="8" spans="1:35" s="104" customFormat="1" ht="15" customHeight="1">
      <c r="A8" s="101"/>
      <c r="B8" s="101"/>
      <c r="C8" s="101"/>
      <c r="D8" s="101"/>
      <c r="E8" s="101"/>
      <c r="F8" s="101"/>
      <c r="G8" s="101"/>
      <c r="H8" s="101"/>
      <c r="I8" s="101"/>
      <c r="J8" s="101"/>
      <c r="K8" s="101"/>
      <c r="L8" s="101"/>
      <c r="M8" s="101"/>
      <c r="N8" s="102"/>
      <c r="O8" s="102"/>
      <c r="P8" s="102"/>
      <c r="Q8" s="103"/>
      <c r="R8" s="103"/>
      <c r="S8" s="103"/>
      <c r="T8" s="103"/>
      <c r="U8" s="103"/>
      <c r="V8" s="103"/>
      <c r="W8" s="103"/>
      <c r="X8" s="103"/>
      <c r="Y8" s="103"/>
      <c r="Z8" s="103"/>
      <c r="AA8" s="103"/>
      <c r="AB8" s="103"/>
      <c r="AC8" s="103"/>
      <c r="AD8" s="103"/>
      <c r="AE8" s="103"/>
      <c r="AF8" s="103"/>
      <c r="AG8" s="103"/>
      <c r="AH8" s="103"/>
      <c r="AI8" s="103"/>
    </row>
    <row r="9" spans="1:18" s="20" customFormat="1" ht="21.95" customHeight="1">
      <c r="A9" s="79" t="s">
        <v>28</v>
      </c>
      <c r="B9" s="105">
        <v>28893</v>
      </c>
      <c r="C9" s="105">
        <v>2</v>
      </c>
      <c r="D9" s="105">
        <v>124</v>
      </c>
      <c r="E9" s="105">
        <v>1137949</v>
      </c>
      <c r="F9" s="105">
        <v>9</v>
      </c>
      <c r="G9" s="105">
        <v>72</v>
      </c>
      <c r="H9" s="105">
        <v>10491</v>
      </c>
      <c r="I9" s="105">
        <v>6</v>
      </c>
      <c r="J9" s="106">
        <v>46</v>
      </c>
      <c r="K9" s="105">
        <v>24684</v>
      </c>
      <c r="L9" s="105">
        <v>0</v>
      </c>
      <c r="M9" s="105">
        <v>0</v>
      </c>
      <c r="N9" s="107">
        <v>1178251</v>
      </c>
      <c r="O9" s="107">
        <v>20</v>
      </c>
      <c r="P9" s="107">
        <v>234</v>
      </c>
      <c r="Q9" s="111"/>
      <c r="R9" s="111"/>
    </row>
    <row r="10" spans="1:17" s="20" customFormat="1" ht="21.95" customHeight="1">
      <c r="A10" s="21" t="s">
        <v>29</v>
      </c>
      <c r="B10" s="105">
        <v>0</v>
      </c>
      <c r="C10" s="105">
        <v>0</v>
      </c>
      <c r="D10" s="105">
        <v>0</v>
      </c>
      <c r="E10" s="105">
        <v>138421</v>
      </c>
      <c r="F10" s="105">
        <v>3</v>
      </c>
      <c r="G10" s="105">
        <v>44</v>
      </c>
      <c r="H10" s="105">
        <v>22194</v>
      </c>
      <c r="I10" s="105">
        <v>94</v>
      </c>
      <c r="J10" s="106">
        <v>93</v>
      </c>
      <c r="K10" s="105">
        <v>7950</v>
      </c>
      <c r="L10" s="105">
        <v>0</v>
      </c>
      <c r="M10" s="105">
        <v>0</v>
      </c>
      <c r="N10" s="107">
        <v>168565</v>
      </c>
      <c r="O10" s="107">
        <v>100</v>
      </c>
      <c r="P10" s="107">
        <v>137</v>
      </c>
      <c r="Q10" s="111"/>
    </row>
    <row r="11" spans="1:17" s="20" customFormat="1" ht="21.95" customHeight="1">
      <c r="A11" s="21" t="s">
        <v>30</v>
      </c>
      <c r="B11" s="105">
        <v>0</v>
      </c>
      <c r="C11" s="105">
        <v>0</v>
      </c>
      <c r="D11" s="105">
        <v>0</v>
      </c>
      <c r="E11" s="105">
        <v>841294</v>
      </c>
      <c r="F11" s="105">
        <v>812</v>
      </c>
      <c r="G11" s="105">
        <v>4484</v>
      </c>
      <c r="H11" s="105">
        <v>16563</v>
      </c>
      <c r="I11" s="105">
        <v>10</v>
      </c>
      <c r="J11" s="106">
        <v>23</v>
      </c>
      <c r="K11" s="105">
        <v>21922</v>
      </c>
      <c r="L11" s="105">
        <v>0</v>
      </c>
      <c r="M11" s="105">
        <v>0</v>
      </c>
      <c r="N11" s="107">
        <v>861007</v>
      </c>
      <c r="O11" s="107">
        <v>814</v>
      </c>
      <c r="P11" s="107">
        <v>4498</v>
      </c>
      <c r="Q11" s="111"/>
    </row>
    <row r="12" spans="1:17" s="20" customFormat="1" ht="21.95" customHeight="1">
      <c r="A12" s="21" t="s">
        <v>31</v>
      </c>
      <c r="B12" s="105">
        <v>0</v>
      </c>
      <c r="C12" s="105">
        <v>0</v>
      </c>
      <c r="D12" s="105">
        <v>0</v>
      </c>
      <c r="E12" s="105">
        <v>0</v>
      </c>
      <c r="F12" s="105">
        <v>0</v>
      </c>
      <c r="G12" s="105">
        <v>0</v>
      </c>
      <c r="H12" s="105">
        <v>3701</v>
      </c>
      <c r="I12" s="105">
        <v>20</v>
      </c>
      <c r="J12" s="106">
        <v>13</v>
      </c>
      <c r="K12" s="105">
        <v>0</v>
      </c>
      <c r="L12" s="105">
        <v>0</v>
      </c>
      <c r="M12" s="105">
        <v>0</v>
      </c>
      <c r="N12" s="107">
        <v>3701</v>
      </c>
      <c r="O12" s="107">
        <v>20</v>
      </c>
      <c r="P12" s="107">
        <v>13</v>
      </c>
      <c r="Q12" s="111"/>
    </row>
    <row r="13" spans="1:17" s="20" customFormat="1" ht="21.95" customHeight="1">
      <c r="A13" s="21" t="s">
        <v>32</v>
      </c>
      <c r="B13" s="105">
        <v>0</v>
      </c>
      <c r="C13" s="105">
        <v>0</v>
      </c>
      <c r="D13" s="105">
        <v>0</v>
      </c>
      <c r="E13" s="105">
        <v>15152</v>
      </c>
      <c r="F13" s="105">
        <v>53</v>
      </c>
      <c r="G13" s="105">
        <v>90</v>
      </c>
      <c r="H13" s="105">
        <v>2350</v>
      </c>
      <c r="I13" s="105">
        <v>0</v>
      </c>
      <c r="J13" s="106">
        <v>6</v>
      </c>
      <c r="K13" s="105">
        <v>1746</v>
      </c>
      <c r="L13" s="105">
        <v>0</v>
      </c>
      <c r="M13" s="105">
        <v>0</v>
      </c>
      <c r="N13" s="107">
        <v>19248</v>
      </c>
      <c r="O13" s="107">
        <v>53</v>
      </c>
      <c r="P13" s="107">
        <v>96</v>
      </c>
      <c r="Q13" s="111"/>
    </row>
    <row r="14" spans="1:17" s="20" customFormat="1" ht="21.95" customHeight="1">
      <c r="A14" s="84" t="s">
        <v>33</v>
      </c>
      <c r="B14" s="105">
        <v>0</v>
      </c>
      <c r="C14" s="105">
        <v>0</v>
      </c>
      <c r="D14" s="105">
        <v>0</v>
      </c>
      <c r="E14" s="105">
        <v>0</v>
      </c>
      <c r="F14" s="105">
        <v>0</v>
      </c>
      <c r="G14" s="105">
        <v>0</v>
      </c>
      <c r="H14" s="105">
        <v>4675</v>
      </c>
      <c r="I14" s="105">
        <v>0</v>
      </c>
      <c r="J14" s="106">
        <v>4</v>
      </c>
      <c r="K14" s="105">
        <v>27729</v>
      </c>
      <c r="L14" s="105">
        <v>0</v>
      </c>
      <c r="M14" s="105">
        <v>0</v>
      </c>
      <c r="N14" s="107">
        <v>32079</v>
      </c>
      <c r="O14" s="107">
        <v>0</v>
      </c>
      <c r="P14" s="107">
        <v>4</v>
      </c>
      <c r="Q14" s="111"/>
    </row>
    <row r="15" spans="1:17" s="20" customFormat="1" ht="21.95" customHeight="1">
      <c r="A15" s="21" t="s">
        <v>34</v>
      </c>
      <c r="B15" s="105">
        <v>0</v>
      </c>
      <c r="C15" s="105">
        <v>0</v>
      </c>
      <c r="D15" s="105">
        <v>0</v>
      </c>
      <c r="E15" s="105">
        <v>0</v>
      </c>
      <c r="F15" s="105">
        <v>0</v>
      </c>
      <c r="G15" s="105">
        <v>0</v>
      </c>
      <c r="H15" s="105">
        <v>0</v>
      </c>
      <c r="I15" s="105">
        <v>0</v>
      </c>
      <c r="J15" s="106">
        <v>0</v>
      </c>
      <c r="K15" s="105">
        <v>0</v>
      </c>
      <c r="L15" s="105">
        <v>0</v>
      </c>
      <c r="M15" s="105">
        <v>0</v>
      </c>
      <c r="N15" s="107">
        <v>0</v>
      </c>
      <c r="O15" s="107">
        <v>0</v>
      </c>
      <c r="P15" s="107">
        <v>0</v>
      </c>
      <c r="Q15" s="111"/>
    </row>
    <row r="16" spans="1:17" s="20" customFormat="1" ht="21.95" customHeight="1">
      <c r="A16" s="21" t="s">
        <v>35</v>
      </c>
      <c r="B16" s="105">
        <v>0</v>
      </c>
      <c r="C16" s="105">
        <v>0</v>
      </c>
      <c r="D16" s="105">
        <v>0</v>
      </c>
      <c r="E16" s="105">
        <v>0</v>
      </c>
      <c r="F16" s="105">
        <v>0</v>
      </c>
      <c r="G16" s="105">
        <v>0</v>
      </c>
      <c r="H16" s="105">
        <v>0</v>
      </c>
      <c r="I16" s="105">
        <v>0</v>
      </c>
      <c r="J16" s="106">
        <v>0</v>
      </c>
      <c r="K16" s="105">
        <v>0</v>
      </c>
      <c r="L16" s="105">
        <v>0</v>
      </c>
      <c r="M16" s="105">
        <v>0</v>
      </c>
      <c r="N16" s="107">
        <v>0</v>
      </c>
      <c r="O16" s="107">
        <v>0</v>
      </c>
      <c r="P16" s="107">
        <v>0</v>
      </c>
      <c r="Q16" s="111"/>
    </row>
    <row r="17" spans="1:17" s="20" customFormat="1" ht="21.95" customHeight="1">
      <c r="A17" s="21" t="s">
        <v>36</v>
      </c>
      <c r="B17" s="105">
        <v>0</v>
      </c>
      <c r="C17" s="105">
        <v>0</v>
      </c>
      <c r="D17" s="105">
        <v>0</v>
      </c>
      <c r="E17" s="105">
        <v>20180</v>
      </c>
      <c r="F17" s="105">
        <v>23</v>
      </c>
      <c r="G17" s="105">
        <v>62</v>
      </c>
      <c r="H17" s="105">
        <v>16125</v>
      </c>
      <c r="I17" s="105">
        <v>3</v>
      </c>
      <c r="J17" s="106">
        <v>6</v>
      </c>
      <c r="K17" s="105">
        <v>10614</v>
      </c>
      <c r="L17" s="105">
        <v>0</v>
      </c>
      <c r="M17" s="105">
        <v>0</v>
      </c>
      <c r="N17" s="107">
        <v>46919</v>
      </c>
      <c r="O17" s="107">
        <v>26</v>
      </c>
      <c r="P17" s="107">
        <v>68</v>
      </c>
      <c r="Q17" s="111"/>
    </row>
    <row r="18" spans="1:17" s="20" customFormat="1" ht="21.95" customHeight="1">
      <c r="A18" s="21" t="s">
        <v>37</v>
      </c>
      <c r="B18" s="105">
        <v>0</v>
      </c>
      <c r="C18" s="105">
        <v>0</v>
      </c>
      <c r="D18" s="105">
        <v>0</v>
      </c>
      <c r="E18" s="105">
        <v>67153</v>
      </c>
      <c r="F18" s="105">
        <v>419</v>
      </c>
      <c r="G18" s="105">
        <v>1248</v>
      </c>
      <c r="H18" s="105">
        <v>34232</v>
      </c>
      <c r="I18" s="105">
        <v>120</v>
      </c>
      <c r="J18" s="106">
        <v>428</v>
      </c>
      <c r="K18" s="105">
        <v>6269</v>
      </c>
      <c r="L18" s="105">
        <v>0</v>
      </c>
      <c r="M18" s="105">
        <v>0</v>
      </c>
      <c r="N18" s="107">
        <v>103589</v>
      </c>
      <c r="O18" s="107">
        <v>526</v>
      </c>
      <c r="P18" s="107">
        <v>1644</v>
      </c>
      <c r="Q18" s="111"/>
    </row>
    <row r="19" spans="1:17" s="20" customFormat="1" ht="21.95" customHeight="1" thickBot="1">
      <c r="A19" s="85" t="s">
        <v>38</v>
      </c>
      <c r="B19" s="110">
        <v>28893</v>
      </c>
      <c r="C19" s="110">
        <v>2</v>
      </c>
      <c r="D19" s="110">
        <v>124</v>
      </c>
      <c r="E19" s="110">
        <v>2220149</v>
      </c>
      <c r="F19" s="110">
        <v>1319</v>
      </c>
      <c r="G19" s="110">
        <v>6000</v>
      </c>
      <c r="H19" s="110">
        <v>110331</v>
      </c>
      <c r="I19" s="110">
        <v>253</v>
      </c>
      <c r="J19" s="110">
        <v>619</v>
      </c>
      <c r="K19" s="110">
        <v>100914</v>
      </c>
      <c r="L19" s="110">
        <v>0</v>
      </c>
      <c r="M19" s="110">
        <v>0</v>
      </c>
      <c r="N19" s="110">
        <v>2413359</v>
      </c>
      <c r="O19" s="110">
        <v>1559</v>
      </c>
      <c r="P19" s="110">
        <v>6694</v>
      </c>
      <c r="Q19" s="111"/>
    </row>
    <row r="20" spans="1:14" s="20" customFormat="1" ht="21" customHeight="1">
      <c r="A20" s="112" t="s">
        <v>79</v>
      </c>
      <c r="B20" s="113"/>
      <c r="C20" s="113"/>
      <c r="D20" s="113"/>
      <c r="E20" s="113"/>
      <c r="F20" s="113"/>
      <c r="G20" s="113"/>
      <c r="H20" s="113"/>
      <c r="I20" s="113"/>
      <c r="J20" s="114"/>
      <c r="K20" s="114"/>
      <c r="L20" s="114"/>
      <c r="M20" s="114"/>
      <c r="N20" s="111"/>
    </row>
    <row r="21" spans="1:13" s="20" customFormat="1" ht="16.5" customHeight="1">
      <c r="A21" s="123"/>
      <c r="B21" s="124"/>
      <c r="C21" s="124"/>
      <c r="D21" s="124"/>
      <c r="E21" s="124"/>
      <c r="F21" s="124"/>
      <c r="G21" s="124"/>
      <c r="H21" s="124"/>
      <c r="I21" s="124"/>
      <c r="J21" s="124"/>
      <c r="K21" s="124"/>
      <c r="L21" s="124"/>
      <c r="M21" s="124"/>
    </row>
    <row r="22" spans="1:13" s="20" customFormat="1" ht="21.95" customHeight="1">
      <c r="A22" s="125"/>
      <c r="B22" s="89"/>
      <c r="C22" s="89"/>
      <c r="D22" s="89"/>
      <c r="E22" s="89"/>
      <c r="F22" s="89"/>
      <c r="G22" s="89"/>
      <c r="H22" s="89"/>
      <c r="I22" s="89"/>
      <c r="J22" s="89"/>
      <c r="K22" s="89"/>
      <c r="L22" s="89"/>
      <c r="M22" s="89"/>
    </row>
    <row r="23" spans="1:13" s="121"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2"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204" t="s">
        <v>1049</v>
      </c>
    </row>
    <row r="2" spans="1:2" ht="54.75" customHeight="1">
      <c r="A2" s="1501" t="s">
        <v>415</v>
      </c>
      <c r="B2" s="1501"/>
    </row>
    <row r="3" spans="1:2" ht="20.25" customHeight="1">
      <c r="A3" s="1453">
        <v>44196</v>
      </c>
      <c r="B3" s="1453"/>
    </row>
    <row r="4" ht="14.25" customHeight="1" thickBot="1">
      <c r="A4" s="375"/>
    </row>
    <row r="5" spans="1:2" ht="22.5" customHeight="1">
      <c r="A5" s="1360" t="s">
        <v>1</v>
      </c>
      <c r="B5" s="1358" t="s">
        <v>416</v>
      </c>
    </row>
    <row r="6" spans="1:2" ht="22.5" customHeight="1">
      <c r="A6" s="1499"/>
      <c r="B6" s="1440"/>
    </row>
    <row r="7" spans="1:2" ht="11.25" customHeight="1">
      <c r="A7" s="376"/>
      <c r="B7" s="377"/>
    </row>
    <row r="8" spans="1:2" ht="30" customHeight="1">
      <c r="A8" s="21" t="s">
        <v>28</v>
      </c>
      <c r="B8" s="378">
        <v>1405093</v>
      </c>
    </row>
    <row r="9" spans="1:2" ht="30" customHeight="1">
      <c r="A9" s="21" t="s">
        <v>29</v>
      </c>
      <c r="B9" s="378">
        <v>62047</v>
      </c>
    </row>
    <row r="10" spans="1:2" ht="30" customHeight="1">
      <c r="A10" s="21" t="s">
        <v>30</v>
      </c>
      <c r="B10" s="378">
        <v>119862</v>
      </c>
    </row>
    <row r="11" spans="1:2" ht="30" customHeight="1">
      <c r="A11" s="21" t="s">
        <v>31</v>
      </c>
      <c r="B11" s="378">
        <v>0</v>
      </c>
    </row>
    <row r="12" spans="1:2" ht="30" customHeight="1">
      <c r="A12" s="21" t="s">
        <v>32</v>
      </c>
      <c r="B12" s="378">
        <v>0</v>
      </c>
    </row>
    <row r="13" spans="1:2" ht="30" customHeight="1">
      <c r="A13" s="84" t="s">
        <v>33</v>
      </c>
      <c r="B13" s="378">
        <v>0</v>
      </c>
    </row>
    <row r="14" spans="1:2" ht="30" customHeight="1">
      <c r="A14" s="21" t="s">
        <v>34</v>
      </c>
      <c r="B14" s="378">
        <v>0</v>
      </c>
    </row>
    <row r="15" spans="1:2" ht="22.5" customHeight="1">
      <c r="A15" s="21" t="s">
        <v>35</v>
      </c>
      <c r="B15" s="378">
        <v>0</v>
      </c>
    </row>
    <row r="16" spans="1:2" ht="22.5" customHeight="1">
      <c r="A16" s="21" t="s">
        <v>36</v>
      </c>
      <c r="B16" s="378">
        <v>0</v>
      </c>
    </row>
    <row r="17" spans="1:2" ht="22.5" customHeight="1">
      <c r="A17" s="21" t="s">
        <v>37</v>
      </c>
      <c r="B17" s="378">
        <v>36281</v>
      </c>
    </row>
    <row r="18" spans="1:2" ht="30" customHeight="1" thickBot="1">
      <c r="A18" s="379" t="s">
        <v>38</v>
      </c>
      <c r="B18" s="380">
        <v>1623283</v>
      </c>
    </row>
    <row r="19" spans="1:2" ht="13.5">
      <c r="A19" s="21" t="s">
        <v>417</v>
      </c>
      <c r="B19" s="27"/>
    </row>
    <row r="20" spans="1:2" ht="13.5">
      <c r="A20" s="123"/>
      <c r="B20" s="381"/>
    </row>
    <row r="21" ht="15">
      <c r="B21" s="89"/>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4" customWidth="1"/>
    <col min="2" max="8" width="13.7109375" style="64" customWidth="1"/>
    <col min="9" max="9" width="14.00390625" style="64" customWidth="1"/>
    <col min="10" max="10" width="9.57421875" style="64" bestFit="1" customWidth="1"/>
    <col min="11" max="11" width="10.57421875" style="64" bestFit="1" customWidth="1"/>
    <col min="12" max="15" width="9.57421875" style="64" bestFit="1" customWidth="1"/>
    <col min="16" max="16" width="10.57421875" style="64" bestFit="1" customWidth="1"/>
    <col min="17" max="19" width="9.57421875" style="64" bestFit="1" customWidth="1"/>
    <col min="20" max="20" width="9.7109375" style="64" bestFit="1" customWidth="1"/>
    <col min="21" max="256" width="10.8515625" style="64" customWidth="1"/>
    <col min="257" max="257" width="35.8515625" style="64" customWidth="1"/>
    <col min="258" max="264" width="13.7109375" style="64" customWidth="1"/>
    <col min="265" max="265" width="14.00390625" style="64" customWidth="1"/>
    <col min="266" max="266" width="9.57421875" style="64" bestFit="1" customWidth="1"/>
    <col min="267" max="267" width="10.57421875" style="64" bestFit="1" customWidth="1"/>
    <col min="268" max="271" width="9.57421875" style="64" bestFit="1" customWidth="1"/>
    <col min="272" max="272" width="10.57421875" style="64" bestFit="1" customWidth="1"/>
    <col min="273" max="275" width="9.57421875" style="64" bestFit="1" customWidth="1"/>
    <col min="276" max="276" width="9.7109375" style="64" bestFit="1" customWidth="1"/>
    <col min="277" max="512" width="10.8515625" style="64" customWidth="1"/>
    <col min="513" max="513" width="35.8515625" style="64" customWidth="1"/>
    <col min="514" max="520" width="13.7109375" style="64" customWidth="1"/>
    <col min="521" max="521" width="14.00390625" style="64" customWidth="1"/>
    <col min="522" max="522" width="9.57421875" style="64" bestFit="1" customWidth="1"/>
    <col min="523" max="523" width="10.57421875" style="64" bestFit="1" customWidth="1"/>
    <col min="524" max="527" width="9.57421875" style="64" bestFit="1" customWidth="1"/>
    <col min="528" max="528" width="10.57421875" style="64" bestFit="1" customWidth="1"/>
    <col min="529" max="531" width="9.57421875" style="64" bestFit="1" customWidth="1"/>
    <col min="532" max="532" width="9.7109375" style="64" bestFit="1" customWidth="1"/>
    <col min="533" max="768" width="10.8515625" style="64" customWidth="1"/>
    <col min="769" max="769" width="35.8515625" style="64" customWidth="1"/>
    <col min="770" max="776" width="13.7109375" style="64" customWidth="1"/>
    <col min="777" max="777" width="14.00390625" style="64" customWidth="1"/>
    <col min="778" max="778" width="9.57421875" style="64" bestFit="1" customWidth="1"/>
    <col min="779" max="779" width="10.57421875" style="64" bestFit="1" customWidth="1"/>
    <col min="780" max="783" width="9.57421875" style="64" bestFit="1" customWidth="1"/>
    <col min="784" max="784" width="10.57421875" style="64" bestFit="1" customWidth="1"/>
    <col min="785" max="787" width="9.57421875" style="64" bestFit="1" customWidth="1"/>
    <col min="788" max="788" width="9.7109375" style="64" bestFit="1" customWidth="1"/>
    <col min="789" max="1024" width="10.8515625" style="64" customWidth="1"/>
    <col min="1025" max="1025" width="35.8515625" style="64" customWidth="1"/>
    <col min="1026" max="1032" width="13.7109375" style="64" customWidth="1"/>
    <col min="1033" max="1033" width="14.00390625" style="64" customWidth="1"/>
    <col min="1034" max="1034" width="9.57421875" style="64" bestFit="1" customWidth="1"/>
    <col min="1035" max="1035" width="10.57421875" style="64" bestFit="1" customWidth="1"/>
    <col min="1036" max="1039" width="9.57421875" style="64" bestFit="1" customWidth="1"/>
    <col min="1040" max="1040" width="10.57421875" style="64" bestFit="1" customWidth="1"/>
    <col min="1041" max="1043" width="9.57421875" style="64" bestFit="1" customWidth="1"/>
    <col min="1044" max="1044" width="9.7109375" style="64" bestFit="1" customWidth="1"/>
    <col min="1045" max="1280" width="10.8515625" style="64" customWidth="1"/>
    <col min="1281" max="1281" width="35.8515625" style="64" customWidth="1"/>
    <col min="1282" max="1288" width="13.7109375" style="64" customWidth="1"/>
    <col min="1289" max="1289" width="14.00390625" style="64" customWidth="1"/>
    <col min="1290" max="1290" width="9.57421875" style="64" bestFit="1" customWidth="1"/>
    <col min="1291" max="1291" width="10.57421875" style="64" bestFit="1" customWidth="1"/>
    <col min="1292" max="1295" width="9.57421875" style="64" bestFit="1" customWidth="1"/>
    <col min="1296" max="1296" width="10.57421875" style="64" bestFit="1" customWidth="1"/>
    <col min="1297" max="1299" width="9.57421875" style="64" bestFit="1" customWidth="1"/>
    <col min="1300" max="1300" width="9.7109375" style="64" bestFit="1" customWidth="1"/>
    <col min="1301" max="1536" width="10.8515625" style="64" customWidth="1"/>
    <col min="1537" max="1537" width="35.8515625" style="64" customWidth="1"/>
    <col min="1538" max="1544" width="13.7109375" style="64" customWidth="1"/>
    <col min="1545" max="1545" width="14.00390625" style="64" customWidth="1"/>
    <col min="1546" max="1546" width="9.57421875" style="64" bestFit="1" customWidth="1"/>
    <col min="1547" max="1547" width="10.57421875" style="64" bestFit="1" customWidth="1"/>
    <col min="1548" max="1551" width="9.57421875" style="64" bestFit="1" customWidth="1"/>
    <col min="1552" max="1552" width="10.57421875" style="64" bestFit="1" customWidth="1"/>
    <col min="1553" max="1555" width="9.57421875" style="64" bestFit="1" customWidth="1"/>
    <col min="1556" max="1556" width="9.7109375" style="64" bestFit="1" customWidth="1"/>
    <col min="1557" max="1792" width="10.8515625" style="64" customWidth="1"/>
    <col min="1793" max="1793" width="35.8515625" style="64" customWidth="1"/>
    <col min="1794" max="1800" width="13.7109375" style="64" customWidth="1"/>
    <col min="1801" max="1801" width="14.00390625" style="64" customWidth="1"/>
    <col min="1802" max="1802" width="9.57421875" style="64" bestFit="1" customWidth="1"/>
    <col min="1803" max="1803" width="10.57421875" style="64" bestFit="1" customWidth="1"/>
    <col min="1804" max="1807" width="9.57421875" style="64" bestFit="1" customWidth="1"/>
    <col min="1808" max="1808" width="10.57421875" style="64" bestFit="1" customWidth="1"/>
    <col min="1809" max="1811" width="9.57421875" style="64" bestFit="1" customWidth="1"/>
    <col min="1812" max="1812" width="9.7109375" style="64" bestFit="1" customWidth="1"/>
    <col min="1813" max="2048" width="10.8515625" style="64" customWidth="1"/>
    <col min="2049" max="2049" width="35.8515625" style="64" customWidth="1"/>
    <col min="2050" max="2056" width="13.7109375" style="64" customWidth="1"/>
    <col min="2057" max="2057" width="14.00390625" style="64" customWidth="1"/>
    <col min="2058" max="2058" width="9.57421875" style="64" bestFit="1" customWidth="1"/>
    <col min="2059" max="2059" width="10.57421875" style="64" bestFit="1" customWidth="1"/>
    <col min="2060" max="2063" width="9.57421875" style="64" bestFit="1" customWidth="1"/>
    <col min="2064" max="2064" width="10.57421875" style="64" bestFit="1" customWidth="1"/>
    <col min="2065" max="2067" width="9.57421875" style="64" bestFit="1" customWidth="1"/>
    <col min="2068" max="2068" width="9.7109375" style="64" bestFit="1" customWidth="1"/>
    <col min="2069" max="2304" width="10.8515625" style="64" customWidth="1"/>
    <col min="2305" max="2305" width="35.8515625" style="64" customWidth="1"/>
    <col min="2306" max="2312" width="13.7109375" style="64" customWidth="1"/>
    <col min="2313" max="2313" width="14.00390625" style="64" customWidth="1"/>
    <col min="2314" max="2314" width="9.57421875" style="64" bestFit="1" customWidth="1"/>
    <col min="2315" max="2315" width="10.57421875" style="64" bestFit="1" customWidth="1"/>
    <col min="2316" max="2319" width="9.57421875" style="64" bestFit="1" customWidth="1"/>
    <col min="2320" max="2320" width="10.57421875" style="64" bestFit="1" customWidth="1"/>
    <col min="2321" max="2323" width="9.57421875" style="64" bestFit="1" customWidth="1"/>
    <col min="2324" max="2324" width="9.7109375" style="64" bestFit="1" customWidth="1"/>
    <col min="2325" max="2560" width="10.8515625" style="64" customWidth="1"/>
    <col min="2561" max="2561" width="35.8515625" style="64" customWidth="1"/>
    <col min="2562" max="2568" width="13.7109375" style="64" customWidth="1"/>
    <col min="2569" max="2569" width="14.00390625" style="64" customWidth="1"/>
    <col min="2570" max="2570" width="9.57421875" style="64" bestFit="1" customWidth="1"/>
    <col min="2571" max="2571" width="10.57421875" style="64" bestFit="1" customWidth="1"/>
    <col min="2572" max="2575" width="9.57421875" style="64" bestFit="1" customWidth="1"/>
    <col min="2576" max="2576" width="10.57421875" style="64" bestFit="1" customWidth="1"/>
    <col min="2577" max="2579" width="9.57421875" style="64" bestFit="1" customWidth="1"/>
    <col min="2580" max="2580" width="9.7109375" style="64" bestFit="1" customWidth="1"/>
    <col min="2581" max="2816" width="10.8515625" style="64" customWidth="1"/>
    <col min="2817" max="2817" width="35.8515625" style="64" customWidth="1"/>
    <col min="2818" max="2824" width="13.7109375" style="64" customWidth="1"/>
    <col min="2825" max="2825" width="14.00390625" style="64" customWidth="1"/>
    <col min="2826" max="2826" width="9.57421875" style="64" bestFit="1" customWidth="1"/>
    <col min="2827" max="2827" width="10.57421875" style="64" bestFit="1" customWidth="1"/>
    <col min="2828" max="2831" width="9.57421875" style="64" bestFit="1" customWidth="1"/>
    <col min="2832" max="2832" width="10.57421875" style="64" bestFit="1" customWidth="1"/>
    <col min="2833" max="2835" width="9.57421875" style="64" bestFit="1" customWidth="1"/>
    <col min="2836" max="2836" width="9.7109375" style="64" bestFit="1" customWidth="1"/>
    <col min="2837" max="3072" width="10.8515625" style="64" customWidth="1"/>
    <col min="3073" max="3073" width="35.8515625" style="64" customWidth="1"/>
    <col min="3074" max="3080" width="13.7109375" style="64" customWidth="1"/>
    <col min="3081" max="3081" width="14.00390625" style="64" customWidth="1"/>
    <col min="3082" max="3082" width="9.57421875" style="64" bestFit="1" customWidth="1"/>
    <col min="3083" max="3083" width="10.57421875" style="64" bestFit="1" customWidth="1"/>
    <col min="3084" max="3087" width="9.57421875" style="64" bestFit="1" customWidth="1"/>
    <col min="3088" max="3088" width="10.57421875" style="64" bestFit="1" customWidth="1"/>
    <col min="3089" max="3091" width="9.57421875" style="64" bestFit="1" customWidth="1"/>
    <col min="3092" max="3092" width="9.7109375" style="64" bestFit="1" customWidth="1"/>
    <col min="3093" max="3328" width="10.8515625" style="64" customWidth="1"/>
    <col min="3329" max="3329" width="35.8515625" style="64" customWidth="1"/>
    <col min="3330" max="3336" width="13.7109375" style="64" customWidth="1"/>
    <col min="3337" max="3337" width="14.00390625" style="64" customWidth="1"/>
    <col min="3338" max="3338" width="9.57421875" style="64" bestFit="1" customWidth="1"/>
    <col min="3339" max="3339" width="10.57421875" style="64" bestFit="1" customWidth="1"/>
    <col min="3340" max="3343" width="9.57421875" style="64" bestFit="1" customWidth="1"/>
    <col min="3344" max="3344" width="10.57421875" style="64" bestFit="1" customWidth="1"/>
    <col min="3345" max="3347" width="9.57421875" style="64" bestFit="1" customWidth="1"/>
    <col min="3348" max="3348" width="9.7109375" style="64" bestFit="1" customWidth="1"/>
    <col min="3349" max="3584" width="10.8515625" style="64" customWidth="1"/>
    <col min="3585" max="3585" width="35.8515625" style="64" customWidth="1"/>
    <col min="3586" max="3592" width="13.7109375" style="64" customWidth="1"/>
    <col min="3593" max="3593" width="14.00390625" style="64" customWidth="1"/>
    <col min="3594" max="3594" width="9.57421875" style="64" bestFit="1" customWidth="1"/>
    <col min="3595" max="3595" width="10.57421875" style="64" bestFit="1" customWidth="1"/>
    <col min="3596" max="3599" width="9.57421875" style="64" bestFit="1" customWidth="1"/>
    <col min="3600" max="3600" width="10.57421875" style="64" bestFit="1" customWidth="1"/>
    <col min="3601" max="3603" width="9.57421875" style="64" bestFit="1" customWidth="1"/>
    <col min="3604" max="3604" width="9.7109375" style="64" bestFit="1" customWidth="1"/>
    <col min="3605" max="3840" width="10.8515625" style="64" customWidth="1"/>
    <col min="3841" max="3841" width="35.8515625" style="64" customWidth="1"/>
    <col min="3842" max="3848" width="13.7109375" style="64" customWidth="1"/>
    <col min="3849" max="3849" width="14.00390625" style="64" customWidth="1"/>
    <col min="3850" max="3850" width="9.57421875" style="64" bestFit="1" customWidth="1"/>
    <col min="3851" max="3851" width="10.57421875" style="64" bestFit="1" customWidth="1"/>
    <col min="3852" max="3855" width="9.57421875" style="64" bestFit="1" customWidth="1"/>
    <col min="3856" max="3856" width="10.57421875" style="64" bestFit="1" customWidth="1"/>
    <col min="3857" max="3859" width="9.57421875" style="64" bestFit="1" customWidth="1"/>
    <col min="3860" max="3860" width="9.7109375" style="64" bestFit="1" customWidth="1"/>
    <col min="3861" max="4096" width="10.8515625" style="64" customWidth="1"/>
    <col min="4097" max="4097" width="35.8515625" style="64" customWidth="1"/>
    <col min="4098" max="4104" width="13.7109375" style="64" customWidth="1"/>
    <col min="4105" max="4105" width="14.00390625" style="64" customWidth="1"/>
    <col min="4106" max="4106" width="9.57421875" style="64" bestFit="1" customWidth="1"/>
    <col min="4107" max="4107" width="10.57421875" style="64" bestFit="1" customWidth="1"/>
    <col min="4108" max="4111" width="9.57421875" style="64" bestFit="1" customWidth="1"/>
    <col min="4112" max="4112" width="10.57421875" style="64" bestFit="1" customWidth="1"/>
    <col min="4113" max="4115" width="9.57421875" style="64" bestFit="1" customWidth="1"/>
    <col min="4116" max="4116" width="9.7109375" style="64" bestFit="1" customWidth="1"/>
    <col min="4117" max="4352" width="10.8515625" style="64" customWidth="1"/>
    <col min="4353" max="4353" width="35.8515625" style="64" customWidth="1"/>
    <col min="4354" max="4360" width="13.7109375" style="64" customWidth="1"/>
    <col min="4361" max="4361" width="14.00390625" style="64" customWidth="1"/>
    <col min="4362" max="4362" width="9.57421875" style="64" bestFit="1" customWidth="1"/>
    <col min="4363" max="4363" width="10.57421875" style="64" bestFit="1" customWidth="1"/>
    <col min="4364" max="4367" width="9.57421875" style="64" bestFit="1" customWidth="1"/>
    <col min="4368" max="4368" width="10.57421875" style="64" bestFit="1" customWidth="1"/>
    <col min="4369" max="4371" width="9.57421875" style="64" bestFit="1" customWidth="1"/>
    <col min="4372" max="4372" width="9.7109375" style="64" bestFit="1" customWidth="1"/>
    <col min="4373" max="4608" width="10.8515625" style="64" customWidth="1"/>
    <col min="4609" max="4609" width="35.8515625" style="64" customWidth="1"/>
    <col min="4610" max="4616" width="13.7109375" style="64" customWidth="1"/>
    <col min="4617" max="4617" width="14.00390625" style="64" customWidth="1"/>
    <col min="4618" max="4618" width="9.57421875" style="64" bestFit="1" customWidth="1"/>
    <col min="4619" max="4619" width="10.57421875" style="64" bestFit="1" customWidth="1"/>
    <col min="4620" max="4623" width="9.57421875" style="64" bestFit="1" customWidth="1"/>
    <col min="4624" max="4624" width="10.57421875" style="64" bestFit="1" customWidth="1"/>
    <col min="4625" max="4627" width="9.57421875" style="64" bestFit="1" customWidth="1"/>
    <col min="4628" max="4628" width="9.7109375" style="64" bestFit="1" customWidth="1"/>
    <col min="4629" max="4864" width="10.8515625" style="64" customWidth="1"/>
    <col min="4865" max="4865" width="35.8515625" style="64" customWidth="1"/>
    <col min="4866" max="4872" width="13.7109375" style="64" customWidth="1"/>
    <col min="4873" max="4873" width="14.00390625" style="64" customWidth="1"/>
    <col min="4874" max="4874" width="9.57421875" style="64" bestFit="1" customWidth="1"/>
    <col min="4875" max="4875" width="10.57421875" style="64" bestFit="1" customWidth="1"/>
    <col min="4876" max="4879" width="9.57421875" style="64" bestFit="1" customWidth="1"/>
    <col min="4880" max="4880" width="10.57421875" style="64" bestFit="1" customWidth="1"/>
    <col min="4881" max="4883" width="9.57421875" style="64" bestFit="1" customWidth="1"/>
    <col min="4884" max="4884" width="9.7109375" style="64" bestFit="1" customWidth="1"/>
    <col min="4885" max="5120" width="10.8515625" style="64" customWidth="1"/>
    <col min="5121" max="5121" width="35.8515625" style="64" customWidth="1"/>
    <col min="5122" max="5128" width="13.7109375" style="64" customWidth="1"/>
    <col min="5129" max="5129" width="14.00390625" style="64" customWidth="1"/>
    <col min="5130" max="5130" width="9.57421875" style="64" bestFit="1" customWidth="1"/>
    <col min="5131" max="5131" width="10.57421875" style="64" bestFit="1" customWidth="1"/>
    <col min="5132" max="5135" width="9.57421875" style="64" bestFit="1" customWidth="1"/>
    <col min="5136" max="5136" width="10.57421875" style="64" bestFit="1" customWidth="1"/>
    <col min="5137" max="5139" width="9.57421875" style="64" bestFit="1" customWidth="1"/>
    <col min="5140" max="5140" width="9.7109375" style="64" bestFit="1" customWidth="1"/>
    <col min="5141" max="5376" width="10.8515625" style="64" customWidth="1"/>
    <col min="5377" max="5377" width="35.8515625" style="64" customWidth="1"/>
    <col min="5378" max="5384" width="13.7109375" style="64" customWidth="1"/>
    <col min="5385" max="5385" width="14.00390625" style="64" customWidth="1"/>
    <col min="5386" max="5386" width="9.57421875" style="64" bestFit="1" customWidth="1"/>
    <col min="5387" max="5387" width="10.57421875" style="64" bestFit="1" customWidth="1"/>
    <col min="5388" max="5391" width="9.57421875" style="64" bestFit="1" customWidth="1"/>
    <col min="5392" max="5392" width="10.57421875" style="64" bestFit="1" customWidth="1"/>
    <col min="5393" max="5395" width="9.57421875" style="64" bestFit="1" customWidth="1"/>
    <col min="5396" max="5396" width="9.7109375" style="64" bestFit="1" customWidth="1"/>
    <col min="5397" max="5632" width="10.8515625" style="64" customWidth="1"/>
    <col min="5633" max="5633" width="35.8515625" style="64" customWidth="1"/>
    <col min="5634" max="5640" width="13.7109375" style="64" customWidth="1"/>
    <col min="5641" max="5641" width="14.00390625" style="64" customWidth="1"/>
    <col min="5642" max="5642" width="9.57421875" style="64" bestFit="1" customWidth="1"/>
    <col min="5643" max="5643" width="10.57421875" style="64" bestFit="1" customWidth="1"/>
    <col min="5644" max="5647" width="9.57421875" style="64" bestFit="1" customWidth="1"/>
    <col min="5648" max="5648" width="10.57421875" style="64" bestFit="1" customWidth="1"/>
    <col min="5649" max="5651" width="9.57421875" style="64" bestFit="1" customWidth="1"/>
    <col min="5652" max="5652" width="9.7109375" style="64" bestFit="1" customWidth="1"/>
    <col min="5653" max="5888" width="10.8515625" style="64" customWidth="1"/>
    <col min="5889" max="5889" width="35.8515625" style="64" customWidth="1"/>
    <col min="5890" max="5896" width="13.7109375" style="64" customWidth="1"/>
    <col min="5897" max="5897" width="14.00390625" style="64" customWidth="1"/>
    <col min="5898" max="5898" width="9.57421875" style="64" bestFit="1" customWidth="1"/>
    <col min="5899" max="5899" width="10.57421875" style="64" bestFit="1" customWidth="1"/>
    <col min="5900" max="5903" width="9.57421875" style="64" bestFit="1" customWidth="1"/>
    <col min="5904" max="5904" width="10.57421875" style="64" bestFit="1" customWidth="1"/>
    <col min="5905" max="5907" width="9.57421875" style="64" bestFit="1" customWidth="1"/>
    <col min="5908" max="5908" width="9.7109375" style="64" bestFit="1" customWidth="1"/>
    <col min="5909" max="6144" width="10.8515625" style="64" customWidth="1"/>
    <col min="6145" max="6145" width="35.8515625" style="64" customWidth="1"/>
    <col min="6146" max="6152" width="13.7109375" style="64" customWidth="1"/>
    <col min="6153" max="6153" width="14.00390625" style="64" customWidth="1"/>
    <col min="6154" max="6154" width="9.57421875" style="64" bestFit="1" customWidth="1"/>
    <col min="6155" max="6155" width="10.57421875" style="64" bestFit="1" customWidth="1"/>
    <col min="6156" max="6159" width="9.57421875" style="64" bestFit="1" customWidth="1"/>
    <col min="6160" max="6160" width="10.57421875" style="64" bestFit="1" customWidth="1"/>
    <col min="6161" max="6163" width="9.57421875" style="64" bestFit="1" customWidth="1"/>
    <col min="6164" max="6164" width="9.7109375" style="64" bestFit="1" customWidth="1"/>
    <col min="6165" max="6400" width="10.8515625" style="64" customWidth="1"/>
    <col min="6401" max="6401" width="35.8515625" style="64" customWidth="1"/>
    <col min="6402" max="6408" width="13.7109375" style="64" customWidth="1"/>
    <col min="6409" max="6409" width="14.00390625" style="64" customWidth="1"/>
    <col min="6410" max="6410" width="9.57421875" style="64" bestFit="1" customWidth="1"/>
    <col min="6411" max="6411" width="10.57421875" style="64" bestFit="1" customWidth="1"/>
    <col min="6412" max="6415" width="9.57421875" style="64" bestFit="1" customWidth="1"/>
    <col min="6416" max="6416" width="10.57421875" style="64" bestFit="1" customWidth="1"/>
    <col min="6417" max="6419" width="9.57421875" style="64" bestFit="1" customWidth="1"/>
    <col min="6420" max="6420" width="9.7109375" style="64" bestFit="1" customWidth="1"/>
    <col min="6421" max="6656" width="10.8515625" style="64" customWidth="1"/>
    <col min="6657" max="6657" width="35.8515625" style="64" customWidth="1"/>
    <col min="6658" max="6664" width="13.7109375" style="64" customWidth="1"/>
    <col min="6665" max="6665" width="14.00390625" style="64" customWidth="1"/>
    <col min="6666" max="6666" width="9.57421875" style="64" bestFit="1" customWidth="1"/>
    <col min="6667" max="6667" width="10.57421875" style="64" bestFit="1" customWidth="1"/>
    <col min="6668" max="6671" width="9.57421875" style="64" bestFit="1" customWidth="1"/>
    <col min="6672" max="6672" width="10.57421875" style="64" bestFit="1" customWidth="1"/>
    <col min="6673" max="6675" width="9.57421875" style="64" bestFit="1" customWidth="1"/>
    <col min="6676" max="6676" width="9.7109375" style="64" bestFit="1" customWidth="1"/>
    <col min="6677" max="6912" width="10.8515625" style="64" customWidth="1"/>
    <col min="6913" max="6913" width="35.8515625" style="64" customWidth="1"/>
    <col min="6914" max="6920" width="13.7109375" style="64" customWidth="1"/>
    <col min="6921" max="6921" width="14.00390625" style="64" customWidth="1"/>
    <col min="6922" max="6922" width="9.57421875" style="64" bestFit="1" customWidth="1"/>
    <col min="6923" max="6923" width="10.57421875" style="64" bestFit="1" customWidth="1"/>
    <col min="6924" max="6927" width="9.57421875" style="64" bestFit="1" customWidth="1"/>
    <col min="6928" max="6928" width="10.57421875" style="64" bestFit="1" customWidth="1"/>
    <col min="6929" max="6931" width="9.57421875" style="64" bestFit="1" customWidth="1"/>
    <col min="6932" max="6932" width="9.7109375" style="64" bestFit="1" customWidth="1"/>
    <col min="6933" max="7168" width="10.8515625" style="64" customWidth="1"/>
    <col min="7169" max="7169" width="35.8515625" style="64" customWidth="1"/>
    <col min="7170" max="7176" width="13.7109375" style="64" customWidth="1"/>
    <col min="7177" max="7177" width="14.00390625" style="64" customWidth="1"/>
    <col min="7178" max="7178" width="9.57421875" style="64" bestFit="1" customWidth="1"/>
    <col min="7179" max="7179" width="10.57421875" style="64" bestFit="1" customWidth="1"/>
    <col min="7180" max="7183" width="9.57421875" style="64" bestFit="1" customWidth="1"/>
    <col min="7184" max="7184" width="10.57421875" style="64" bestFit="1" customWidth="1"/>
    <col min="7185" max="7187" width="9.57421875" style="64" bestFit="1" customWidth="1"/>
    <col min="7188" max="7188" width="9.7109375" style="64" bestFit="1" customWidth="1"/>
    <col min="7189" max="7424" width="10.8515625" style="64" customWidth="1"/>
    <col min="7425" max="7425" width="35.8515625" style="64" customWidth="1"/>
    <col min="7426" max="7432" width="13.7109375" style="64" customWidth="1"/>
    <col min="7433" max="7433" width="14.00390625" style="64" customWidth="1"/>
    <col min="7434" max="7434" width="9.57421875" style="64" bestFit="1" customWidth="1"/>
    <col min="7435" max="7435" width="10.57421875" style="64" bestFit="1" customWidth="1"/>
    <col min="7436" max="7439" width="9.57421875" style="64" bestFit="1" customWidth="1"/>
    <col min="7440" max="7440" width="10.57421875" style="64" bestFit="1" customWidth="1"/>
    <col min="7441" max="7443" width="9.57421875" style="64" bestFit="1" customWidth="1"/>
    <col min="7444" max="7444" width="9.7109375" style="64" bestFit="1" customWidth="1"/>
    <col min="7445" max="7680" width="10.8515625" style="64" customWidth="1"/>
    <col min="7681" max="7681" width="35.8515625" style="64" customWidth="1"/>
    <col min="7682" max="7688" width="13.7109375" style="64" customWidth="1"/>
    <col min="7689" max="7689" width="14.00390625" style="64" customWidth="1"/>
    <col min="7690" max="7690" width="9.57421875" style="64" bestFit="1" customWidth="1"/>
    <col min="7691" max="7691" width="10.57421875" style="64" bestFit="1" customWidth="1"/>
    <col min="7692" max="7695" width="9.57421875" style="64" bestFit="1" customWidth="1"/>
    <col min="7696" max="7696" width="10.57421875" style="64" bestFit="1" customWidth="1"/>
    <col min="7697" max="7699" width="9.57421875" style="64" bestFit="1" customWidth="1"/>
    <col min="7700" max="7700" width="9.7109375" style="64" bestFit="1" customWidth="1"/>
    <col min="7701" max="7936" width="10.8515625" style="64" customWidth="1"/>
    <col min="7937" max="7937" width="35.8515625" style="64" customWidth="1"/>
    <col min="7938" max="7944" width="13.7109375" style="64" customWidth="1"/>
    <col min="7945" max="7945" width="14.00390625" style="64" customWidth="1"/>
    <col min="7946" max="7946" width="9.57421875" style="64" bestFit="1" customWidth="1"/>
    <col min="7947" max="7947" width="10.57421875" style="64" bestFit="1" customWidth="1"/>
    <col min="7948" max="7951" width="9.57421875" style="64" bestFit="1" customWidth="1"/>
    <col min="7952" max="7952" width="10.57421875" style="64" bestFit="1" customWidth="1"/>
    <col min="7953" max="7955" width="9.57421875" style="64" bestFit="1" customWidth="1"/>
    <col min="7956" max="7956" width="9.7109375" style="64" bestFit="1" customWidth="1"/>
    <col min="7957" max="8192" width="10.8515625" style="64" customWidth="1"/>
    <col min="8193" max="8193" width="35.8515625" style="64" customWidth="1"/>
    <col min="8194" max="8200" width="13.7109375" style="64" customWidth="1"/>
    <col min="8201" max="8201" width="14.00390625" style="64" customWidth="1"/>
    <col min="8202" max="8202" width="9.57421875" style="64" bestFit="1" customWidth="1"/>
    <col min="8203" max="8203" width="10.57421875" style="64" bestFit="1" customWidth="1"/>
    <col min="8204" max="8207" width="9.57421875" style="64" bestFit="1" customWidth="1"/>
    <col min="8208" max="8208" width="10.57421875" style="64" bestFit="1" customWidth="1"/>
    <col min="8209" max="8211" width="9.57421875" style="64" bestFit="1" customWidth="1"/>
    <col min="8212" max="8212" width="9.7109375" style="64" bestFit="1" customWidth="1"/>
    <col min="8213" max="8448" width="10.8515625" style="64" customWidth="1"/>
    <col min="8449" max="8449" width="35.8515625" style="64" customWidth="1"/>
    <col min="8450" max="8456" width="13.7109375" style="64" customWidth="1"/>
    <col min="8457" max="8457" width="14.00390625" style="64" customWidth="1"/>
    <col min="8458" max="8458" width="9.57421875" style="64" bestFit="1" customWidth="1"/>
    <col min="8459" max="8459" width="10.57421875" style="64" bestFit="1" customWidth="1"/>
    <col min="8460" max="8463" width="9.57421875" style="64" bestFit="1" customWidth="1"/>
    <col min="8464" max="8464" width="10.57421875" style="64" bestFit="1" customWidth="1"/>
    <col min="8465" max="8467" width="9.57421875" style="64" bestFit="1" customWidth="1"/>
    <col min="8468" max="8468" width="9.7109375" style="64" bestFit="1" customWidth="1"/>
    <col min="8469" max="8704" width="10.8515625" style="64" customWidth="1"/>
    <col min="8705" max="8705" width="35.8515625" style="64" customWidth="1"/>
    <col min="8706" max="8712" width="13.7109375" style="64" customWidth="1"/>
    <col min="8713" max="8713" width="14.00390625" style="64" customWidth="1"/>
    <col min="8714" max="8714" width="9.57421875" style="64" bestFit="1" customWidth="1"/>
    <col min="8715" max="8715" width="10.57421875" style="64" bestFit="1" customWidth="1"/>
    <col min="8716" max="8719" width="9.57421875" style="64" bestFit="1" customWidth="1"/>
    <col min="8720" max="8720" width="10.57421875" style="64" bestFit="1" customWidth="1"/>
    <col min="8721" max="8723" width="9.57421875" style="64" bestFit="1" customWidth="1"/>
    <col min="8724" max="8724" width="9.7109375" style="64" bestFit="1" customWidth="1"/>
    <col min="8725" max="8960" width="10.8515625" style="64" customWidth="1"/>
    <col min="8961" max="8961" width="35.8515625" style="64" customWidth="1"/>
    <col min="8962" max="8968" width="13.7109375" style="64" customWidth="1"/>
    <col min="8969" max="8969" width="14.00390625" style="64" customWidth="1"/>
    <col min="8970" max="8970" width="9.57421875" style="64" bestFit="1" customWidth="1"/>
    <col min="8971" max="8971" width="10.57421875" style="64" bestFit="1" customWidth="1"/>
    <col min="8972" max="8975" width="9.57421875" style="64" bestFit="1" customWidth="1"/>
    <col min="8976" max="8976" width="10.57421875" style="64" bestFit="1" customWidth="1"/>
    <col min="8977" max="8979" width="9.57421875" style="64" bestFit="1" customWidth="1"/>
    <col min="8980" max="8980" width="9.7109375" style="64" bestFit="1" customWidth="1"/>
    <col min="8981" max="9216" width="10.8515625" style="64" customWidth="1"/>
    <col min="9217" max="9217" width="35.8515625" style="64" customWidth="1"/>
    <col min="9218" max="9224" width="13.7109375" style="64" customWidth="1"/>
    <col min="9225" max="9225" width="14.00390625" style="64" customWidth="1"/>
    <col min="9226" max="9226" width="9.57421875" style="64" bestFit="1" customWidth="1"/>
    <col min="9227" max="9227" width="10.57421875" style="64" bestFit="1" customWidth="1"/>
    <col min="9228" max="9231" width="9.57421875" style="64" bestFit="1" customWidth="1"/>
    <col min="9232" max="9232" width="10.57421875" style="64" bestFit="1" customWidth="1"/>
    <col min="9233" max="9235" width="9.57421875" style="64" bestFit="1" customWidth="1"/>
    <col min="9236" max="9236" width="9.7109375" style="64" bestFit="1" customWidth="1"/>
    <col min="9237" max="9472" width="10.8515625" style="64" customWidth="1"/>
    <col min="9473" max="9473" width="35.8515625" style="64" customWidth="1"/>
    <col min="9474" max="9480" width="13.7109375" style="64" customWidth="1"/>
    <col min="9481" max="9481" width="14.00390625" style="64" customWidth="1"/>
    <col min="9482" max="9482" width="9.57421875" style="64" bestFit="1" customWidth="1"/>
    <col min="9483" max="9483" width="10.57421875" style="64" bestFit="1" customWidth="1"/>
    <col min="9484" max="9487" width="9.57421875" style="64" bestFit="1" customWidth="1"/>
    <col min="9488" max="9488" width="10.57421875" style="64" bestFit="1" customWidth="1"/>
    <col min="9489" max="9491" width="9.57421875" style="64" bestFit="1" customWidth="1"/>
    <col min="9492" max="9492" width="9.7109375" style="64" bestFit="1" customWidth="1"/>
    <col min="9493" max="9728" width="10.8515625" style="64" customWidth="1"/>
    <col min="9729" max="9729" width="35.8515625" style="64" customWidth="1"/>
    <col min="9730" max="9736" width="13.7109375" style="64" customWidth="1"/>
    <col min="9737" max="9737" width="14.00390625" style="64" customWidth="1"/>
    <col min="9738" max="9738" width="9.57421875" style="64" bestFit="1" customWidth="1"/>
    <col min="9739" max="9739" width="10.57421875" style="64" bestFit="1" customWidth="1"/>
    <col min="9740" max="9743" width="9.57421875" style="64" bestFit="1" customWidth="1"/>
    <col min="9744" max="9744" width="10.57421875" style="64" bestFit="1" customWidth="1"/>
    <col min="9745" max="9747" width="9.57421875" style="64" bestFit="1" customWidth="1"/>
    <col min="9748" max="9748" width="9.7109375" style="64" bestFit="1" customWidth="1"/>
    <col min="9749" max="9984" width="10.8515625" style="64" customWidth="1"/>
    <col min="9985" max="9985" width="35.8515625" style="64" customWidth="1"/>
    <col min="9986" max="9992" width="13.7109375" style="64" customWidth="1"/>
    <col min="9993" max="9993" width="14.00390625" style="64" customWidth="1"/>
    <col min="9994" max="9994" width="9.57421875" style="64" bestFit="1" customWidth="1"/>
    <col min="9995" max="9995" width="10.57421875" style="64" bestFit="1" customWidth="1"/>
    <col min="9996" max="9999" width="9.57421875" style="64" bestFit="1" customWidth="1"/>
    <col min="10000" max="10000" width="10.57421875" style="64" bestFit="1" customWidth="1"/>
    <col min="10001" max="10003" width="9.57421875" style="64" bestFit="1" customWidth="1"/>
    <col min="10004" max="10004" width="9.7109375" style="64" bestFit="1" customWidth="1"/>
    <col min="10005" max="10240" width="10.8515625" style="64" customWidth="1"/>
    <col min="10241" max="10241" width="35.8515625" style="64" customWidth="1"/>
    <col min="10242" max="10248" width="13.7109375" style="64" customWidth="1"/>
    <col min="10249" max="10249" width="14.00390625" style="64" customWidth="1"/>
    <col min="10250" max="10250" width="9.57421875" style="64" bestFit="1" customWidth="1"/>
    <col min="10251" max="10251" width="10.57421875" style="64" bestFit="1" customWidth="1"/>
    <col min="10252" max="10255" width="9.57421875" style="64" bestFit="1" customWidth="1"/>
    <col min="10256" max="10256" width="10.57421875" style="64" bestFit="1" customWidth="1"/>
    <col min="10257" max="10259" width="9.57421875" style="64" bestFit="1" customWidth="1"/>
    <col min="10260" max="10260" width="9.7109375" style="64" bestFit="1" customWidth="1"/>
    <col min="10261" max="10496" width="10.8515625" style="64" customWidth="1"/>
    <col min="10497" max="10497" width="35.8515625" style="64" customWidth="1"/>
    <col min="10498" max="10504" width="13.7109375" style="64" customWidth="1"/>
    <col min="10505" max="10505" width="14.00390625" style="64" customWidth="1"/>
    <col min="10506" max="10506" width="9.57421875" style="64" bestFit="1" customWidth="1"/>
    <col min="10507" max="10507" width="10.57421875" style="64" bestFit="1" customWidth="1"/>
    <col min="10508" max="10511" width="9.57421875" style="64" bestFit="1" customWidth="1"/>
    <col min="10512" max="10512" width="10.57421875" style="64" bestFit="1" customWidth="1"/>
    <col min="10513" max="10515" width="9.57421875" style="64" bestFit="1" customWidth="1"/>
    <col min="10516" max="10516" width="9.7109375" style="64" bestFit="1" customWidth="1"/>
    <col min="10517" max="10752" width="10.8515625" style="64" customWidth="1"/>
    <col min="10753" max="10753" width="35.8515625" style="64" customWidth="1"/>
    <col min="10754" max="10760" width="13.7109375" style="64" customWidth="1"/>
    <col min="10761" max="10761" width="14.00390625" style="64" customWidth="1"/>
    <col min="10762" max="10762" width="9.57421875" style="64" bestFit="1" customWidth="1"/>
    <col min="10763" max="10763" width="10.57421875" style="64" bestFit="1" customWidth="1"/>
    <col min="10764" max="10767" width="9.57421875" style="64" bestFit="1" customWidth="1"/>
    <col min="10768" max="10768" width="10.57421875" style="64" bestFit="1" customWidth="1"/>
    <col min="10769" max="10771" width="9.57421875" style="64" bestFit="1" customWidth="1"/>
    <col min="10772" max="10772" width="9.7109375" style="64" bestFit="1" customWidth="1"/>
    <col min="10773" max="11008" width="10.8515625" style="64" customWidth="1"/>
    <col min="11009" max="11009" width="35.8515625" style="64" customWidth="1"/>
    <col min="11010" max="11016" width="13.7109375" style="64" customWidth="1"/>
    <col min="11017" max="11017" width="14.00390625" style="64" customWidth="1"/>
    <col min="11018" max="11018" width="9.57421875" style="64" bestFit="1" customWidth="1"/>
    <col min="11019" max="11019" width="10.57421875" style="64" bestFit="1" customWidth="1"/>
    <col min="11020" max="11023" width="9.57421875" style="64" bestFit="1" customWidth="1"/>
    <col min="11024" max="11024" width="10.57421875" style="64" bestFit="1" customWidth="1"/>
    <col min="11025" max="11027" width="9.57421875" style="64" bestFit="1" customWidth="1"/>
    <col min="11028" max="11028" width="9.7109375" style="64" bestFit="1" customWidth="1"/>
    <col min="11029" max="11264" width="10.8515625" style="64" customWidth="1"/>
    <col min="11265" max="11265" width="35.8515625" style="64" customWidth="1"/>
    <col min="11266" max="11272" width="13.7109375" style="64" customWidth="1"/>
    <col min="11273" max="11273" width="14.00390625" style="64" customWidth="1"/>
    <col min="11274" max="11274" width="9.57421875" style="64" bestFit="1" customWidth="1"/>
    <col min="11275" max="11275" width="10.57421875" style="64" bestFit="1" customWidth="1"/>
    <col min="11276" max="11279" width="9.57421875" style="64" bestFit="1" customWidth="1"/>
    <col min="11280" max="11280" width="10.57421875" style="64" bestFit="1" customWidth="1"/>
    <col min="11281" max="11283" width="9.57421875" style="64" bestFit="1" customWidth="1"/>
    <col min="11284" max="11284" width="9.7109375" style="64" bestFit="1" customWidth="1"/>
    <col min="11285" max="11520" width="10.8515625" style="64" customWidth="1"/>
    <col min="11521" max="11521" width="35.8515625" style="64" customWidth="1"/>
    <col min="11522" max="11528" width="13.7109375" style="64" customWidth="1"/>
    <col min="11529" max="11529" width="14.00390625" style="64" customWidth="1"/>
    <col min="11530" max="11530" width="9.57421875" style="64" bestFit="1" customWidth="1"/>
    <col min="11531" max="11531" width="10.57421875" style="64" bestFit="1" customWidth="1"/>
    <col min="11532" max="11535" width="9.57421875" style="64" bestFit="1" customWidth="1"/>
    <col min="11536" max="11536" width="10.57421875" style="64" bestFit="1" customWidth="1"/>
    <col min="11537" max="11539" width="9.57421875" style="64" bestFit="1" customWidth="1"/>
    <col min="11540" max="11540" width="9.7109375" style="64" bestFit="1" customWidth="1"/>
    <col min="11541" max="11776" width="10.8515625" style="64" customWidth="1"/>
    <col min="11777" max="11777" width="35.8515625" style="64" customWidth="1"/>
    <col min="11778" max="11784" width="13.7109375" style="64" customWidth="1"/>
    <col min="11785" max="11785" width="14.00390625" style="64" customWidth="1"/>
    <col min="11786" max="11786" width="9.57421875" style="64" bestFit="1" customWidth="1"/>
    <col min="11787" max="11787" width="10.57421875" style="64" bestFit="1" customWidth="1"/>
    <col min="11788" max="11791" width="9.57421875" style="64" bestFit="1" customWidth="1"/>
    <col min="11792" max="11792" width="10.57421875" style="64" bestFit="1" customWidth="1"/>
    <col min="11793" max="11795" width="9.57421875" style="64" bestFit="1" customWidth="1"/>
    <col min="11796" max="11796" width="9.7109375" style="64" bestFit="1" customWidth="1"/>
    <col min="11797" max="12032" width="10.8515625" style="64" customWidth="1"/>
    <col min="12033" max="12033" width="35.8515625" style="64" customWidth="1"/>
    <col min="12034" max="12040" width="13.7109375" style="64" customWidth="1"/>
    <col min="12041" max="12041" width="14.00390625" style="64" customWidth="1"/>
    <col min="12042" max="12042" width="9.57421875" style="64" bestFit="1" customWidth="1"/>
    <col min="12043" max="12043" width="10.57421875" style="64" bestFit="1" customWidth="1"/>
    <col min="12044" max="12047" width="9.57421875" style="64" bestFit="1" customWidth="1"/>
    <col min="12048" max="12048" width="10.57421875" style="64" bestFit="1" customWidth="1"/>
    <col min="12049" max="12051" width="9.57421875" style="64" bestFit="1" customWidth="1"/>
    <col min="12052" max="12052" width="9.7109375" style="64" bestFit="1" customWidth="1"/>
    <col min="12053" max="12288" width="10.8515625" style="64" customWidth="1"/>
    <col min="12289" max="12289" width="35.8515625" style="64" customWidth="1"/>
    <col min="12290" max="12296" width="13.7109375" style="64" customWidth="1"/>
    <col min="12297" max="12297" width="14.00390625" style="64" customWidth="1"/>
    <col min="12298" max="12298" width="9.57421875" style="64" bestFit="1" customWidth="1"/>
    <col min="12299" max="12299" width="10.57421875" style="64" bestFit="1" customWidth="1"/>
    <col min="12300" max="12303" width="9.57421875" style="64" bestFit="1" customWidth="1"/>
    <col min="12304" max="12304" width="10.57421875" style="64" bestFit="1" customWidth="1"/>
    <col min="12305" max="12307" width="9.57421875" style="64" bestFit="1" customWidth="1"/>
    <col min="12308" max="12308" width="9.7109375" style="64" bestFit="1" customWidth="1"/>
    <col min="12309" max="12544" width="10.8515625" style="64" customWidth="1"/>
    <col min="12545" max="12545" width="35.8515625" style="64" customWidth="1"/>
    <col min="12546" max="12552" width="13.7109375" style="64" customWidth="1"/>
    <col min="12553" max="12553" width="14.00390625" style="64" customWidth="1"/>
    <col min="12554" max="12554" width="9.57421875" style="64" bestFit="1" customWidth="1"/>
    <col min="12555" max="12555" width="10.57421875" style="64" bestFit="1" customWidth="1"/>
    <col min="12556" max="12559" width="9.57421875" style="64" bestFit="1" customWidth="1"/>
    <col min="12560" max="12560" width="10.57421875" style="64" bestFit="1" customWidth="1"/>
    <col min="12561" max="12563" width="9.57421875" style="64" bestFit="1" customWidth="1"/>
    <col min="12564" max="12564" width="9.7109375" style="64" bestFit="1" customWidth="1"/>
    <col min="12565" max="12800" width="10.8515625" style="64" customWidth="1"/>
    <col min="12801" max="12801" width="35.8515625" style="64" customWidth="1"/>
    <col min="12802" max="12808" width="13.7109375" style="64" customWidth="1"/>
    <col min="12809" max="12809" width="14.00390625" style="64" customWidth="1"/>
    <col min="12810" max="12810" width="9.57421875" style="64" bestFit="1" customWidth="1"/>
    <col min="12811" max="12811" width="10.57421875" style="64" bestFit="1" customWidth="1"/>
    <col min="12812" max="12815" width="9.57421875" style="64" bestFit="1" customWidth="1"/>
    <col min="12816" max="12816" width="10.57421875" style="64" bestFit="1" customWidth="1"/>
    <col min="12817" max="12819" width="9.57421875" style="64" bestFit="1" customWidth="1"/>
    <col min="12820" max="12820" width="9.7109375" style="64" bestFit="1" customWidth="1"/>
    <col min="12821" max="13056" width="10.8515625" style="64" customWidth="1"/>
    <col min="13057" max="13057" width="35.8515625" style="64" customWidth="1"/>
    <col min="13058" max="13064" width="13.7109375" style="64" customWidth="1"/>
    <col min="13065" max="13065" width="14.00390625" style="64" customWidth="1"/>
    <col min="13066" max="13066" width="9.57421875" style="64" bestFit="1" customWidth="1"/>
    <col min="13067" max="13067" width="10.57421875" style="64" bestFit="1" customWidth="1"/>
    <col min="13068" max="13071" width="9.57421875" style="64" bestFit="1" customWidth="1"/>
    <col min="13072" max="13072" width="10.57421875" style="64" bestFit="1" customWidth="1"/>
    <col min="13073" max="13075" width="9.57421875" style="64" bestFit="1" customWidth="1"/>
    <col min="13076" max="13076" width="9.7109375" style="64" bestFit="1" customWidth="1"/>
    <col min="13077" max="13312" width="10.8515625" style="64" customWidth="1"/>
    <col min="13313" max="13313" width="35.8515625" style="64" customWidth="1"/>
    <col min="13314" max="13320" width="13.7109375" style="64" customWidth="1"/>
    <col min="13321" max="13321" width="14.00390625" style="64" customWidth="1"/>
    <col min="13322" max="13322" width="9.57421875" style="64" bestFit="1" customWidth="1"/>
    <col min="13323" max="13323" width="10.57421875" style="64" bestFit="1" customWidth="1"/>
    <col min="13324" max="13327" width="9.57421875" style="64" bestFit="1" customWidth="1"/>
    <col min="13328" max="13328" width="10.57421875" style="64" bestFit="1" customWidth="1"/>
    <col min="13329" max="13331" width="9.57421875" style="64" bestFit="1" customWidth="1"/>
    <col min="13332" max="13332" width="9.7109375" style="64" bestFit="1" customWidth="1"/>
    <col min="13333" max="13568" width="10.8515625" style="64" customWidth="1"/>
    <col min="13569" max="13569" width="35.8515625" style="64" customWidth="1"/>
    <col min="13570" max="13576" width="13.7109375" style="64" customWidth="1"/>
    <col min="13577" max="13577" width="14.00390625" style="64" customWidth="1"/>
    <col min="13578" max="13578" width="9.57421875" style="64" bestFit="1" customWidth="1"/>
    <col min="13579" max="13579" width="10.57421875" style="64" bestFit="1" customWidth="1"/>
    <col min="13580" max="13583" width="9.57421875" style="64" bestFit="1" customWidth="1"/>
    <col min="13584" max="13584" width="10.57421875" style="64" bestFit="1" customWidth="1"/>
    <col min="13585" max="13587" width="9.57421875" style="64" bestFit="1" customWidth="1"/>
    <col min="13588" max="13588" width="9.7109375" style="64" bestFit="1" customWidth="1"/>
    <col min="13589" max="13824" width="10.8515625" style="64" customWidth="1"/>
    <col min="13825" max="13825" width="35.8515625" style="64" customWidth="1"/>
    <col min="13826" max="13832" width="13.7109375" style="64" customWidth="1"/>
    <col min="13833" max="13833" width="14.00390625" style="64" customWidth="1"/>
    <col min="13834" max="13834" width="9.57421875" style="64" bestFit="1" customWidth="1"/>
    <col min="13835" max="13835" width="10.57421875" style="64" bestFit="1" customWidth="1"/>
    <col min="13836" max="13839" width="9.57421875" style="64" bestFit="1" customWidth="1"/>
    <col min="13840" max="13840" width="10.57421875" style="64" bestFit="1" customWidth="1"/>
    <col min="13841" max="13843" width="9.57421875" style="64" bestFit="1" customWidth="1"/>
    <col min="13844" max="13844" width="9.7109375" style="64" bestFit="1" customWidth="1"/>
    <col min="13845" max="14080" width="10.8515625" style="64" customWidth="1"/>
    <col min="14081" max="14081" width="35.8515625" style="64" customWidth="1"/>
    <col min="14082" max="14088" width="13.7109375" style="64" customWidth="1"/>
    <col min="14089" max="14089" width="14.00390625" style="64" customWidth="1"/>
    <col min="14090" max="14090" width="9.57421875" style="64" bestFit="1" customWidth="1"/>
    <col min="14091" max="14091" width="10.57421875" style="64" bestFit="1" customWidth="1"/>
    <col min="14092" max="14095" width="9.57421875" style="64" bestFit="1" customWidth="1"/>
    <col min="14096" max="14096" width="10.57421875" style="64" bestFit="1" customWidth="1"/>
    <col min="14097" max="14099" width="9.57421875" style="64" bestFit="1" customWidth="1"/>
    <col min="14100" max="14100" width="9.7109375" style="64" bestFit="1" customWidth="1"/>
    <col min="14101" max="14336" width="10.8515625" style="64" customWidth="1"/>
    <col min="14337" max="14337" width="35.8515625" style="64" customWidth="1"/>
    <col min="14338" max="14344" width="13.7109375" style="64" customWidth="1"/>
    <col min="14345" max="14345" width="14.00390625" style="64" customWidth="1"/>
    <col min="14346" max="14346" width="9.57421875" style="64" bestFit="1" customWidth="1"/>
    <col min="14347" max="14347" width="10.57421875" style="64" bestFit="1" customWidth="1"/>
    <col min="14348" max="14351" width="9.57421875" style="64" bestFit="1" customWidth="1"/>
    <col min="14352" max="14352" width="10.57421875" style="64" bestFit="1" customWidth="1"/>
    <col min="14353" max="14355" width="9.57421875" style="64" bestFit="1" customWidth="1"/>
    <col min="14356" max="14356" width="9.7109375" style="64" bestFit="1" customWidth="1"/>
    <col min="14357" max="14592" width="10.8515625" style="64" customWidth="1"/>
    <col min="14593" max="14593" width="35.8515625" style="64" customWidth="1"/>
    <col min="14594" max="14600" width="13.7109375" style="64" customWidth="1"/>
    <col min="14601" max="14601" width="14.00390625" style="64" customWidth="1"/>
    <col min="14602" max="14602" width="9.57421875" style="64" bestFit="1" customWidth="1"/>
    <col min="14603" max="14603" width="10.57421875" style="64" bestFit="1" customWidth="1"/>
    <col min="14604" max="14607" width="9.57421875" style="64" bestFit="1" customWidth="1"/>
    <col min="14608" max="14608" width="10.57421875" style="64" bestFit="1" customWidth="1"/>
    <col min="14609" max="14611" width="9.57421875" style="64" bestFit="1" customWidth="1"/>
    <col min="14612" max="14612" width="9.7109375" style="64" bestFit="1" customWidth="1"/>
    <col min="14613" max="14848" width="10.8515625" style="64" customWidth="1"/>
    <col min="14849" max="14849" width="35.8515625" style="64" customWidth="1"/>
    <col min="14850" max="14856" width="13.7109375" style="64" customWidth="1"/>
    <col min="14857" max="14857" width="14.00390625" style="64" customWidth="1"/>
    <col min="14858" max="14858" width="9.57421875" style="64" bestFit="1" customWidth="1"/>
    <col min="14859" max="14859" width="10.57421875" style="64" bestFit="1" customWidth="1"/>
    <col min="14860" max="14863" width="9.57421875" style="64" bestFit="1" customWidth="1"/>
    <col min="14864" max="14864" width="10.57421875" style="64" bestFit="1" customWidth="1"/>
    <col min="14865" max="14867" width="9.57421875" style="64" bestFit="1" customWidth="1"/>
    <col min="14868" max="14868" width="9.7109375" style="64" bestFit="1" customWidth="1"/>
    <col min="14869" max="15104" width="10.8515625" style="64" customWidth="1"/>
    <col min="15105" max="15105" width="35.8515625" style="64" customWidth="1"/>
    <col min="15106" max="15112" width="13.7109375" style="64" customWidth="1"/>
    <col min="15113" max="15113" width="14.00390625" style="64" customWidth="1"/>
    <col min="15114" max="15114" width="9.57421875" style="64" bestFit="1" customWidth="1"/>
    <col min="15115" max="15115" width="10.57421875" style="64" bestFit="1" customWidth="1"/>
    <col min="15116" max="15119" width="9.57421875" style="64" bestFit="1" customWidth="1"/>
    <col min="15120" max="15120" width="10.57421875" style="64" bestFit="1" customWidth="1"/>
    <col min="15121" max="15123" width="9.57421875" style="64" bestFit="1" customWidth="1"/>
    <col min="15124" max="15124" width="9.7109375" style="64" bestFit="1" customWidth="1"/>
    <col min="15125" max="15360" width="10.8515625" style="64" customWidth="1"/>
    <col min="15361" max="15361" width="35.8515625" style="64" customWidth="1"/>
    <col min="15362" max="15368" width="13.7109375" style="64" customWidth="1"/>
    <col min="15369" max="15369" width="14.00390625" style="64" customWidth="1"/>
    <col min="15370" max="15370" width="9.57421875" style="64" bestFit="1" customWidth="1"/>
    <col min="15371" max="15371" width="10.57421875" style="64" bestFit="1" customWidth="1"/>
    <col min="15372" max="15375" width="9.57421875" style="64" bestFit="1" customWidth="1"/>
    <col min="15376" max="15376" width="10.57421875" style="64" bestFit="1" customWidth="1"/>
    <col min="15377" max="15379" width="9.57421875" style="64" bestFit="1" customWidth="1"/>
    <col min="15380" max="15380" width="9.7109375" style="64" bestFit="1" customWidth="1"/>
    <col min="15381" max="15616" width="10.8515625" style="64" customWidth="1"/>
    <col min="15617" max="15617" width="35.8515625" style="64" customWidth="1"/>
    <col min="15618" max="15624" width="13.7109375" style="64" customWidth="1"/>
    <col min="15625" max="15625" width="14.00390625" style="64" customWidth="1"/>
    <col min="15626" max="15626" width="9.57421875" style="64" bestFit="1" customWidth="1"/>
    <col min="15627" max="15627" width="10.57421875" style="64" bestFit="1" customWidth="1"/>
    <col min="15628" max="15631" width="9.57421875" style="64" bestFit="1" customWidth="1"/>
    <col min="15632" max="15632" width="10.57421875" style="64" bestFit="1" customWidth="1"/>
    <col min="15633" max="15635" width="9.57421875" style="64" bestFit="1" customWidth="1"/>
    <col min="15636" max="15636" width="9.7109375" style="64" bestFit="1" customWidth="1"/>
    <col min="15637" max="15872" width="10.8515625" style="64" customWidth="1"/>
    <col min="15873" max="15873" width="35.8515625" style="64" customWidth="1"/>
    <col min="15874" max="15880" width="13.7109375" style="64" customWidth="1"/>
    <col min="15881" max="15881" width="14.00390625" style="64" customWidth="1"/>
    <col min="15882" max="15882" width="9.57421875" style="64" bestFit="1" customWidth="1"/>
    <col min="15883" max="15883" width="10.57421875" style="64" bestFit="1" customWidth="1"/>
    <col min="15884" max="15887" width="9.57421875" style="64" bestFit="1" customWidth="1"/>
    <col min="15888" max="15888" width="10.57421875" style="64" bestFit="1" customWidth="1"/>
    <col min="15889" max="15891" width="9.57421875" style="64" bestFit="1" customWidth="1"/>
    <col min="15892" max="15892" width="9.7109375" style="64" bestFit="1" customWidth="1"/>
    <col min="15893" max="16128" width="10.8515625" style="64" customWidth="1"/>
    <col min="16129" max="16129" width="35.8515625" style="64" customWidth="1"/>
    <col min="16130" max="16136" width="13.7109375" style="64" customWidth="1"/>
    <col min="16137" max="16137" width="14.00390625" style="64" customWidth="1"/>
    <col min="16138" max="16138" width="9.57421875" style="64" bestFit="1" customWidth="1"/>
    <col min="16139" max="16139" width="10.57421875" style="64" bestFit="1" customWidth="1"/>
    <col min="16140" max="16143" width="9.57421875" style="64" bestFit="1" customWidth="1"/>
    <col min="16144" max="16144" width="10.57421875" style="64" bestFit="1" customWidth="1"/>
    <col min="16145" max="16147" width="9.57421875" style="64" bestFit="1" customWidth="1"/>
    <col min="16148" max="16148" width="9.7109375" style="64" bestFit="1" customWidth="1"/>
    <col min="16149" max="16384" width="10.8515625" style="64" customWidth="1"/>
  </cols>
  <sheetData>
    <row r="1" spans="1:9" s="37" customFormat="1" ht="14.25" customHeight="1">
      <c r="A1" s="1210" t="s">
        <v>1049</v>
      </c>
      <c r="B1" s="36"/>
      <c r="C1" s="36"/>
      <c r="D1" s="36"/>
      <c r="E1" s="36"/>
      <c r="F1" s="36"/>
      <c r="G1" s="36"/>
      <c r="H1" s="36"/>
      <c r="I1" s="36"/>
    </row>
    <row r="2" spans="1:9" s="38" customFormat="1" ht="24" customHeight="1">
      <c r="A2" s="1504" t="s">
        <v>41</v>
      </c>
      <c r="B2" s="1504"/>
      <c r="C2" s="1504"/>
      <c r="D2" s="1504"/>
      <c r="E2" s="1504"/>
      <c r="F2" s="1504"/>
      <c r="G2" s="1504"/>
      <c r="H2" s="1504"/>
      <c r="I2" s="1504"/>
    </row>
    <row r="3" spans="1:9" s="39" customFormat="1" ht="26.25" customHeight="1">
      <c r="A3" s="1505">
        <v>44196</v>
      </c>
      <c r="B3" s="1505"/>
      <c r="C3" s="1505"/>
      <c r="D3" s="1505"/>
      <c r="E3" s="1505"/>
      <c r="F3" s="1505"/>
      <c r="G3" s="1505"/>
      <c r="H3" s="1505"/>
      <c r="I3" s="1505"/>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c r="B6" s="44"/>
      <c r="C6" s="44"/>
      <c r="D6" s="44"/>
      <c r="E6" s="44"/>
      <c r="F6" s="44"/>
      <c r="G6" s="44"/>
      <c r="H6" s="44"/>
      <c r="I6" s="43"/>
    </row>
    <row r="7" spans="1:9" s="47" customFormat="1" ht="26.25" customHeight="1">
      <c r="A7" s="1506" t="s">
        <v>1</v>
      </c>
      <c r="B7" s="1508" t="s">
        <v>49</v>
      </c>
      <c r="C7" s="1508" t="s">
        <v>50</v>
      </c>
      <c r="D7" s="1508" t="s">
        <v>51</v>
      </c>
      <c r="E7" s="1508" t="s">
        <v>52</v>
      </c>
      <c r="F7" s="1508" t="s">
        <v>53</v>
      </c>
      <c r="G7" s="1508" t="s">
        <v>54</v>
      </c>
      <c r="H7" s="1508" t="s">
        <v>55</v>
      </c>
      <c r="I7" s="1502" t="s">
        <v>56</v>
      </c>
    </row>
    <row r="8" spans="1:9" s="47" customFormat="1" ht="43.5" customHeight="1">
      <c r="A8" s="1507"/>
      <c r="B8" s="1509"/>
      <c r="C8" s="1509"/>
      <c r="D8" s="1509"/>
      <c r="E8" s="1509"/>
      <c r="F8" s="1509"/>
      <c r="G8" s="1509" t="s">
        <v>57</v>
      </c>
      <c r="H8" s="1509"/>
      <c r="I8" s="1503"/>
    </row>
    <row r="9" spans="1:9" s="47" customFormat="1" ht="6.75" customHeight="1">
      <c r="A9" s="48"/>
      <c r="B9" s="49"/>
      <c r="C9" s="49"/>
      <c r="D9" s="49"/>
      <c r="E9" s="49"/>
      <c r="F9" s="49"/>
      <c r="G9" s="49"/>
      <c r="H9" s="49"/>
      <c r="I9" s="50"/>
    </row>
    <row r="10" spans="1:9" s="53" customFormat="1" ht="20.1" customHeight="1">
      <c r="A10" s="51" t="s">
        <v>28</v>
      </c>
      <c r="B10" s="52">
        <v>0</v>
      </c>
      <c r="C10" s="52">
        <v>0</v>
      </c>
      <c r="D10" s="52">
        <v>789</v>
      </c>
      <c r="E10" s="52">
        <v>22551</v>
      </c>
      <c r="F10" s="52">
        <v>25968</v>
      </c>
      <c r="G10" s="52">
        <v>554592</v>
      </c>
      <c r="H10" s="52">
        <v>127</v>
      </c>
      <c r="I10" s="52">
        <v>598959</v>
      </c>
    </row>
    <row r="11" spans="1:9" s="53" customFormat="1" ht="20.1" customHeight="1">
      <c r="A11" s="51" t="s">
        <v>29</v>
      </c>
      <c r="B11" s="52">
        <v>0</v>
      </c>
      <c r="C11" s="52">
        <v>0</v>
      </c>
      <c r="D11" s="52">
        <v>193</v>
      </c>
      <c r="E11" s="52">
        <v>61460</v>
      </c>
      <c r="F11" s="52">
        <v>591424</v>
      </c>
      <c r="G11" s="52">
        <v>25947</v>
      </c>
      <c r="H11" s="52">
        <v>1</v>
      </c>
      <c r="I11" s="52">
        <v>677656</v>
      </c>
    </row>
    <row r="12" spans="1:9" s="53" customFormat="1" ht="20.1" customHeight="1">
      <c r="A12" s="51" t="s">
        <v>30</v>
      </c>
      <c r="B12" s="52">
        <v>0</v>
      </c>
      <c r="C12" s="52">
        <v>0</v>
      </c>
      <c r="D12" s="52">
        <v>145</v>
      </c>
      <c r="E12" s="52">
        <v>35933</v>
      </c>
      <c r="F12" s="52">
        <v>177795</v>
      </c>
      <c r="G12" s="52">
        <v>45401</v>
      </c>
      <c r="H12" s="52">
        <v>80</v>
      </c>
      <c r="I12" s="52">
        <v>253489</v>
      </c>
    </row>
    <row r="13" spans="1:9" s="53" customFormat="1" ht="20.1" customHeight="1">
      <c r="A13" s="51" t="s">
        <v>31</v>
      </c>
      <c r="B13" s="52">
        <v>0</v>
      </c>
      <c r="C13" s="52">
        <v>0</v>
      </c>
      <c r="D13" s="52">
        <v>29</v>
      </c>
      <c r="E13" s="52">
        <v>2712</v>
      </c>
      <c r="F13" s="52">
        <v>14415</v>
      </c>
      <c r="G13" s="52">
        <v>318193</v>
      </c>
      <c r="H13" s="52">
        <v>1965</v>
      </c>
      <c r="I13" s="52">
        <v>336407</v>
      </c>
    </row>
    <row r="14" spans="1:9" s="53" customFormat="1" ht="20.1" customHeight="1">
      <c r="A14" s="51" t="s">
        <v>32</v>
      </c>
      <c r="B14" s="52">
        <v>0</v>
      </c>
      <c r="C14" s="52">
        <v>0</v>
      </c>
      <c r="D14" s="52">
        <v>22</v>
      </c>
      <c r="E14" s="52">
        <v>5996</v>
      </c>
      <c r="F14" s="52">
        <v>12797</v>
      </c>
      <c r="G14" s="52">
        <v>29069</v>
      </c>
      <c r="H14" s="52">
        <v>0</v>
      </c>
      <c r="I14" s="52">
        <v>46541</v>
      </c>
    </row>
    <row r="15" spans="1:9" s="53" customFormat="1" ht="20.1" customHeight="1">
      <c r="A15" s="51" t="s">
        <v>58</v>
      </c>
      <c r="B15" s="52">
        <v>0</v>
      </c>
      <c r="C15" s="52">
        <v>0</v>
      </c>
      <c r="D15" s="52">
        <v>707</v>
      </c>
      <c r="E15" s="52">
        <v>0</v>
      </c>
      <c r="F15" s="52">
        <v>0</v>
      </c>
      <c r="G15" s="52">
        <v>685834</v>
      </c>
      <c r="H15" s="52">
        <v>0</v>
      </c>
      <c r="I15" s="52">
        <v>686541</v>
      </c>
    </row>
    <row r="16" spans="1:9" s="53" customFormat="1" ht="20.1" customHeight="1">
      <c r="A16" s="51" t="s">
        <v>34</v>
      </c>
      <c r="B16" s="52" t="s">
        <v>39</v>
      </c>
      <c r="C16" s="52" t="s">
        <v>39</v>
      </c>
      <c r="D16" s="52" t="s">
        <v>39</v>
      </c>
      <c r="E16" s="52" t="s">
        <v>39</v>
      </c>
      <c r="F16" s="52" t="s">
        <v>39</v>
      </c>
      <c r="G16" s="52" t="s">
        <v>39</v>
      </c>
      <c r="H16" s="52" t="s">
        <v>39</v>
      </c>
      <c r="I16" s="52" t="s">
        <v>39</v>
      </c>
    </row>
    <row r="17" spans="1:9" s="53" customFormat="1" ht="20.1" customHeight="1">
      <c r="A17" s="51" t="s">
        <v>35</v>
      </c>
      <c r="B17" s="52">
        <v>2</v>
      </c>
      <c r="C17" s="52">
        <v>19</v>
      </c>
      <c r="D17" s="52">
        <v>604</v>
      </c>
      <c r="E17" s="52">
        <v>4396</v>
      </c>
      <c r="F17" s="52">
        <v>815</v>
      </c>
      <c r="G17" s="52">
        <v>13643</v>
      </c>
      <c r="H17" s="52">
        <v>0</v>
      </c>
      <c r="I17" s="52">
        <v>19424</v>
      </c>
    </row>
    <row r="18" spans="1:9" s="53" customFormat="1" ht="20.1" customHeight="1">
      <c r="A18" s="51" t="s">
        <v>36</v>
      </c>
      <c r="B18" s="52">
        <v>0</v>
      </c>
      <c r="C18" s="52">
        <v>2</v>
      </c>
      <c r="D18" s="52">
        <v>66</v>
      </c>
      <c r="E18" s="52">
        <v>10865</v>
      </c>
      <c r="F18" s="52">
        <v>42415</v>
      </c>
      <c r="G18" s="52">
        <v>11357</v>
      </c>
      <c r="H18" s="52">
        <v>0</v>
      </c>
      <c r="I18" s="52">
        <v>64401</v>
      </c>
    </row>
    <row r="19" spans="1:9" s="53" customFormat="1" ht="20.1" customHeight="1">
      <c r="A19" s="51" t="s">
        <v>37</v>
      </c>
      <c r="B19" s="52">
        <v>1</v>
      </c>
      <c r="C19" s="52">
        <v>0</v>
      </c>
      <c r="D19" s="52">
        <v>163</v>
      </c>
      <c r="E19" s="52">
        <v>15641</v>
      </c>
      <c r="F19" s="52">
        <v>42133</v>
      </c>
      <c r="G19" s="52">
        <v>11195</v>
      </c>
      <c r="H19" s="52">
        <v>411</v>
      </c>
      <c r="I19" s="52">
        <v>69238</v>
      </c>
    </row>
    <row r="20" spans="1:9" s="56" customFormat="1" ht="27" customHeight="1" thickBot="1">
      <c r="A20" s="54" t="s">
        <v>59</v>
      </c>
      <c r="B20" s="55">
        <v>3</v>
      </c>
      <c r="C20" s="55">
        <v>21</v>
      </c>
      <c r="D20" s="55">
        <v>2547</v>
      </c>
      <c r="E20" s="55">
        <v>146191</v>
      </c>
      <c r="F20" s="55">
        <v>873854</v>
      </c>
      <c r="G20" s="55">
        <v>1534418</v>
      </c>
      <c r="H20" s="55">
        <v>2584</v>
      </c>
      <c r="I20" s="55">
        <v>2423408</v>
      </c>
    </row>
    <row r="21" spans="1:9" s="56" customFormat="1" ht="15.75" customHeight="1">
      <c r="A21" s="57"/>
      <c r="B21" s="58"/>
      <c r="C21" s="58"/>
      <c r="D21" s="58"/>
      <c r="E21" s="58"/>
      <c r="F21" s="58"/>
      <c r="G21" s="58"/>
      <c r="H21" s="58"/>
      <c r="I21" s="58"/>
    </row>
    <row r="22" spans="1:9" s="62" customFormat="1" ht="19.5" customHeight="1">
      <c r="A22" s="59" t="s">
        <v>60</v>
      </c>
      <c r="B22" s="60"/>
      <c r="C22" s="60"/>
      <c r="D22" s="61"/>
      <c r="E22" s="61"/>
      <c r="F22" s="61"/>
      <c r="G22" s="61"/>
      <c r="H22" s="61"/>
      <c r="I22" s="61"/>
    </row>
    <row r="23" s="45" customFormat="1" ht="15.75" customHeight="1">
      <c r="A23" s="59" t="s">
        <v>61</v>
      </c>
    </row>
    <row r="24" s="45" customFormat="1" ht="16.5" customHeight="1">
      <c r="A24" s="59" t="s">
        <v>62</v>
      </c>
    </row>
    <row r="25" s="45" customFormat="1" ht="15">
      <c r="A25" s="59"/>
    </row>
    <row r="26" s="45" customFormat="1" ht="15">
      <c r="A26" s="59"/>
    </row>
    <row r="42" spans="2:9" ht="15">
      <c r="B42" s="63"/>
      <c r="C42" s="63"/>
      <c r="D42" s="63"/>
      <c r="E42" s="63"/>
      <c r="F42" s="63"/>
      <c r="G42" s="63"/>
      <c r="H42" s="63"/>
      <c r="I42" s="63"/>
    </row>
    <row r="43" spans="2:9" ht="15">
      <c r="B43" s="63"/>
      <c r="C43" s="63"/>
      <c r="D43" s="63"/>
      <c r="E43" s="63"/>
      <c r="F43" s="63"/>
      <c r="G43" s="63"/>
      <c r="H43" s="63"/>
      <c r="I43" s="63"/>
    </row>
    <row r="44" spans="2:9" ht="15">
      <c r="B44" s="63"/>
      <c r="C44" s="63"/>
      <c r="D44" s="63"/>
      <c r="E44" s="63"/>
      <c r="F44" s="63"/>
      <c r="G44" s="63"/>
      <c r="H44" s="63"/>
      <c r="I44" s="63"/>
    </row>
    <row r="45" spans="2:9" ht="15">
      <c r="B45" s="63"/>
      <c r="C45" s="63"/>
      <c r="D45" s="63"/>
      <c r="E45" s="63"/>
      <c r="F45" s="63"/>
      <c r="G45" s="63"/>
      <c r="H45" s="63"/>
      <c r="I45" s="63"/>
    </row>
    <row r="46" spans="2:9" ht="15">
      <c r="B46" s="63"/>
      <c r="C46" s="63"/>
      <c r="D46" s="63"/>
      <c r="E46" s="63"/>
      <c r="F46" s="63"/>
      <c r="G46" s="63"/>
      <c r="H46" s="63"/>
      <c r="I46" s="63"/>
    </row>
    <row r="47" spans="2:9" ht="15">
      <c r="B47" s="63"/>
      <c r="C47" s="63"/>
      <c r="D47" s="63"/>
      <c r="E47" s="63"/>
      <c r="F47" s="63"/>
      <c r="G47" s="63"/>
      <c r="H47" s="63"/>
      <c r="I47" s="63"/>
    </row>
    <row r="48" spans="2:9" ht="15">
      <c r="B48" s="63"/>
      <c r="C48" s="63"/>
      <c r="D48" s="63"/>
      <c r="E48" s="63"/>
      <c r="F48" s="63"/>
      <c r="G48" s="63"/>
      <c r="H48" s="63"/>
      <c r="I48" s="63"/>
    </row>
    <row r="49" spans="2:9" ht="15">
      <c r="B49" s="63"/>
      <c r="C49" s="63"/>
      <c r="D49" s="63"/>
      <c r="E49" s="63"/>
      <c r="F49" s="63"/>
      <c r="G49" s="63"/>
      <c r="H49" s="63"/>
      <c r="I49" s="63"/>
    </row>
    <row r="50" spans="2:9" ht="15">
      <c r="B50" s="63"/>
      <c r="C50" s="63"/>
      <c r="D50" s="63"/>
      <c r="E50" s="63"/>
      <c r="F50" s="63"/>
      <c r="G50" s="63"/>
      <c r="H50" s="63"/>
      <c r="I50" s="63"/>
    </row>
    <row r="51" spans="2:9" ht="15">
      <c r="B51" s="63"/>
      <c r="C51" s="63"/>
      <c r="D51" s="63"/>
      <c r="E51" s="63"/>
      <c r="F51" s="63"/>
      <c r="G51" s="63"/>
      <c r="H51" s="63"/>
      <c r="I51" s="63"/>
    </row>
    <row r="52" spans="2:9" ht="15">
      <c r="B52" s="63"/>
      <c r="C52" s="63"/>
      <c r="D52" s="63"/>
      <c r="E52" s="63"/>
      <c r="F52" s="63"/>
      <c r="G52" s="63"/>
      <c r="H52" s="63"/>
      <c r="I52" s="63"/>
    </row>
    <row r="53" spans="2:9" ht="15">
      <c r="B53" s="63"/>
      <c r="C53" s="63"/>
      <c r="D53" s="63"/>
      <c r="E53" s="63"/>
      <c r="F53" s="63"/>
      <c r="G53" s="63"/>
      <c r="H53" s="63"/>
      <c r="I53" s="63"/>
    </row>
    <row r="54" spans="2:9" ht="15">
      <c r="B54" s="63"/>
      <c r="C54" s="63"/>
      <c r="D54" s="63"/>
      <c r="E54" s="63"/>
      <c r="F54" s="63"/>
      <c r="G54" s="63"/>
      <c r="H54" s="63"/>
      <c r="I54" s="63"/>
    </row>
    <row r="200" ht="15">
      <c r="C200" s="64" t="s">
        <v>63</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9" customFormat="1" ht="16.5" customHeight="1">
      <c r="A1" s="1204" t="s">
        <v>1049</v>
      </c>
      <c r="B1" s="65"/>
      <c r="C1" s="65"/>
      <c r="D1" s="65"/>
      <c r="E1" s="65"/>
      <c r="F1" s="65"/>
      <c r="G1" s="65"/>
      <c r="H1" s="65"/>
    </row>
    <row r="2" spans="1:8" s="160" customFormat="1" ht="24" customHeight="1">
      <c r="A2" s="1501" t="s">
        <v>358</v>
      </c>
      <c r="B2" s="1501"/>
      <c r="C2" s="1501"/>
      <c r="D2" s="1501"/>
      <c r="E2" s="1501"/>
      <c r="F2" s="1501"/>
      <c r="G2" s="1501"/>
      <c r="H2" s="1501"/>
    </row>
    <row r="3" spans="1:8" s="68" customFormat="1" ht="26.25" customHeight="1">
      <c r="A3" s="1453">
        <v>44196</v>
      </c>
      <c r="B3" s="1453"/>
      <c r="C3" s="1453"/>
      <c r="D3" s="1453"/>
      <c r="E3" s="1453"/>
      <c r="F3" s="1453"/>
      <c r="G3" s="1453"/>
      <c r="H3" s="1453"/>
    </row>
    <row r="4" spans="1:8" s="70" customFormat="1" ht="13.5" customHeight="1" thickBot="1">
      <c r="A4" s="161"/>
      <c r="B4" s="161"/>
      <c r="C4" s="161"/>
      <c r="D4" s="161"/>
      <c r="E4" s="161"/>
      <c r="F4" s="161"/>
      <c r="G4" s="161"/>
      <c r="H4" s="161"/>
    </row>
    <row r="5" spans="1:8" s="163" customFormat="1" ht="43.5" customHeight="1">
      <c r="A5" s="162" t="s">
        <v>1</v>
      </c>
      <c r="B5" s="162" t="s">
        <v>359</v>
      </c>
      <c r="C5" s="162" t="s">
        <v>360</v>
      </c>
      <c r="D5" s="162" t="s">
        <v>361</v>
      </c>
      <c r="E5" s="162" t="s">
        <v>362</v>
      </c>
      <c r="F5" s="162" t="s">
        <v>363</v>
      </c>
      <c r="G5" s="162" t="s">
        <v>364</v>
      </c>
      <c r="H5" s="162" t="s">
        <v>365</v>
      </c>
    </row>
    <row r="6" spans="1:8" s="163" customFormat="1" ht="9" customHeight="1">
      <c r="A6" s="164"/>
      <c r="B6" s="165"/>
      <c r="C6" s="165"/>
      <c r="D6" s="165"/>
      <c r="E6" s="165"/>
      <c r="F6" s="165"/>
      <c r="G6" s="165"/>
      <c r="H6" s="166"/>
    </row>
    <row r="7" spans="1:9" s="20" customFormat="1" ht="20.1" customHeight="1">
      <c r="A7" s="79" t="s">
        <v>28</v>
      </c>
      <c r="B7" s="167">
        <v>692691</v>
      </c>
      <c r="C7" s="167">
        <v>0</v>
      </c>
      <c r="D7" s="167">
        <v>0</v>
      </c>
      <c r="E7" s="167">
        <v>304</v>
      </c>
      <c r="F7" s="167">
        <v>1191</v>
      </c>
      <c r="G7" s="167">
        <v>1205</v>
      </c>
      <c r="H7" s="168">
        <v>695391</v>
      </c>
      <c r="I7" s="169"/>
    </row>
    <row r="8" spans="1:9" s="20" customFormat="1" ht="20.1" customHeight="1">
      <c r="A8" s="21" t="s">
        <v>29</v>
      </c>
      <c r="B8" s="167">
        <v>0</v>
      </c>
      <c r="C8" s="167">
        <v>0</v>
      </c>
      <c r="D8" s="167">
        <v>0</v>
      </c>
      <c r="E8" s="167">
        <v>0</v>
      </c>
      <c r="F8" s="167">
        <v>0</v>
      </c>
      <c r="G8" s="167">
        <v>0</v>
      </c>
      <c r="H8" s="168">
        <v>0</v>
      </c>
      <c r="I8" s="169"/>
    </row>
    <row r="9" spans="1:9" s="20" customFormat="1" ht="20.1" customHeight="1">
      <c r="A9" s="21" t="s">
        <v>30</v>
      </c>
      <c r="B9" s="167">
        <v>0</v>
      </c>
      <c r="C9" s="167">
        <v>0</v>
      </c>
      <c r="D9" s="167">
        <v>0</v>
      </c>
      <c r="E9" s="167">
        <v>0</v>
      </c>
      <c r="F9" s="167">
        <v>0</v>
      </c>
      <c r="G9" s="167">
        <v>0</v>
      </c>
      <c r="H9" s="168">
        <v>0</v>
      </c>
      <c r="I9" s="169"/>
    </row>
    <row r="10" spans="1:9" s="20" customFormat="1" ht="20.1" customHeight="1">
      <c r="A10" s="21" t="s">
        <v>31</v>
      </c>
      <c r="B10" s="167">
        <v>0</v>
      </c>
      <c r="C10" s="167">
        <v>0</v>
      </c>
      <c r="D10" s="167">
        <v>0</v>
      </c>
      <c r="E10" s="167">
        <v>0</v>
      </c>
      <c r="F10" s="167">
        <v>0</v>
      </c>
      <c r="G10" s="167">
        <v>0</v>
      </c>
      <c r="H10" s="168">
        <v>0</v>
      </c>
      <c r="I10" s="169"/>
    </row>
    <row r="11" spans="1:9" s="20" customFormat="1" ht="20.1" customHeight="1">
      <c r="A11" s="21" t="s">
        <v>32</v>
      </c>
      <c r="B11" s="167">
        <v>0</v>
      </c>
      <c r="C11" s="167">
        <v>0</v>
      </c>
      <c r="D11" s="167">
        <v>0</v>
      </c>
      <c r="E11" s="167">
        <v>0</v>
      </c>
      <c r="F11" s="167">
        <v>0</v>
      </c>
      <c r="G11" s="167">
        <v>0</v>
      </c>
      <c r="H11" s="168">
        <v>0</v>
      </c>
      <c r="I11" s="169"/>
    </row>
    <row r="12" spans="1:9" s="20" customFormat="1" ht="20.1" customHeight="1">
      <c r="A12" s="84" t="s">
        <v>33</v>
      </c>
      <c r="B12" s="167">
        <v>1114350</v>
      </c>
      <c r="C12" s="167">
        <v>0</v>
      </c>
      <c r="D12" s="167">
        <v>0</v>
      </c>
      <c r="E12" s="167">
        <v>1444</v>
      </c>
      <c r="F12" s="167">
        <v>0</v>
      </c>
      <c r="G12" s="167">
        <v>0</v>
      </c>
      <c r="H12" s="168">
        <v>1115794</v>
      </c>
      <c r="I12" s="169"/>
    </row>
    <row r="13" spans="1:9" s="20" customFormat="1" ht="20.1" customHeight="1">
      <c r="A13" s="21" t="s">
        <v>34</v>
      </c>
      <c r="B13" s="167">
        <v>0</v>
      </c>
      <c r="C13" s="167">
        <v>0</v>
      </c>
      <c r="D13" s="167">
        <v>0</v>
      </c>
      <c r="E13" s="167">
        <v>0</v>
      </c>
      <c r="F13" s="167">
        <v>0</v>
      </c>
      <c r="G13" s="167">
        <v>0</v>
      </c>
      <c r="H13" s="168">
        <v>0</v>
      </c>
      <c r="I13" s="169"/>
    </row>
    <row r="14" spans="1:9" s="20" customFormat="1" ht="20.1" customHeight="1">
      <c r="A14" s="21" t="s">
        <v>35</v>
      </c>
      <c r="B14" s="167">
        <v>0</v>
      </c>
      <c r="C14" s="167">
        <v>0</v>
      </c>
      <c r="D14" s="167">
        <v>0</v>
      </c>
      <c r="E14" s="167">
        <v>0</v>
      </c>
      <c r="F14" s="167">
        <v>0</v>
      </c>
      <c r="G14" s="167">
        <v>0</v>
      </c>
      <c r="H14" s="168">
        <v>0</v>
      </c>
      <c r="I14" s="169"/>
    </row>
    <row r="15" spans="1:9" s="20" customFormat="1" ht="20.1" customHeight="1">
      <c r="A15" s="21" t="s">
        <v>36</v>
      </c>
      <c r="B15" s="167">
        <v>0</v>
      </c>
      <c r="C15" s="167">
        <v>0</v>
      </c>
      <c r="D15" s="167">
        <v>0</v>
      </c>
      <c r="E15" s="167">
        <v>0</v>
      </c>
      <c r="F15" s="167">
        <v>0</v>
      </c>
      <c r="G15" s="167">
        <v>0</v>
      </c>
      <c r="H15" s="168">
        <v>0</v>
      </c>
      <c r="I15" s="169"/>
    </row>
    <row r="16" spans="1:9" s="20" customFormat="1" ht="20.1" customHeight="1">
      <c r="A16" s="21" t="s">
        <v>37</v>
      </c>
      <c r="B16" s="167">
        <v>0</v>
      </c>
      <c r="C16" s="167">
        <v>0</v>
      </c>
      <c r="D16" s="167">
        <v>0</v>
      </c>
      <c r="E16" s="167">
        <v>0</v>
      </c>
      <c r="F16" s="167">
        <v>0</v>
      </c>
      <c r="G16" s="167">
        <v>0</v>
      </c>
      <c r="H16" s="168">
        <v>0</v>
      </c>
      <c r="I16" s="169"/>
    </row>
    <row r="17" spans="1:9" s="172" customFormat="1" ht="27" customHeight="1" thickBot="1">
      <c r="A17" s="170" t="s">
        <v>38</v>
      </c>
      <c r="B17" s="171">
        <v>1807041</v>
      </c>
      <c r="C17" s="171">
        <v>0</v>
      </c>
      <c r="D17" s="171">
        <v>0</v>
      </c>
      <c r="E17" s="171">
        <v>1748</v>
      </c>
      <c r="F17" s="171">
        <v>1191</v>
      </c>
      <c r="G17" s="171">
        <v>1205</v>
      </c>
      <c r="H17" s="171">
        <v>1811185</v>
      </c>
      <c r="I17" s="169"/>
    </row>
    <row r="18" spans="1:8" s="174" customFormat="1" ht="18" customHeight="1">
      <c r="A18" s="112" t="s">
        <v>366</v>
      </c>
      <c r="B18" s="173"/>
      <c r="C18" s="173"/>
      <c r="D18" s="173"/>
      <c r="E18" s="173"/>
      <c r="F18" s="173"/>
      <c r="G18" s="173"/>
      <c r="H18" s="173"/>
    </row>
    <row r="19" spans="1:8" s="174" customFormat="1" ht="18" customHeight="1">
      <c r="A19" s="112" t="s">
        <v>367</v>
      </c>
      <c r="B19" s="173"/>
      <c r="C19" s="173"/>
      <c r="D19" s="173"/>
      <c r="E19" s="173"/>
      <c r="F19" s="173"/>
      <c r="G19" s="173"/>
      <c r="H19" s="173"/>
    </row>
    <row r="20" spans="1:8" s="70" customFormat="1" ht="18" customHeight="1">
      <c r="A20" s="112" t="s">
        <v>368</v>
      </c>
      <c r="B20" s="123"/>
      <c r="C20" s="123"/>
      <c r="D20" s="123"/>
      <c r="E20" s="123"/>
      <c r="F20" s="123"/>
      <c r="G20" s="123"/>
      <c r="H20" s="123"/>
    </row>
    <row r="21" spans="1:8" s="70" customFormat="1" ht="16.5" customHeight="1">
      <c r="A21" s="123"/>
      <c r="B21" s="123"/>
      <c r="C21" s="123"/>
      <c r="D21" s="123"/>
      <c r="E21" s="123"/>
      <c r="F21" s="123"/>
      <c r="G21" s="123"/>
      <c r="H21" s="123"/>
    </row>
    <row r="22" spans="1:8" s="70" customFormat="1" ht="15">
      <c r="A22" s="123"/>
      <c r="B22" s="123"/>
      <c r="C22" s="123"/>
      <c r="D22" s="123"/>
      <c r="E22" s="123"/>
      <c r="F22" s="123"/>
      <c r="G22" s="123"/>
      <c r="H22" s="123"/>
    </row>
    <row r="23" s="70" customFormat="1" ht="15"/>
    <row r="24" s="70" customFormat="1" ht="15"/>
    <row r="25" s="70" customFormat="1" ht="15"/>
    <row r="26" s="70" customFormat="1" ht="15"/>
    <row r="27" s="70" customFormat="1" ht="15"/>
    <row r="28" s="70" customFormat="1" ht="15"/>
    <row r="29" s="70" customFormat="1" ht="15"/>
    <row r="30" s="70" customFormat="1" ht="15"/>
    <row r="31" s="70" customFormat="1" ht="15"/>
    <row r="32" s="70" customFormat="1" ht="15"/>
    <row r="33" s="70" customFormat="1" ht="15"/>
    <row r="34" s="70" customFormat="1" ht="15"/>
    <row r="35" s="70" customFormat="1" ht="15"/>
    <row r="36" s="70" customFormat="1" ht="15"/>
    <row r="37" s="70" customFormat="1" ht="15"/>
    <row r="38" s="70" customFormat="1" ht="15"/>
    <row r="39" s="70" customFormat="1" ht="15"/>
    <row r="40" s="70" customFormat="1" ht="15"/>
    <row r="41" s="70" customFormat="1" ht="15"/>
    <row r="42" s="70" customFormat="1" ht="15"/>
    <row r="43" s="70"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204" t="s">
        <v>1049</v>
      </c>
    </row>
    <row r="2" spans="1:4" ht="28.5" customHeight="1">
      <c r="A2" s="1501" t="s">
        <v>81</v>
      </c>
      <c r="B2" s="1501"/>
      <c r="C2" s="1501"/>
      <c r="D2" s="1501"/>
    </row>
    <row r="3" spans="1:4" ht="18.75">
      <c r="A3" s="1510">
        <v>44196</v>
      </c>
      <c r="B3" s="1510"/>
      <c r="C3" s="1510"/>
      <c r="D3" s="1510"/>
    </row>
    <row r="4" spans="1:5" ht="15.75">
      <c r="A4" s="126"/>
      <c r="B4" s="1511"/>
      <c r="C4" s="1511"/>
      <c r="D4" s="5"/>
      <c r="E4" s="5"/>
    </row>
    <row r="5" spans="1:5" ht="16.5" thickBot="1">
      <c r="A5" s="127"/>
      <c r="B5" s="126"/>
      <c r="C5" s="126"/>
      <c r="D5" s="126"/>
      <c r="E5" s="5"/>
    </row>
    <row r="6" spans="1:4" ht="62.25" customHeight="1">
      <c r="A6" s="128" t="s">
        <v>1</v>
      </c>
      <c r="B6" s="129" t="s">
        <v>82</v>
      </c>
      <c r="C6" s="129" t="s">
        <v>83</v>
      </c>
      <c r="D6" s="129" t="s">
        <v>84</v>
      </c>
    </row>
    <row r="7" spans="1:6" ht="24.95" customHeight="1">
      <c r="A7" s="79" t="s">
        <v>28</v>
      </c>
      <c r="B7" s="130">
        <v>0</v>
      </c>
      <c r="C7" s="130">
        <v>0</v>
      </c>
      <c r="D7" s="130">
        <v>0</v>
      </c>
      <c r="E7" s="116"/>
      <c r="F7" s="131"/>
    </row>
    <row r="8" spans="1:6" ht="24.95" customHeight="1">
      <c r="A8" s="21" t="s">
        <v>29</v>
      </c>
      <c r="B8" s="130">
        <v>0</v>
      </c>
      <c r="C8" s="130">
        <v>0</v>
      </c>
      <c r="D8" s="130">
        <v>0</v>
      </c>
      <c r="E8" s="116"/>
      <c r="F8" s="131"/>
    </row>
    <row r="9" spans="1:6" ht="24.95" customHeight="1">
      <c r="A9" s="21" t="s">
        <v>30</v>
      </c>
      <c r="B9" s="130">
        <v>0</v>
      </c>
      <c r="C9" s="130">
        <v>0</v>
      </c>
      <c r="D9" s="130">
        <v>0</v>
      </c>
      <c r="E9" s="116"/>
      <c r="F9" s="131"/>
    </row>
    <row r="10" spans="1:6" ht="24.95" customHeight="1">
      <c r="A10" s="21" t="s">
        <v>31</v>
      </c>
      <c r="B10" s="130">
        <v>76</v>
      </c>
      <c r="C10" s="130">
        <v>6917.058</v>
      </c>
      <c r="D10" s="130">
        <v>0</v>
      </c>
      <c r="E10" s="116"/>
      <c r="F10" s="131"/>
    </row>
    <row r="11" spans="1:6" ht="24.95" customHeight="1">
      <c r="A11" s="21" t="s">
        <v>32</v>
      </c>
      <c r="B11" s="130">
        <v>0</v>
      </c>
      <c r="C11" s="130">
        <v>0</v>
      </c>
      <c r="D11" s="130">
        <v>0</v>
      </c>
      <c r="E11" s="116"/>
      <c r="F11" s="131"/>
    </row>
    <row r="12" spans="1:7" ht="24.95" customHeight="1">
      <c r="A12" s="84" t="s">
        <v>33</v>
      </c>
      <c r="B12" s="130">
        <v>0</v>
      </c>
      <c r="C12" s="130">
        <v>0</v>
      </c>
      <c r="D12" s="130">
        <v>0</v>
      </c>
      <c r="E12" s="116"/>
      <c r="F12" s="116"/>
      <c r="G12" s="116"/>
    </row>
    <row r="13" spans="1:6" ht="24.95" customHeight="1">
      <c r="A13" s="21" t="s">
        <v>34</v>
      </c>
      <c r="B13" s="130">
        <v>0</v>
      </c>
      <c r="C13" s="130">
        <v>0</v>
      </c>
      <c r="D13" s="130">
        <v>0</v>
      </c>
      <c r="E13" s="116"/>
      <c r="F13" s="131"/>
    </row>
    <row r="14" spans="1:6" ht="24.95" customHeight="1">
      <c r="A14" s="21" t="s">
        <v>35</v>
      </c>
      <c r="B14" s="130">
        <v>0</v>
      </c>
      <c r="C14" s="130">
        <v>0</v>
      </c>
      <c r="D14" s="130">
        <v>0</v>
      </c>
      <c r="E14" s="116"/>
      <c r="F14" s="131"/>
    </row>
    <row r="15" spans="1:6" ht="24.95" customHeight="1">
      <c r="A15" s="21" t="s">
        <v>36</v>
      </c>
      <c r="B15" s="130">
        <v>0</v>
      </c>
      <c r="C15" s="130">
        <v>0</v>
      </c>
      <c r="D15" s="130">
        <v>0</v>
      </c>
      <c r="E15" s="116"/>
      <c r="F15" s="131"/>
    </row>
    <row r="16" spans="1:6" ht="24.95" customHeight="1">
      <c r="A16" s="21" t="s">
        <v>37</v>
      </c>
      <c r="B16" s="130">
        <v>0</v>
      </c>
      <c r="C16" s="130">
        <v>0</v>
      </c>
      <c r="D16" s="130">
        <v>0</v>
      </c>
      <c r="E16" s="116"/>
      <c r="F16" s="131"/>
    </row>
    <row r="17" spans="1:6" ht="20.25" customHeight="1" thickBot="1">
      <c r="A17" s="132" t="s">
        <v>38</v>
      </c>
      <c r="B17" s="133">
        <v>76</v>
      </c>
      <c r="C17" s="133">
        <v>6917.058</v>
      </c>
      <c r="D17" s="133">
        <v>0</v>
      </c>
      <c r="E17" s="116"/>
      <c r="F17" s="131"/>
    </row>
    <row r="18" spans="1:4" ht="20.25" customHeight="1">
      <c r="A18" s="134" t="s">
        <v>85</v>
      </c>
      <c r="B18" s="89"/>
      <c r="C18" s="89"/>
      <c r="D18" s="89"/>
    </row>
    <row r="19" spans="1:4" ht="17.25" customHeight="1">
      <c r="A19" s="123"/>
      <c r="B19" s="89"/>
      <c r="C19" s="89"/>
      <c r="D19" s="89"/>
    </row>
    <row r="21" ht="15">
      <c r="D21" s="135"/>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204" t="s">
        <v>1049</v>
      </c>
    </row>
    <row r="2" spans="1:20" ht="28.5" customHeight="1">
      <c r="A2" s="1501" t="s">
        <v>403</v>
      </c>
      <c r="B2" s="1501"/>
      <c r="C2" s="1501"/>
      <c r="D2" s="1501"/>
      <c r="E2" s="1501"/>
      <c r="F2" s="1501"/>
      <c r="G2" s="1501"/>
      <c r="H2" s="1501"/>
      <c r="I2" s="1501"/>
      <c r="J2" s="1501"/>
      <c r="K2" s="1501"/>
      <c r="L2" s="1501"/>
      <c r="M2" s="1501"/>
      <c r="N2" s="1501"/>
      <c r="O2" s="1501"/>
      <c r="P2" s="1501"/>
      <c r="Q2" s="1501"/>
      <c r="R2" s="1501"/>
      <c r="S2" s="1501"/>
      <c r="T2" s="1501"/>
    </row>
    <row r="3" spans="1:20" ht="27.75" customHeight="1">
      <c r="A3" s="1512">
        <v>44196</v>
      </c>
      <c r="B3" s="1512"/>
      <c r="C3" s="1512"/>
      <c r="D3" s="1512"/>
      <c r="E3" s="1512"/>
      <c r="F3" s="1512"/>
      <c r="G3" s="1512"/>
      <c r="H3" s="1512"/>
      <c r="I3" s="1512"/>
      <c r="J3" s="1512"/>
      <c r="K3" s="1512"/>
      <c r="L3" s="1512"/>
      <c r="M3" s="1512"/>
      <c r="N3" s="1512"/>
      <c r="O3" s="1512"/>
      <c r="P3" s="1512"/>
      <c r="Q3" s="1512"/>
      <c r="R3" s="1512"/>
      <c r="S3" s="1512"/>
      <c r="T3" s="1512"/>
    </row>
    <row r="4" spans="1:6" ht="16.5" thickBot="1">
      <c r="A4" s="127"/>
      <c r="B4" s="126"/>
      <c r="C4" s="126"/>
      <c r="D4" s="126"/>
      <c r="E4" s="126"/>
      <c r="F4" s="5"/>
    </row>
    <row r="5" spans="1:20" ht="36.75" customHeight="1">
      <c r="A5" s="351"/>
      <c r="B5" s="1513" t="s">
        <v>404</v>
      </c>
      <c r="C5" s="1513"/>
      <c r="D5" s="1513"/>
      <c r="E5" s="352"/>
      <c r="F5" s="1513" t="s">
        <v>405</v>
      </c>
      <c r="G5" s="1513"/>
      <c r="H5" s="1513"/>
      <c r="I5" s="352"/>
      <c r="J5" s="1513" t="s">
        <v>406</v>
      </c>
      <c r="K5" s="1513"/>
      <c r="L5" s="1513"/>
      <c r="M5" s="352"/>
      <c r="N5" s="1513" t="s">
        <v>407</v>
      </c>
      <c r="O5" s="1513"/>
      <c r="P5" s="1513"/>
      <c r="Q5" s="352"/>
      <c r="R5" s="1513" t="s">
        <v>408</v>
      </c>
      <c r="S5" s="1513"/>
      <c r="T5" s="1513"/>
    </row>
    <row r="6" spans="1:20" ht="67.5" customHeight="1">
      <c r="A6" s="353" t="s">
        <v>1</v>
      </c>
      <c r="B6" s="100" t="s">
        <v>409</v>
      </c>
      <c r="C6" s="100" t="s">
        <v>410</v>
      </c>
      <c r="D6" s="100" t="s">
        <v>411</v>
      </c>
      <c r="E6" s="100"/>
      <c r="F6" s="100" t="s">
        <v>409</v>
      </c>
      <c r="G6" s="100" t="s">
        <v>410</v>
      </c>
      <c r="H6" s="100" t="s">
        <v>411</v>
      </c>
      <c r="I6" s="100"/>
      <c r="J6" s="100" t="s">
        <v>409</v>
      </c>
      <c r="K6" s="100" t="s">
        <v>410</v>
      </c>
      <c r="L6" s="100" t="s">
        <v>411</v>
      </c>
      <c r="M6" s="100"/>
      <c r="N6" s="100" t="s">
        <v>409</v>
      </c>
      <c r="O6" s="100" t="s">
        <v>410</v>
      </c>
      <c r="P6" s="100" t="s">
        <v>411</v>
      </c>
      <c r="Q6" s="100"/>
      <c r="R6" s="100" t="s">
        <v>409</v>
      </c>
      <c r="S6" s="100" t="s">
        <v>410</v>
      </c>
      <c r="T6" s="100" t="s">
        <v>411</v>
      </c>
    </row>
    <row r="7" spans="1:20" ht="18" customHeight="1">
      <c r="A7" s="79" t="s">
        <v>28</v>
      </c>
      <c r="B7" s="130">
        <v>13</v>
      </c>
      <c r="C7" s="130">
        <v>24.114</v>
      </c>
      <c r="D7" s="130">
        <v>0</v>
      </c>
      <c r="E7" s="130">
        <v>0</v>
      </c>
      <c r="F7" s="130">
        <v>1</v>
      </c>
      <c r="G7" s="130">
        <v>1.062</v>
      </c>
      <c r="H7" s="130">
        <v>0</v>
      </c>
      <c r="I7" s="27">
        <v>0</v>
      </c>
      <c r="J7" s="130">
        <v>6</v>
      </c>
      <c r="K7" s="130">
        <v>12.526</v>
      </c>
      <c r="L7" s="130">
        <v>0</v>
      </c>
      <c r="M7" s="27">
        <v>0</v>
      </c>
      <c r="N7" s="130">
        <v>0</v>
      </c>
      <c r="O7" s="130">
        <v>0</v>
      </c>
      <c r="P7" s="130">
        <v>0</v>
      </c>
      <c r="R7" s="130">
        <v>17</v>
      </c>
      <c r="S7" s="130">
        <v>58.2</v>
      </c>
      <c r="T7" s="130">
        <v>0</v>
      </c>
    </row>
    <row r="8" spans="1:20" ht="18" customHeight="1">
      <c r="A8" s="21" t="s">
        <v>29</v>
      </c>
      <c r="B8" s="130">
        <v>1972</v>
      </c>
      <c r="C8" s="130">
        <v>5327.576</v>
      </c>
      <c r="D8" s="130">
        <v>0</v>
      </c>
      <c r="E8" s="130">
        <v>0</v>
      </c>
      <c r="F8" s="130">
        <v>37</v>
      </c>
      <c r="G8" s="130">
        <v>149.254</v>
      </c>
      <c r="H8" s="130">
        <v>0</v>
      </c>
      <c r="I8" s="27">
        <v>0</v>
      </c>
      <c r="J8" s="130">
        <v>6854</v>
      </c>
      <c r="K8" s="130">
        <v>22106.972</v>
      </c>
      <c r="L8" s="130">
        <v>0</v>
      </c>
      <c r="M8" s="27">
        <v>0</v>
      </c>
      <c r="N8" s="130">
        <v>584</v>
      </c>
      <c r="O8" s="130">
        <v>4042.592</v>
      </c>
      <c r="P8" s="130">
        <v>0</v>
      </c>
      <c r="R8" s="130">
        <v>111047</v>
      </c>
      <c r="S8" s="130">
        <v>278196.475</v>
      </c>
      <c r="T8" s="130">
        <v>0</v>
      </c>
    </row>
    <row r="9" spans="1:20" ht="18" customHeight="1">
      <c r="A9" s="21" t="s">
        <v>30</v>
      </c>
      <c r="B9" s="130">
        <v>5833</v>
      </c>
      <c r="C9" s="130">
        <v>41637.092</v>
      </c>
      <c r="D9" s="130">
        <v>0</v>
      </c>
      <c r="E9" s="130">
        <v>0</v>
      </c>
      <c r="F9" s="130">
        <v>52</v>
      </c>
      <c r="G9" s="130">
        <v>550.883</v>
      </c>
      <c r="H9" s="130">
        <v>0</v>
      </c>
      <c r="I9" s="27">
        <v>0</v>
      </c>
      <c r="J9" s="130">
        <v>957</v>
      </c>
      <c r="K9" s="130">
        <v>5753.331</v>
      </c>
      <c r="L9" s="130">
        <v>0</v>
      </c>
      <c r="M9" s="27">
        <v>0</v>
      </c>
      <c r="N9" s="130">
        <v>885</v>
      </c>
      <c r="O9" s="130">
        <v>4266.226</v>
      </c>
      <c r="P9" s="130">
        <v>0</v>
      </c>
      <c r="R9" s="130">
        <v>14287</v>
      </c>
      <c r="S9" s="130">
        <v>73102.7</v>
      </c>
      <c r="T9" s="130">
        <v>0</v>
      </c>
    </row>
    <row r="10" spans="1:20" ht="24.75" customHeight="1">
      <c r="A10" s="21" t="s">
        <v>31</v>
      </c>
      <c r="B10" s="130">
        <v>3</v>
      </c>
      <c r="C10" s="130">
        <v>31.617</v>
      </c>
      <c r="D10" s="130">
        <v>0</v>
      </c>
      <c r="E10" s="130">
        <v>0</v>
      </c>
      <c r="F10" s="130">
        <v>1</v>
      </c>
      <c r="G10" s="130">
        <v>15.018</v>
      </c>
      <c r="H10" s="130">
        <v>0</v>
      </c>
      <c r="I10" s="27">
        <v>0</v>
      </c>
      <c r="J10" s="130">
        <v>3</v>
      </c>
      <c r="K10" s="130">
        <v>29.364</v>
      </c>
      <c r="L10" s="130">
        <v>0</v>
      </c>
      <c r="M10" s="27">
        <v>0</v>
      </c>
      <c r="N10" s="130">
        <v>1</v>
      </c>
      <c r="O10" s="130">
        <v>13.083</v>
      </c>
      <c r="P10" s="130">
        <v>0</v>
      </c>
      <c r="R10" s="130">
        <v>8</v>
      </c>
      <c r="S10" s="130">
        <v>61.579</v>
      </c>
      <c r="T10" s="130">
        <v>0</v>
      </c>
    </row>
    <row r="11" spans="1:20" ht="18" customHeight="1">
      <c r="A11" s="21" t="s">
        <v>32</v>
      </c>
      <c r="B11" s="130">
        <v>217</v>
      </c>
      <c r="C11" s="130">
        <v>2426.886</v>
      </c>
      <c r="D11" s="130">
        <v>0</v>
      </c>
      <c r="E11" s="130">
        <v>0</v>
      </c>
      <c r="F11" s="130">
        <v>2</v>
      </c>
      <c r="G11" s="130">
        <v>33.635</v>
      </c>
      <c r="H11" s="130">
        <v>0</v>
      </c>
      <c r="I11" s="27">
        <v>0</v>
      </c>
      <c r="J11" s="130">
        <v>157</v>
      </c>
      <c r="K11" s="130">
        <v>1515.683</v>
      </c>
      <c r="L11" s="130">
        <v>0</v>
      </c>
      <c r="M11" s="27">
        <v>0</v>
      </c>
      <c r="N11" s="130">
        <v>0</v>
      </c>
      <c r="O11" s="130">
        <v>0</v>
      </c>
      <c r="P11" s="130">
        <v>0</v>
      </c>
      <c r="R11" s="130">
        <v>853</v>
      </c>
      <c r="S11" s="130">
        <v>8562.211</v>
      </c>
      <c r="T11" s="130">
        <v>0</v>
      </c>
    </row>
    <row r="12" spans="1:20" ht="22.5" customHeight="1">
      <c r="A12" s="84" t="s">
        <v>33</v>
      </c>
      <c r="B12" s="130">
        <v>5</v>
      </c>
      <c r="C12" s="130">
        <v>0.621</v>
      </c>
      <c r="D12" s="130">
        <v>0</v>
      </c>
      <c r="E12" s="130">
        <v>0</v>
      </c>
      <c r="F12" s="130">
        <v>0</v>
      </c>
      <c r="G12" s="130">
        <v>0</v>
      </c>
      <c r="H12" s="130">
        <v>0</v>
      </c>
      <c r="I12" s="27">
        <v>0</v>
      </c>
      <c r="J12" s="130">
        <v>51</v>
      </c>
      <c r="K12" s="130">
        <v>26.384</v>
      </c>
      <c r="L12" s="130">
        <v>0</v>
      </c>
      <c r="M12" s="27">
        <v>0</v>
      </c>
      <c r="N12" s="130">
        <v>0</v>
      </c>
      <c r="O12" s="130">
        <v>0</v>
      </c>
      <c r="P12" s="130">
        <v>0</v>
      </c>
      <c r="R12" s="130">
        <v>150</v>
      </c>
      <c r="S12" s="130">
        <v>73.255</v>
      </c>
      <c r="T12" s="130">
        <v>0</v>
      </c>
    </row>
    <row r="13" spans="1:20" ht="18" customHeight="1">
      <c r="A13" s="21" t="s">
        <v>34</v>
      </c>
      <c r="B13" s="130">
        <v>0</v>
      </c>
      <c r="C13" s="130">
        <v>0</v>
      </c>
      <c r="D13" s="130">
        <v>0</v>
      </c>
      <c r="E13" s="130">
        <v>0</v>
      </c>
      <c r="F13" s="130">
        <v>0</v>
      </c>
      <c r="G13" s="130">
        <v>0</v>
      </c>
      <c r="H13" s="130">
        <v>0</v>
      </c>
      <c r="I13" s="354">
        <v>0</v>
      </c>
      <c r="J13" s="130">
        <v>0</v>
      </c>
      <c r="K13" s="130">
        <v>0</v>
      </c>
      <c r="L13" s="130">
        <v>0</v>
      </c>
      <c r="M13" s="354">
        <v>0</v>
      </c>
      <c r="N13" s="130">
        <v>0</v>
      </c>
      <c r="O13" s="130">
        <v>0</v>
      </c>
      <c r="P13" s="130">
        <v>0</v>
      </c>
      <c r="Q13" s="354"/>
      <c r="R13" s="130">
        <v>0</v>
      </c>
      <c r="S13" s="130">
        <v>0</v>
      </c>
      <c r="T13" s="130">
        <v>0</v>
      </c>
    </row>
    <row r="14" spans="1:20" ht="18" customHeight="1">
      <c r="A14" s="21" t="s">
        <v>35</v>
      </c>
      <c r="B14" s="130">
        <v>14</v>
      </c>
      <c r="C14" s="130">
        <v>375.602</v>
      </c>
      <c r="D14" s="130">
        <v>150.038</v>
      </c>
      <c r="E14" s="130">
        <v>0</v>
      </c>
      <c r="F14" s="130">
        <v>1</v>
      </c>
      <c r="G14" s="130">
        <v>0</v>
      </c>
      <c r="H14" s="130">
        <v>21.891</v>
      </c>
      <c r="I14" s="354">
        <v>0</v>
      </c>
      <c r="J14" s="130">
        <v>4</v>
      </c>
      <c r="K14" s="130">
        <v>0</v>
      </c>
      <c r="L14" s="130">
        <v>106.084</v>
      </c>
      <c r="M14" s="354">
        <v>0</v>
      </c>
      <c r="N14" s="130">
        <v>14</v>
      </c>
      <c r="O14" s="130">
        <v>105.14</v>
      </c>
      <c r="P14" s="130">
        <v>844.693</v>
      </c>
      <c r="Q14" s="354"/>
      <c r="R14" s="130">
        <v>14</v>
      </c>
      <c r="S14" s="130">
        <v>446.959</v>
      </c>
      <c r="T14" s="130">
        <v>188.754</v>
      </c>
    </row>
    <row r="15" spans="1:20" ht="18" customHeight="1">
      <c r="A15" s="21" t="s">
        <v>36</v>
      </c>
      <c r="B15" s="130">
        <v>559</v>
      </c>
      <c r="C15" s="130">
        <v>3401.751</v>
      </c>
      <c r="D15" s="130">
        <v>0</v>
      </c>
      <c r="E15" s="130">
        <v>0</v>
      </c>
      <c r="F15" s="130">
        <v>7</v>
      </c>
      <c r="G15" s="130">
        <v>43.524</v>
      </c>
      <c r="H15" s="130">
        <v>0</v>
      </c>
      <c r="I15" s="354">
        <v>0</v>
      </c>
      <c r="J15" s="130">
        <v>496</v>
      </c>
      <c r="K15" s="130">
        <v>3087.475</v>
      </c>
      <c r="L15" s="130">
        <v>0</v>
      </c>
      <c r="M15" s="354">
        <v>0</v>
      </c>
      <c r="N15" s="130">
        <v>313</v>
      </c>
      <c r="O15" s="130">
        <v>1652.692</v>
      </c>
      <c r="P15" s="130">
        <v>0</v>
      </c>
      <c r="Q15" s="354"/>
      <c r="R15" s="130">
        <v>2425</v>
      </c>
      <c r="S15" s="130">
        <v>16014.349</v>
      </c>
      <c r="T15" s="130">
        <v>988.549</v>
      </c>
    </row>
    <row r="16" spans="1:20" ht="18" customHeight="1">
      <c r="A16" s="21" t="s">
        <v>37</v>
      </c>
      <c r="B16" s="130">
        <v>1288</v>
      </c>
      <c r="C16" s="130">
        <v>10386.578</v>
      </c>
      <c r="D16" s="130">
        <v>0</v>
      </c>
      <c r="E16" s="130">
        <v>0</v>
      </c>
      <c r="F16" s="130">
        <v>0</v>
      </c>
      <c r="G16" s="130">
        <v>0</v>
      </c>
      <c r="H16" s="130">
        <v>0</v>
      </c>
      <c r="I16" s="354">
        <v>0</v>
      </c>
      <c r="J16" s="130">
        <v>358</v>
      </c>
      <c r="K16" s="130">
        <v>3422.535</v>
      </c>
      <c r="L16" s="130">
        <v>0</v>
      </c>
      <c r="M16" s="354">
        <v>0</v>
      </c>
      <c r="N16" s="130">
        <v>184</v>
      </c>
      <c r="O16" s="130">
        <v>1565.245</v>
      </c>
      <c r="P16" s="130">
        <v>0</v>
      </c>
      <c r="Q16" s="354"/>
      <c r="R16" s="130">
        <v>1942</v>
      </c>
      <c r="S16" s="130">
        <v>21694.052</v>
      </c>
      <c r="T16" s="130">
        <v>0</v>
      </c>
    </row>
    <row r="17" spans="1:20" ht="27" customHeight="1" thickBot="1">
      <c r="A17" s="132" t="s">
        <v>38</v>
      </c>
      <c r="B17" s="133">
        <v>9904</v>
      </c>
      <c r="C17" s="133">
        <v>63611.83699999999</v>
      </c>
      <c r="D17" s="133">
        <v>150.038</v>
      </c>
      <c r="E17" s="133">
        <v>0</v>
      </c>
      <c r="F17" s="133">
        <v>101</v>
      </c>
      <c r="G17" s="133">
        <v>793.3760000000001</v>
      </c>
      <c r="H17" s="133">
        <v>21.891</v>
      </c>
      <c r="I17" s="133">
        <v>0</v>
      </c>
      <c r="J17" s="133">
        <v>8886</v>
      </c>
      <c r="K17" s="133">
        <v>35954.270000000004</v>
      </c>
      <c r="L17" s="133">
        <v>106.084</v>
      </c>
      <c r="M17" s="133">
        <v>0</v>
      </c>
      <c r="N17" s="133">
        <v>1981</v>
      </c>
      <c r="O17" s="133">
        <v>11644.978</v>
      </c>
      <c r="P17" s="133">
        <v>844.693</v>
      </c>
      <c r="Q17" s="133"/>
      <c r="R17" s="133">
        <v>130743</v>
      </c>
      <c r="S17" s="133">
        <v>398209.78</v>
      </c>
      <c r="T17" s="133">
        <v>1177.3029999999999</v>
      </c>
    </row>
    <row r="18" ht="20.25" customHeight="1">
      <c r="A18" s="123" t="s">
        <v>412</v>
      </c>
    </row>
    <row r="19" spans="1:20" ht="17.25" customHeight="1">
      <c r="A19" s="123"/>
      <c r="B19" s="355"/>
      <c r="C19" s="355"/>
      <c r="D19" s="355"/>
      <c r="E19" s="355"/>
      <c r="F19" s="116"/>
      <c r="G19" s="116"/>
      <c r="H19" s="116"/>
      <c r="I19" s="116"/>
      <c r="J19" s="116"/>
      <c r="K19" s="116"/>
      <c r="L19" s="116"/>
      <c r="M19" s="116"/>
      <c r="N19" s="116"/>
      <c r="O19" s="116"/>
      <c r="P19" s="116"/>
      <c r="Q19" s="116"/>
      <c r="R19" s="116"/>
      <c r="S19" s="116"/>
      <c r="T19" s="116"/>
    </row>
    <row r="20" spans="2:20" ht="15">
      <c r="B20" s="356"/>
      <c r="C20" s="356"/>
      <c r="D20" s="356"/>
      <c r="E20" s="356"/>
      <c r="F20" s="356"/>
      <c r="G20" s="356"/>
      <c r="H20" s="356"/>
      <c r="I20" s="356"/>
      <c r="J20" s="356"/>
      <c r="K20" s="356"/>
      <c r="L20" s="356"/>
      <c r="M20" s="356"/>
      <c r="N20" s="356"/>
      <c r="O20" s="356"/>
      <c r="P20" s="356"/>
      <c r="Q20" s="356"/>
      <c r="R20" s="356"/>
      <c r="S20" s="356"/>
      <c r="T20" s="356"/>
    </row>
    <row r="21" spans="4:5" ht="15">
      <c r="D21" s="135"/>
      <c r="E21" s="135"/>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election activeCell="A3" sqref="A3:L3"/>
    </sheetView>
  </sheetViews>
  <sheetFormatPr defaultColWidth="11.421875" defaultRowHeight="15"/>
  <cols>
    <col min="1" max="1" width="42.28125" style="734" customWidth="1"/>
    <col min="2" max="6" width="12.7109375" style="734" customWidth="1"/>
    <col min="7" max="7" width="14.28125" style="734" customWidth="1"/>
    <col min="8" max="8" width="15.28125" style="734" customWidth="1"/>
    <col min="9" max="10" width="12.7109375" style="734" customWidth="1"/>
    <col min="11" max="11" width="14.140625" style="734" customWidth="1"/>
    <col min="12" max="12" width="12.7109375" style="734" customWidth="1"/>
    <col min="13" max="13" width="11.421875" style="734" customWidth="1"/>
    <col min="14" max="14" width="12.00390625" style="734" customWidth="1"/>
    <col min="15" max="16384" width="11.421875" style="734" customWidth="1"/>
  </cols>
  <sheetData>
    <row r="1" spans="1:12" ht="15.75" customHeight="1">
      <c r="A1" s="1207" t="s">
        <v>1049</v>
      </c>
      <c r="B1" s="733"/>
      <c r="C1" s="733"/>
      <c r="D1" s="733"/>
      <c r="E1" s="733"/>
      <c r="F1" s="733"/>
      <c r="G1" s="733"/>
      <c r="H1" s="733"/>
      <c r="I1" s="733"/>
      <c r="J1" s="733"/>
      <c r="K1" s="733"/>
      <c r="L1" s="733"/>
    </row>
    <row r="2" spans="1:12" s="735" customFormat="1" ht="21.95" customHeight="1">
      <c r="A2" s="1307" t="s">
        <v>725</v>
      </c>
      <c r="B2" s="1307"/>
      <c r="C2" s="1307"/>
      <c r="D2" s="1307"/>
      <c r="E2" s="1307"/>
      <c r="F2" s="1307"/>
      <c r="G2" s="1307"/>
      <c r="H2" s="1307"/>
      <c r="I2" s="1307"/>
      <c r="J2" s="1307"/>
      <c r="K2" s="1307"/>
      <c r="L2" s="1307"/>
    </row>
    <row r="3" spans="1:12" s="736" customFormat="1" ht="18.75">
      <c r="A3" s="1308">
        <v>44196</v>
      </c>
      <c r="B3" s="1308"/>
      <c r="C3" s="1308"/>
      <c r="D3" s="1308"/>
      <c r="E3" s="1308"/>
      <c r="F3" s="1308"/>
      <c r="G3" s="1308"/>
      <c r="H3" s="1308"/>
      <c r="I3" s="1308"/>
      <c r="J3" s="1308"/>
      <c r="K3" s="1308"/>
      <c r="L3" s="1308"/>
    </row>
    <row r="4" spans="1:12" s="737" customFormat="1" ht="16.5">
      <c r="A4" s="1309" t="s">
        <v>726</v>
      </c>
      <c r="B4" s="1309"/>
      <c r="C4" s="1309"/>
      <c r="D4" s="1309"/>
      <c r="E4" s="1309"/>
      <c r="F4" s="1309"/>
      <c r="G4" s="1309"/>
      <c r="H4" s="1309"/>
      <c r="I4" s="1309"/>
      <c r="J4" s="1309"/>
      <c r="K4" s="1309"/>
      <c r="L4" s="1309"/>
    </row>
    <row r="5" spans="1:12" ht="13.5" thickBot="1">
      <c r="A5" s="738" t="s">
        <v>1105</v>
      </c>
      <c r="B5" s="739"/>
      <c r="C5" s="739"/>
      <c r="D5" s="739"/>
      <c r="E5" s="739"/>
      <c r="F5" s="739"/>
      <c r="G5" s="739"/>
      <c r="H5" s="739"/>
      <c r="I5" s="739"/>
      <c r="J5" s="739"/>
      <c r="K5" s="739"/>
      <c r="L5" s="739"/>
    </row>
    <row r="6" spans="1:12" s="743" customFormat="1" ht="52.5" customHeight="1">
      <c r="A6" s="740"/>
      <c r="B6" s="741" t="s">
        <v>28</v>
      </c>
      <c r="C6" s="741" t="s">
        <v>727</v>
      </c>
      <c r="D6" s="741" t="s">
        <v>30</v>
      </c>
      <c r="E6" s="741" t="s">
        <v>31</v>
      </c>
      <c r="F6" s="741" t="s">
        <v>32</v>
      </c>
      <c r="G6" s="741" t="s">
        <v>33</v>
      </c>
      <c r="H6" s="741" t="s">
        <v>422</v>
      </c>
      <c r="I6" s="741" t="s">
        <v>35</v>
      </c>
      <c r="J6" s="741" t="s">
        <v>424</v>
      </c>
      <c r="K6" s="741" t="s">
        <v>37</v>
      </c>
      <c r="L6" s="742" t="s">
        <v>425</v>
      </c>
    </row>
    <row r="7" spans="1:12" s="747" customFormat="1" ht="26.1" customHeight="1">
      <c r="A7" s="744" t="s">
        <v>728</v>
      </c>
      <c r="B7" s="744"/>
      <c r="C7" s="745"/>
      <c r="D7" s="745"/>
      <c r="E7" s="745"/>
      <c r="F7" s="745"/>
      <c r="G7" s="745"/>
      <c r="H7" s="745"/>
      <c r="I7" s="745"/>
      <c r="J7" s="745"/>
      <c r="K7" s="745"/>
      <c r="L7" s="746"/>
    </row>
    <row r="8" spans="1:12" s="747" customFormat="1" ht="16.5" customHeight="1">
      <c r="A8" s="748" t="s">
        <v>729</v>
      </c>
      <c r="B8" s="749">
        <v>23.76</v>
      </c>
      <c r="C8" s="749">
        <v>20.66</v>
      </c>
      <c r="D8" s="749">
        <v>16.17</v>
      </c>
      <c r="E8" s="749">
        <v>20.14</v>
      </c>
      <c r="F8" s="749">
        <v>15.1</v>
      </c>
      <c r="G8" s="749">
        <v>18.26</v>
      </c>
      <c r="H8" s="749">
        <v>119.49</v>
      </c>
      <c r="I8" s="749">
        <v>16.3</v>
      </c>
      <c r="J8" s="749">
        <v>14.71</v>
      </c>
      <c r="K8" s="749">
        <v>13.75</v>
      </c>
      <c r="L8" s="749">
        <v>19.351977418954437</v>
      </c>
    </row>
    <row r="9" spans="1:14" s="747" customFormat="1" ht="13.5" customHeight="1">
      <c r="A9" s="750" t="s">
        <v>730</v>
      </c>
      <c r="B9" s="749">
        <v>4.08</v>
      </c>
      <c r="C9" s="749">
        <v>4.85</v>
      </c>
      <c r="D9" s="749">
        <v>6.73</v>
      </c>
      <c r="E9" s="749">
        <v>3.62</v>
      </c>
      <c r="F9" s="749">
        <v>4.1</v>
      </c>
      <c r="G9" s="749">
        <v>4.33</v>
      </c>
      <c r="H9" s="749">
        <v>0.22</v>
      </c>
      <c r="I9" s="749">
        <v>4.11</v>
      </c>
      <c r="J9" s="749">
        <v>7.05</v>
      </c>
      <c r="K9" s="749">
        <v>5.97</v>
      </c>
      <c r="L9" s="749">
        <v>4.74</v>
      </c>
      <c r="M9" s="749"/>
      <c r="N9" s="751"/>
    </row>
    <row r="10" spans="1:14" s="747" customFormat="1" ht="21.95" customHeight="1">
      <c r="A10" s="752" t="s">
        <v>731</v>
      </c>
      <c r="B10" s="753"/>
      <c r="C10" s="753"/>
      <c r="D10" s="753"/>
      <c r="E10" s="753"/>
      <c r="F10" s="753"/>
      <c r="G10" s="753"/>
      <c r="H10" s="753"/>
      <c r="I10" s="753"/>
      <c r="J10" s="753"/>
      <c r="K10" s="753"/>
      <c r="L10" s="753"/>
      <c r="M10" s="753"/>
      <c r="N10" s="751"/>
    </row>
    <row r="11" spans="1:14" s="747" customFormat="1" ht="13.5" customHeight="1">
      <c r="A11" s="754" t="s">
        <v>732</v>
      </c>
      <c r="B11" s="749">
        <v>20.16</v>
      </c>
      <c r="C11" s="749">
        <v>5.79</v>
      </c>
      <c r="D11" s="749">
        <v>5.07</v>
      </c>
      <c r="E11" s="749">
        <v>4.71</v>
      </c>
      <c r="F11" s="749">
        <v>5.55</v>
      </c>
      <c r="G11" s="749">
        <v>17.93</v>
      </c>
      <c r="H11" s="749">
        <v>0</v>
      </c>
      <c r="I11" s="749">
        <v>8.2</v>
      </c>
      <c r="J11" s="749">
        <v>5.32</v>
      </c>
      <c r="K11" s="749">
        <v>3.94</v>
      </c>
      <c r="L11" s="749">
        <v>10.8</v>
      </c>
      <c r="M11" s="749"/>
      <c r="N11" s="751"/>
    </row>
    <row r="12" spans="1:14" s="747" customFormat="1" ht="13.5" customHeight="1">
      <c r="A12" s="754" t="s">
        <v>733</v>
      </c>
      <c r="B12" s="749">
        <v>18.2</v>
      </c>
      <c r="C12" s="749">
        <v>4.07</v>
      </c>
      <c r="D12" s="749">
        <v>2.74</v>
      </c>
      <c r="E12" s="749">
        <v>1.9</v>
      </c>
      <c r="F12" s="749">
        <v>4.65</v>
      </c>
      <c r="G12" s="749">
        <v>17.58</v>
      </c>
      <c r="H12" s="755" t="s">
        <v>39</v>
      </c>
      <c r="I12" s="749">
        <v>6.5</v>
      </c>
      <c r="J12" s="749">
        <v>3.25</v>
      </c>
      <c r="K12" s="749">
        <v>3.39</v>
      </c>
      <c r="L12" s="749">
        <v>9.06</v>
      </c>
      <c r="M12" s="749"/>
      <c r="N12" s="751"/>
    </row>
    <row r="13" spans="1:14" s="747" customFormat="1" ht="13.5" customHeight="1">
      <c r="A13" s="754" t="s">
        <v>734</v>
      </c>
      <c r="B13" s="749">
        <v>10.75</v>
      </c>
      <c r="C13" s="749">
        <v>2.45</v>
      </c>
      <c r="D13" s="749">
        <v>1.86</v>
      </c>
      <c r="E13" s="749">
        <v>2.37</v>
      </c>
      <c r="F13" s="749">
        <v>2.79</v>
      </c>
      <c r="G13" s="749">
        <v>0.14</v>
      </c>
      <c r="H13" s="749">
        <v>0</v>
      </c>
      <c r="I13" s="749">
        <v>0.52</v>
      </c>
      <c r="J13" s="749">
        <v>2.58</v>
      </c>
      <c r="K13" s="749">
        <v>1.38</v>
      </c>
      <c r="L13" s="749">
        <v>4.19</v>
      </c>
      <c r="M13" s="749"/>
      <c r="N13" s="751"/>
    </row>
    <row r="14" spans="1:14" s="747" customFormat="1" ht="13.5" customHeight="1">
      <c r="A14" s="754" t="s">
        <v>735</v>
      </c>
      <c r="B14" s="749">
        <v>191.2</v>
      </c>
      <c r="C14" s="749">
        <v>184.6</v>
      </c>
      <c r="D14" s="749">
        <v>149.71</v>
      </c>
      <c r="E14" s="749">
        <v>322.86</v>
      </c>
      <c r="F14" s="749">
        <v>227.6</v>
      </c>
      <c r="G14" s="749">
        <v>122.66</v>
      </c>
      <c r="H14" s="749">
        <v>0</v>
      </c>
      <c r="I14" s="749">
        <v>122.39</v>
      </c>
      <c r="J14" s="749">
        <v>140.37</v>
      </c>
      <c r="K14" s="749">
        <v>163.86</v>
      </c>
      <c r="L14" s="749">
        <v>174.66</v>
      </c>
      <c r="M14" s="749"/>
      <c r="N14" s="751"/>
    </row>
    <row r="15" spans="1:14" s="747" customFormat="1" ht="21.95" customHeight="1">
      <c r="A15" s="744" t="s">
        <v>736</v>
      </c>
      <c r="B15" s="753"/>
      <c r="C15" s="753"/>
      <c r="D15" s="753"/>
      <c r="E15" s="753"/>
      <c r="F15" s="753"/>
      <c r="G15" s="753"/>
      <c r="H15" s="753"/>
      <c r="I15" s="753"/>
      <c r="J15" s="753"/>
      <c r="K15" s="753"/>
      <c r="L15" s="753"/>
      <c r="M15" s="753"/>
      <c r="N15" s="751"/>
    </row>
    <row r="16" spans="1:14" s="747" customFormat="1" ht="13.5" customHeight="1">
      <c r="A16" s="750" t="s">
        <v>737</v>
      </c>
      <c r="B16" s="749">
        <v>9.4</v>
      </c>
      <c r="C16" s="749">
        <v>12.19</v>
      </c>
      <c r="D16" s="749">
        <v>10.02</v>
      </c>
      <c r="E16" s="749">
        <v>10.47</v>
      </c>
      <c r="F16" s="749">
        <v>15.96</v>
      </c>
      <c r="G16" s="749">
        <v>13.39</v>
      </c>
      <c r="H16" s="749">
        <v>3.29</v>
      </c>
      <c r="I16" s="749">
        <v>8.5</v>
      </c>
      <c r="J16" s="749">
        <v>10.12</v>
      </c>
      <c r="K16" s="749">
        <v>8.87</v>
      </c>
      <c r="L16" s="749">
        <v>10.7</v>
      </c>
      <c r="M16" s="749"/>
      <c r="N16" s="751"/>
    </row>
    <row r="17" spans="1:14" s="747" customFormat="1" ht="13.5" customHeight="1">
      <c r="A17" s="750" t="s">
        <v>738</v>
      </c>
      <c r="B17" s="749">
        <v>39.88</v>
      </c>
      <c r="C17" s="749">
        <v>76.87</v>
      </c>
      <c r="D17" s="749">
        <v>60.96</v>
      </c>
      <c r="E17" s="749">
        <v>36.81</v>
      </c>
      <c r="F17" s="749">
        <v>75.16</v>
      </c>
      <c r="G17" s="749">
        <v>50.99</v>
      </c>
      <c r="H17" s="749">
        <v>128.89</v>
      </c>
      <c r="I17" s="749">
        <v>54.17</v>
      </c>
      <c r="J17" s="749">
        <v>68.42</v>
      </c>
      <c r="K17" s="749">
        <v>66.83</v>
      </c>
      <c r="L17" s="749">
        <v>53.11</v>
      </c>
      <c r="M17" s="749"/>
      <c r="N17" s="751"/>
    </row>
    <row r="18" spans="1:14" s="747" customFormat="1" ht="13.5" customHeight="1">
      <c r="A18" s="750" t="s">
        <v>739</v>
      </c>
      <c r="B18" s="749">
        <v>89.97</v>
      </c>
      <c r="C18" s="749">
        <v>97.71</v>
      </c>
      <c r="D18" s="749">
        <v>94.7</v>
      </c>
      <c r="E18" s="749">
        <v>92.41</v>
      </c>
      <c r="F18" s="749">
        <v>94.53</v>
      </c>
      <c r="G18" s="749">
        <v>74.1</v>
      </c>
      <c r="H18" s="749">
        <v>31.4</v>
      </c>
      <c r="I18" s="749">
        <v>83.3</v>
      </c>
      <c r="J18" s="749">
        <v>94.91</v>
      </c>
      <c r="K18" s="749">
        <v>96.12</v>
      </c>
      <c r="L18" s="749">
        <v>89.96</v>
      </c>
      <c r="M18" s="749"/>
      <c r="N18" s="751"/>
    </row>
    <row r="19" spans="1:14" s="747" customFormat="1" ht="13.5" customHeight="1">
      <c r="A19" s="750" t="s">
        <v>740</v>
      </c>
      <c r="B19" s="749">
        <v>25.15</v>
      </c>
      <c r="C19" s="749">
        <v>20.67</v>
      </c>
      <c r="D19" s="749">
        <v>20.54</v>
      </c>
      <c r="E19" s="749">
        <v>32.67</v>
      </c>
      <c r="F19" s="749">
        <v>29.21</v>
      </c>
      <c r="G19" s="749">
        <v>23.55</v>
      </c>
      <c r="H19" s="749">
        <v>2.62</v>
      </c>
      <c r="I19" s="749">
        <v>16.66</v>
      </c>
      <c r="J19" s="749">
        <v>19.87</v>
      </c>
      <c r="K19" s="749">
        <v>19.42</v>
      </c>
      <c r="L19" s="749">
        <v>22.95</v>
      </c>
      <c r="M19" s="749"/>
      <c r="N19" s="751"/>
    </row>
    <row r="20" spans="1:14" s="747" customFormat="1" ht="13.5" customHeight="1">
      <c r="A20" s="750" t="s">
        <v>741</v>
      </c>
      <c r="B20" s="756">
        <v>2034</v>
      </c>
      <c r="C20" s="756">
        <v>509</v>
      </c>
      <c r="D20" s="756">
        <v>901</v>
      </c>
      <c r="E20" s="757">
        <v>704</v>
      </c>
      <c r="F20" s="756">
        <v>419</v>
      </c>
      <c r="G20" s="756">
        <v>1093</v>
      </c>
      <c r="H20" s="756">
        <v>0</v>
      </c>
      <c r="I20" s="756">
        <v>4497</v>
      </c>
      <c r="J20" s="757">
        <v>698</v>
      </c>
      <c r="K20" s="757">
        <v>770</v>
      </c>
      <c r="L20" s="756">
        <v>905</v>
      </c>
      <c r="M20" s="756"/>
      <c r="N20" s="751"/>
    </row>
    <row r="21" spans="1:14" s="747" customFormat="1" ht="13.5" customHeight="1">
      <c r="A21" s="750" t="s">
        <v>742</v>
      </c>
      <c r="B21" s="756">
        <v>11356.45454973822</v>
      </c>
      <c r="C21" s="756">
        <v>17986.251211009174</v>
      </c>
      <c r="D21" s="756">
        <v>13406.478693548388</v>
      </c>
      <c r="E21" s="757">
        <v>2864.943372222222</v>
      </c>
      <c r="F21" s="756">
        <v>8035.554588235295</v>
      </c>
      <c r="G21" s="756">
        <v>5719.6275937499995</v>
      </c>
      <c r="H21" s="756">
        <v>0</v>
      </c>
      <c r="I21" s="756">
        <v>0</v>
      </c>
      <c r="J21" s="756">
        <v>9566.9033125</v>
      </c>
      <c r="K21" s="756">
        <v>11449.801188405798</v>
      </c>
      <c r="L21" s="756">
        <v>9904.513134751773</v>
      </c>
      <c r="M21" s="756"/>
      <c r="N21" s="751"/>
    </row>
    <row r="22" spans="1:14" s="747" customFormat="1" ht="21.95" customHeight="1">
      <c r="A22" s="744" t="s">
        <v>743</v>
      </c>
      <c r="B22" s="753"/>
      <c r="C22" s="753"/>
      <c r="D22" s="753"/>
      <c r="E22" s="753"/>
      <c r="F22" s="753"/>
      <c r="G22" s="753"/>
      <c r="H22" s="753"/>
      <c r="I22" s="753"/>
      <c r="J22" s="753"/>
      <c r="K22" s="753"/>
      <c r="L22" s="753"/>
      <c r="M22" s="753"/>
      <c r="N22" s="751"/>
    </row>
    <row r="23" spans="1:14" s="747" customFormat="1" ht="13.5" customHeight="1">
      <c r="A23" s="750" t="s">
        <v>744</v>
      </c>
      <c r="B23" s="749">
        <v>-18.47</v>
      </c>
      <c r="C23" s="749">
        <v>-5.96</v>
      </c>
      <c r="D23" s="749">
        <v>3.85</v>
      </c>
      <c r="E23" s="749">
        <v>0.81</v>
      </c>
      <c r="F23" s="749">
        <v>-16.389</v>
      </c>
      <c r="G23" s="749">
        <v>-17.97</v>
      </c>
      <c r="H23" s="749">
        <v>3.78</v>
      </c>
      <c r="I23" s="749">
        <v>6.07</v>
      </c>
      <c r="J23" s="749">
        <v>5.32</v>
      </c>
      <c r="K23" s="749">
        <v>0</v>
      </c>
      <c r="L23" s="749">
        <v>-8.21</v>
      </c>
      <c r="M23" s="749"/>
      <c r="N23" s="751"/>
    </row>
    <row r="24" spans="1:14" s="747" customFormat="1" ht="13.5" customHeight="1">
      <c r="A24" s="750" t="s">
        <v>745</v>
      </c>
      <c r="B24" s="749">
        <v>-3.62</v>
      </c>
      <c r="C24" s="749">
        <v>-0.99</v>
      </c>
      <c r="D24" s="749">
        <v>0.61</v>
      </c>
      <c r="E24" s="749">
        <v>0.2</v>
      </c>
      <c r="F24" s="749">
        <v>-2.654</v>
      </c>
      <c r="G24" s="749">
        <v>-3.51</v>
      </c>
      <c r="H24" s="749">
        <v>3.03</v>
      </c>
      <c r="I24" s="749">
        <v>1.53</v>
      </c>
      <c r="J24" s="749">
        <v>0.8</v>
      </c>
      <c r="K24" s="749">
        <v>0</v>
      </c>
      <c r="L24" s="749">
        <v>-1.52</v>
      </c>
      <c r="M24" s="749"/>
      <c r="N24" s="751"/>
    </row>
    <row r="25" spans="1:14" s="747" customFormat="1" ht="21.95" customHeight="1">
      <c r="A25" s="744" t="s">
        <v>746</v>
      </c>
      <c r="B25" s="753"/>
      <c r="C25" s="753"/>
      <c r="D25" s="753"/>
      <c r="E25" s="753"/>
      <c r="F25" s="753"/>
      <c r="G25" s="753"/>
      <c r="H25" s="753"/>
      <c r="I25" s="753"/>
      <c r="J25" s="753"/>
      <c r="K25" s="753"/>
      <c r="L25" s="753"/>
      <c r="M25" s="753"/>
      <c r="N25" s="751"/>
    </row>
    <row r="26" spans="1:14" s="747" customFormat="1" ht="13.5" customHeight="1">
      <c r="A26" s="754" t="s">
        <v>747</v>
      </c>
      <c r="B26" s="749">
        <v>31.76</v>
      </c>
      <c r="C26" s="749">
        <v>37.85</v>
      </c>
      <c r="D26" s="749">
        <v>32.99</v>
      </c>
      <c r="E26" s="749">
        <v>67.22</v>
      </c>
      <c r="F26" s="749">
        <v>61.42</v>
      </c>
      <c r="G26" s="755">
        <v>48.25</v>
      </c>
      <c r="H26" s="749" t="s">
        <v>39</v>
      </c>
      <c r="I26" s="749">
        <v>10.79</v>
      </c>
      <c r="J26" s="749">
        <v>34.88</v>
      </c>
      <c r="K26" s="749">
        <v>25.08</v>
      </c>
      <c r="L26" s="749">
        <v>36.87</v>
      </c>
      <c r="M26" s="749"/>
      <c r="N26" s="751"/>
    </row>
    <row r="27" spans="1:14" s="747" customFormat="1" ht="13.5" customHeight="1">
      <c r="A27" s="754" t="s">
        <v>748</v>
      </c>
      <c r="B27" s="749">
        <v>128.68</v>
      </c>
      <c r="C27" s="749">
        <v>83.57</v>
      </c>
      <c r="D27" s="749">
        <v>214.66</v>
      </c>
      <c r="E27" s="749">
        <v>575.95</v>
      </c>
      <c r="F27" s="749">
        <v>47.71</v>
      </c>
      <c r="G27" s="755" t="s">
        <v>39</v>
      </c>
      <c r="H27" s="749" t="s">
        <v>39</v>
      </c>
      <c r="I27" s="749">
        <v>24.35</v>
      </c>
      <c r="J27" s="749">
        <v>65.17</v>
      </c>
      <c r="K27" s="749">
        <v>49.2</v>
      </c>
      <c r="L27" s="749">
        <v>76.4</v>
      </c>
      <c r="M27" s="749"/>
      <c r="N27" s="751"/>
    </row>
    <row r="28" spans="1:12" ht="6" customHeight="1" thickBot="1">
      <c r="A28" s="758"/>
      <c r="B28" s="758"/>
      <c r="C28" s="759"/>
      <c r="D28" s="759"/>
      <c r="E28" s="759"/>
      <c r="F28" s="759"/>
      <c r="G28" s="759"/>
      <c r="H28" s="759"/>
      <c r="I28" s="759"/>
      <c r="J28" s="759"/>
      <c r="K28" s="759"/>
      <c r="L28" s="760"/>
    </row>
    <row r="29" spans="1:12" s="764" customFormat="1" ht="15" customHeight="1">
      <c r="A29" s="761" t="s">
        <v>749</v>
      </c>
      <c r="B29" s="762"/>
      <c r="C29" s="763"/>
      <c r="D29" s="763"/>
      <c r="E29" s="763"/>
      <c r="F29" s="763"/>
      <c r="G29" s="763"/>
      <c r="H29" s="763"/>
      <c r="I29" s="763"/>
      <c r="J29" s="763"/>
      <c r="K29" s="763"/>
      <c r="L29" s="763"/>
    </row>
    <row r="30" spans="1:12" s="764" customFormat="1" ht="15">
      <c r="A30" s="765" t="s">
        <v>750</v>
      </c>
      <c r="B30" s="762"/>
      <c r="C30" s="763"/>
      <c r="D30" s="763"/>
      <c r="E30" s="763"/>
      <c r="F30" s="763"/>
      <c r="G30" s="763"/>
      <c r="H30" s="763"/>
      <c r="I30" s="763"/>
      <c r="J30" s="763"/>
      <c r="K30" s="763"/>
      <c r="L30" s="763"/>
    </row>
    <row r="31" spans="1:12" ht="15">
      <c r="A31" s="765" t="s">
        <v>751</v>
      </c>
      <c r="B31" s="766"/>
      <c r="C31" s="766"/>
      <c r="D31" s="766"/>
      <c r="E31" s="766"/>
      <c r="F31" s="766"/>
      <c r="G31" s="766"/>
      <c r="H31" s="766"/>
      <c r="I31" s="766"/>
      <c r="J31" s="766"/>
      <c r="K31" s="766"/>
      <c r="L31" s="766"/>
    </row>
    <row r="32" spans="1:12" ht="15">
      <c r="A32" s="767" t="s">
        <v>752</v>
      </c>
      <c r="B32" s="768"/>
      <c r="C32" s="768"/>
      <c r="D32" s="768"/>
      <c r="E32" s="768"/>
      <c r="F32" s="768"/>
      <c r="G32" s="768"/>
      <c r="H32" s="768"/>
      <c r="I32" s="768"/>
      <c r="J32" s="768"/>
      <c r="K32" s="768"/>
      <c r="L32" s="768"/>
    </row>
    <row r="33" spans="1:12" ht="15">
      <c r="A33" s="767" t="s">
        <v>753</v>
      </c>
      <c r="B33" s="768"/>
      <c r="C33" s="768"/>
      <c r="D33" s="768"/>
      <c r="E33" s="768"/>
      <c r="F33" s="768"/>
      <c r="G33" s="768"/>
      <c r="H33" s="768"/>
      <c r="I33" s="768"/>
      <c r="J33" s="768"/>
      <c r="K33" s="768"/>
      <c r="L33" s="768"/>
    </row>
    <row r="34" spans="1:12" ht="15">
      <c r="A34" s="769"/>
      <c r="B34" s="769"/>
      <c r="C34" s="769"/>
      <c r="D34" s="769"/>
      <c r="E34" s="769"/>
      <c r="F34" s="769"/>
      <c r="G34" s="769"/>
      <c r="H34" s="769"/>
      <c r="I34" s="769"/>
      <c r="J34" s="769"/>
      <c r="K34" s="769"/>
      <c r="L34" s="769"/>
    </row>
    <row r="35" spans="1:12" ht="15">
      <c r="A35" s="769"/>
      <c r="B35" s="769"/>
      <c r="C35" s="769"/>
      <c r="D35" s="769"/>
      <c r="E35" s="769"/>
      <c r="F35" s="769"/>
      <c r="G35" s="769"/>
      <c r="H35" s="769"/>
      <c r="I35" s="769"/>
      <c r="J35" s="769"/>
      <c r="K35" s="769"/>
      <c r="L35" s="769"/>
    </row>
    <row r="36" spans="1:12" ht="15">
      <c r="A36" s="769"/>
      <c r="B36" s="769"/>
      <c r="C36" s="769"/>
      <c r="D36" s="769"/>
      <c r="E36" s="769"/>
      <c r="F36" s="769"/>
      <c r="G36" s="769"/>
      <c r="H36" s="769"/>
      <c r="I36" s="769"/>
      <c r="J36" s="769"/>
      <c r="K36" s="769"/>
      <c r="L36" s="769"/>
    </row>
    <row r="37" spans="1:12" ht="15">
      <c r="A37" s="769"/>
      <c r="B37" s="769"/>
      <c r="C37" s="769"/>
      <c r="D37" s="769"/>
      <c r="E37" s="769"/>
      <c r="F37" s="769"/>
      <c r="G37" s="769"/>
      <c r="H37" s="769"/>
      <c r="I37" s="769"/>
      <c r="J37" s="769"/>
      <c r="K37" s="769"/>
      <c r="L37" s="769"/>
    </row>
    <row r="38" spans="1:12" ht="15">
      <c r="A38" s="769"/>
      <c r="B38" s="769"/>
      <c r="C38" s="769"/>
      <c r="D38" s="769"/>
      <c r="E38" s="769"/>
      <c r="F38" s="769"/>
      <c r="G38" s="769"/>
      <c r="H38" s="769"/>
      <c r="I38" s="769"/>
      <c r="J38" s="769"/>
      <c r="K38" s="769"/>
      <c r="L38" s="769"/>
    </row>
    <row r="39" spans="1:12" ht="15">
      <c r="A39" s="769"/>
      <c r="B39" s="769"/>
      <c r="C39" s="769"/>
      <c r="D39" s="769"/>
      <c r="E39" s="769"/>
      <c r="F39" s="769"/>
      <c r="G39" s="769"/>
      <c r="H39" s="769"/>
      <c r="I39" s="769"/>
      <c r="J39" s="769"/>
      <c r="K39" s="769"/>
      <c r="L39" s="769"/>
    </row>
    <row r="40" spans="1:12" ht="15">
      <c r="A40" s="769"/>
      <c r="B40" s="769"/>
      <c r="C40" s="769"/>
      <c r="D40" s="769"/>
      <c r="E40" s="769"/>
      <c r="F40" s="769"/>
      <c r="G40" s="769"/>
      <c r="H40" s="769"/>
      <c r="I40" s="769"/>
      <c r="J40" s="769"/>
      <c r="K40" s="769"/>
      <c r="L40" s="769"/>
    </row>
    <row r="41" spans="1:12" ht="15">
      <c r="A41" s="769"/>
      <c r="B41" s="769"/>
      <c r="C41" s="769"/>
      <c r="D41" s="769"/>
      <c r="E41" s="769"/>
      <c r="F41" s="769"/>
      <c r="G41" s="769"/>
      <c r="H41" s="769"/>
      <c r="I41" s="769"/>
      <c r="J41" s="769"/>
      <c r="K41" s="769"/>
      <c r="L41" s="769"/>
    </row>
    <row r="42" spans="1:12" ht="15">
      <c r="A42" s="769"/>
      <c r="B42" s="769"/>
      <c r="C42" s="769"/>
      <c r="D42" s="769"/>
      <c r="E42" s="769"/>
      <c r="F42" s="769"/>
      <c r="G42" s="769"/>
      <c r="H42" s="769"/>
      <c r="I42" s="769"/>
      <c r="J42" s="769"/>
      <c r="K42" s="769"/>
      <c r="L42" s="769"/>
    </row>
    <row r="43" spans="1:12" ht="15">
      <c r="A43" s="769"/>
      <c r="B43" s="769"/>
      <c r="C43" s="769"/>
      <c r="D43" s="769"/>
      <c r="E43" s="769"/>
      <c r="F43" s="769"/>
      <c r="G43" s="769"/>
      <c r="H43" s="769"/>
      <c r="I43" s="769"/>
      <c r="J43" s="769"/>
      <c r="K43" s="769"/>
      <c r="L43" s="769"/>
    </row>
    <row r="44" spans="1:12" ht="15">
      <c r="A44" s="769"/>
      <c r="B44" s="769"/>
      <c r="C44" s="769"/>
      <c r="D44" s="769"/>
      <c r="E44" s="769"/>
      <c r="F44" s="769"/>
      <c r="G44" s="769"/>
      <c r="H44" s="769"/>
      <c r="I44" s="769"/>
      <c r="J44" s="769"/>
      <c r="K44" s="769"/>
      <c r="L44" s="769"/>
    </row>
    <row r="45" spans="1:12" ht="15">
      <c r="A45" s="769"/>
      <c r="B45" s="769"/>
      <c r="C45" s="769"/>
      <c r="D45" s="769"/>
      <c r="E45" s="769"/>
      <c r="F45" s="769"/>
      <c r="G45" s="769"/>
      <c r="H45" s="769"/>
      <c r="I45" s="769"/>
      <c r="J45" s="769"/>
      <c r="K45" s="769"/>
      <c r="L45" s="769"/>
    </row>
    <row r="46" spans="1:12" ht="15">
      <c r="A46" s="769"/>
      <c r="B46" s="769"/>
      <c r="C46" s="769"/>
      <c r="D46" s="769"/>
      <c r="E46" s="769"/>
      <c r="F46" s="769"/>
      <c r="G46" s="769"/>
      <c r="H46" s="769"/>
      <c r="I46" s="769"/>
      <c r="J46" s="769"/>
      <c r="K46" s="769"/>
      <c r="L46" s="769"/>
    </row>
    <row r="47" spans="1:12" ht="15">
      <c r="A47" s="769"/>
      <c r="B47" s="769"/>
      <c r="C47" s="769"/>
      <c r="D47" s="769"/>
      <c r="E47" s="769"/>
      <c r="F47" s="769"/>
      <c r="G47" s="769"/>
      <c r="H47" s="769"/>
      <c r="I47" s="769"/>
      <c r="J47" s="769"/>
      <c r="K47" s="769"/>
      <c r="L47" s="769"/>
    </row>
    <row r="48" spans="1:12" ht="15">
      <c r="A48" s="769"/>
      <c r="B48" s="769"/>
      <c r="C48" s="769"/>
      <c r="D48" s="769"/>
      <c r="E48" s="769"/>
      <c r="F48" s="769"/>
      <c r="G48" s="769"/>
      <c r="H48" s="769"/>
      <c r="I48" s="769"/>
      <c r="J48" s="769"/>
      <c r="K48" s="769"/>
      <c r="L48" s="769"/>
    </row>
    <row r="49" spans="1:12" ht="15">
      <c r="A49" s="769"/>
      <c r="B49" s="769"/>
      <c r="C49" s="769"/>
      <c r="D49" s="769"/>
      <c r="E49" s="769"/>
      <c r="F49" s="769"/>
      <c r="G49" s="769"/>
      <c r="H49" s="769"/>
      <c r="I49" s="769"/>
      <c r="J49" s="769"/>
      <c r="K49" s="769"/>
      <c r="L49" s="769"/>
    </row>
    <row r="50" spans="1:12" ht="15">
      <c r="A50" s="769"/>
      <c r="B50" s="769"/>
      <c r="C50" s="769"/>
      <c r="D50" s="769"/>
      <c r="E50" s="769"/>
      <c r="F50" s="769"/>
      <c r="G50" s="769"/>
      <c r="H50" s="769"/>
      <c r="I50" s="769"/>
      <c r="J50" s="769"/>
      <c r="K50" s="769"/>
      <c r="L50" s="769"/>
    </row>
    <row r="51" spans="1:12" ht="15">
      <c r="A51" s="769"/>
      <c r="B51" s="769"/>
      <c r="C51" s="769"/>
      <c r="D51" s="769"/>
      <c r="E51" s="769"/>
      <c r="F51" s="769"/>
      <c r="G51" s="769"/>
      <c r="H51" s="769"/>
      <c r="I51" s="769"/>
      <c r="J51" s="769"/>
      <c r="K51" s="769"/>
      <c r="L51" s="769"/>
    </row>
    <row r="52" spans="1:12" ht="15">
      <c r="A52" s="769"/>
      <c r="B52" s="769"/>
      <c r="C52" s="769"/>
      <c r="D52" s="769"/>
      <c r="E52" s="769"/>
      <c r="F52" s="769"/>
      <c r="G52" s="769"/>
      <c r="H52" s="769"/>
      <c r="I52" s="769"/>
      <c r="J52" s="769"/>
      <c r="K52" s="769"/>
      <c r="L52" s="769"/>
    </row>
    <row r="53" spans="1:12" ht="15">
      <c r="A53" s="769"/>
      <c r="B53" s="769"/>
      <c r="C53" s="769"/>
      <c r="D53" s="769"/>
      <c r="E53" s="769"/>
      <c r="F53" s="769"/>
      <c r="G53" s="769"/>
      <c r="H53" s="769"/>
      <c r="I53" s="769"/>
      <c r="J53" s="769"/>
      <c r="K53" s="769"/>
      <c r="L53" s="769"/>
    </row>
    <row r="54" spans="1:12" ht="15">
      <c r="A54" s="769"/>
      <c r="B54" s="769"/>
      <c r="C54" s="769"/>
      <c r="D54" s="769"/>
      <c r="E54" s="769"/>
      <c r="F54" s="769"/>
      <c r="G54" s="769"/>
      <c r="H54" s="769"/>
      <c r="I54" s="769"/>
      <c r="J54" s="769"/>
      <c r="K54" s="769"/>
      <c r="L54" s="769"/>
    </row>
    <row r="55" spans="1:12" ht="15">
      <c r="A55" s="769"/>
      <c r="B55" s="769"/>
      <c r="C55" s="769"/>
      <c r="D55" s="769"/>
      <c r="E55" s="769"/>
      <c r="F55" s="769"/>
      <c r="G55" s="769"/>
      <c r="H55" s="769"/>
      <c r="I55" s="769"/>
      <c r="J55" s="769"/>
      <c r="K55" s="769"/>
      <c r="L55" s="769"/>
    </row>
    <row r="56" spans="1:12" ht="15">
      <c r="A56" s="769"/>
      <c r="B56" s="769"/>
      <c r="C56" s="769"/>
      <c r="D56" s="769"/>
      <c r="E56" s="769"/>
      <c r="F56" s="769"/>
      <c r="G56" s="769"/>
      <c r="H56" s="769"/>
      <c r="I56" s="769"/>
      <c r="J56" s="769"/>
      <c r="K56" s="769"/>
      <c r="L56" s="769"/>
    </row>
    <row r="57" spans="1:12" ht="15">
      <c r="A57" s="769"/>
      <c r="B57" s="769"/>
      <c r="C57" s="769"/>
      <c r="D57" s="769"/>
      <c r="E57" s="769"/>
      <c r="F57" s="769"/>
      <c r="G57" s="769"/>
      <c r="H57" s="769"/>
      <c r="I57" s="769"/>
      <c r="J57" s="769"/>
      <c r="K57" s="769"/>
      <c r="L57" s="769"/>
    </row>
    <row r="58" spans="1:12" ht="15">
      <c r="A58" s="769"/>
      <c r="B58" s="769"/>
      <c r="C58" s="769"/>
      <c r="D58" s="769"/>
      <c r="E58" s="769"/>
      <c r="F58" s="769"/>
      <c r="G58" s="769"/>
      <c r="H58" s="769"/>
      <c r="I58" s="769"/>
      <c r="J58" s="769"/>
      <c r="K58" s="769"/>
      <c r="L58" s="769"/>
    </row>
    <row r="59" spans="1:12" ht="15">
      <c r="A59" s="769"/>
      <c r="B59" s="769"/>
      <c r="C59" s="769"/>
      <c r="D59" s="769"/>
      <c r="E59" s="769"/>
      <c r="F59" s="769"/>
      <c r="G59" s="769"/>
      <c r="H59" s="769"/>
      <c r="I59" s="769"/>
      <c r="J59" s="769"/>
      <c r="K59" s="769"/>
      <c r="L59" s="769"/>
    </row>
    <row r="60" spans="1:12" ht="15">
      <c r="A60" s="769"/>
      <c r="B60" s="769"/>
      <c r="C60" s="769"/>
      <c r="D60" s="769"/>
      <c r="E60" s="769"/>
      <c r="F60" s="769"/>
      <c r="G60" s="769"/>
      <c r="H60" s="769"/>
      <c r="I60" s="769"/>
      <c r="J60" s="769"/>
      <c r="K60" s="769"/>
      <c r="L60" s="769"/>
    </row>
    <row r="61" spans="1:12" ht="15">
      <c r="A61" s="769"/>
      <c r="B61" s="769"/>
      <c r="C61" s="769"/>
      <c r="D61" s="769"/>
      <c r="E61" s="769"/>
      <c r="F61" s="769"/>
      <c r="G61" s="769"/>
      <c r="H61" s="769"/>
      <c r="I61" s="769"/>
      <c r="J61" s="769"/>
      <c r="K61" s="769"/>
      <c r="L61" s="769"/>
    </row>
    <row r="62" spans="1:12" ht="15">
      <c r="A62" s="769"/>
      <c r="B62" s="769"/>
      <c r="C62" s="769"/>
      <c r="D62" s="769"/>
      <c r="E62" s="769"/>
      <c r="F62" s="769"/>
      <c r="G62" s="769"/>
      <c r="H62" s="769"/>
      <c r="I62" s="769"/>
      <c r="J62" s="769"/>
      <c r="K62" s="769"/>
      <c r="L62" s="769"/>
    </row>
    <row r="63" spans="1:12" ht="15">
      <c r="A63" s="769"/>
      <c r="B63" s="769"/>
      <c r="C63" s="769"/>
      <c r="D63" s="769"/>
      <c r="E63" s="769"/>
      <c r="F63" s="769"/>
      <c r="G63" s="769"/>
      <c r="H63" s="769"/>
      <c r="I63" s="769"/>
      <c r="J63" s="769"/>
      <c r="K63" s="769"/>
      <c r="L63" s="769"/>
    </row>
    <row r="64" spans="1:12" ht="15">
      <c r="A64" s="769"/>
      <c r="B64" s="769"/>
      <c r="C64" s="769"/>
      <c r="D64" s="769"/>
      <c r="E64" s="769"/>
      <c r="F64" s="769"/>
      <c r="G64" s="769"/>
      <c r="H64" s="769"/>
      <c r="I64" s="769"/>
      <c r="J64" s="769"/>
      <c r="K64" s="769"/>
      <c r="L64" s="769"/>
    </row>
    <row r="65" spans="1:12" ht="15">
      <c r="A65" s="769"/>
      <c r="B65" s="769"/>
      <c r="C65" s="769"/>
      <c r="D65" s="769"/>
      <c r="E65" s="769"/>
      <c r="F65" s="769"/>
      <c r="G65" s="769"/>
      <c r="H65" s="769"/>
      <c r="I65" s="769"/>
      <c r="J65" s="769"/>
      <c r="K65" s="769"/>
      <c r="L65" s="769"/>
    </row>
    <row r="66" spans="1:12" ht="15">
      <c r="A66" s="769"/>
      <c r="B66" s="769"/>
      <c r="C66" s="769"/>
      <c r="D66" s="769"/>
      <c r="E66" s="769"/>
      <c r="F66" s="769"/>
      <c r="G66" s="769"/>
      <c r="H66" s="769"/>
      <c r="I66" s="769"/>
      <c r="J66" s="769"/>
      <c r="K66" s="769"/>
      <c r="L66" s="769"/>
    </row>
    <row r="67" spans="1:12" ht="15">
      <c r="A67" s="769"/>
      <c r="B67" s="769"/>
      <c r="C67" s="769"/>
      <c r="D67" s="769"/>
      <c r="E67" s="769"/>
      <c r="F67" s="769"/>
      <c r="G67" s="769"/>
      <c r="H67" s="769"/>
      <c r="I67" s="769"/>
      <c r="J67" s="769"/>
      <c r="K67" s="769"/>
      <c r="L67" s="769"/>
    </row>
    <row r="68" spans="1:12" ht="15">
      <c r="A68" s="769"/>
      <c r="B68" s="769"/>
      <c r="C68" s="769"/>
      <c r="D68" s="769"/>
      <c r="E68" s="769"/>
      <c r="F68" s="769"/>
      <c r="G68" s="769"/>
      <c r="H68" s="769"/>
      <c r="I68" s="769"/>
      <c r="J68" s="769"/>
      <c r="K68" s="769"/>
      <c r="L68" s="769"/>
    </row>
    <row r="69" spans="1:12" ht="15">
      <c r="A69" s="769"/>
      <c r="B69" s="769"/>
      <c r="C69" s="769"/>
      <c r="D69" s="769"/>
      <c r="E69" s="769"/>
      <c r="F69" s="769"/>
      <c r="G69" s="769"/>
      <c r="H69" s="769"/>
      <c r="I69" s="769"/>
      <c r="J69" s="769"/>
      <c r="K69" s="769"/>
      <c r="L69" s="769"/>
    </row>
    <row r="72" ht="13.5" thickBot="1"/>
    <row r="73" spans="2:45" s="384" customFormat="1" ht="29.25" customHeight="1" thickTop="1">
      <c r="B73" s="734"/>
      <c r="C73" s="770"/>
      <c r="D73" s="771"/>
      <c r="E73" s="1306" t="s">
        <v>754</v>
      </c>
      <c r="F73" s="1306"/>
      <c r="G73" s="1306"/>
      <c r="H73" s="771"/>
      <c r="I73" s="1306" t="s">
        <v>755</v>
      </c>
      <c r="J73" s="1306"/>
      <c r="K73" s="1306"/>
      <c r="L73" s="1306"/>
      <c r="M73" s="770"/>
      <c r="N73" s="772"/>
      <c r="O73" s="1306" t="s">
        <v>30</v>
      </c>
      <c r="P73" s="1306"/>
      <c r="Q73" s="1306"/>
      <c r="R73" s="772"/>
      <c r="S73" s="1306" t="s">
        <v>421</v>
      </c>
      <c r="T73" s="1306"/>
      <c r="U73" s="1306"/>
      <c r="V73" s="734"/>
      <c r="W73" s="1306" t="s">
        <v>756</v>
      </c>
      <c r="X73" s="1306"/>
      <c r="Y73" s="1306"/>
      <c r="Z73" s="773"/>
      <c r="AA73" s="1306" t="s">
        <v>757</v>
      </c>
      <c r="AB73" s="1306"/>
      <c r="AC73" s="1306"/>
      <c r="AD73" s="773"/>
      <c r="AE73" s="1306" t="s">
        <v>422</v>
      </c>
      <c r="AF73" s="1306"/>
      <c r="AG73" s="1306"/>
      <c r="AH73" s="734"/>
      <c r="AI73" s="1306" t="s">
        <v>423</v>
      </c>
      <c r="AJ73" s="1306"/>
      <c r="AK73" s="1306"/>
      <c r="AL73" s="773"/>
      <c r="AM73" s="1306" t="s">
        <v>424</v>
      </c>
      <c r="AN73" s="1306"/>
      <c r="AO73" s="1306"/>
      <c r="AP73" s="773"/>
      <c r="AQ73" s="1310" t="s">
        <v>425</v>
      </c>
      <c r="AR73" s="1310"/>
      <c r="AS73" s="1310"/>
    </row>
    <row r="200" ht="15">
      <c r="C200" s="734" t="s">
        <v>63</v>
      </c>
    </row>
  </sheetData>
  <mergeCells count="13">
    <mergeCell ref="AQ73:AS73"/>
    <mergeCell ref="S73:U73"/>
    <mergeCell ref="W73:Y73"/>
    <mergeCell ref="AA73:AC73"/>
    <mergeCell ref="AE73:AG73"/>
    <mergeCell ref="AI73:AK73"/>
    <mergeCell ref="AM73:AO73"/>
    <mergeCell ref="O73:Q73"/>
    <mergeCell ref="A2:L2"/>
    <mergeCell ref="A3:L3"/>
    <mergeCell ref="A4:L4"/>
    <mergeCell ref="E73:G73"/>
    <mergeCell ref="I73:L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90" customWidth="1"/>
    <col min="2" max="2" width="12.7109375" style="90" customWidth="1"/>
    <col min="3" max="6" width="15.7109375" style="90" customWidth="1"/>
    <col min="7" max="7" width="11.421875" style="90" hidden="1" customWidth="1"/>
    <col min="8" max="256" width="11.421875" style="783" customWidth="1"/>
    <col min="257" max="257" width="46.28125" style="783" customWidth="1"/>
    <col min="258" max="258" width="12.7109375" style="783" customWidth="1"/>
    <col min="259" max="262" width="15.7109375" style="783" customWidth="1"/>
    <col min="263" max="263" width="11.421875" style="783" hidden="1" customWidth="1"/>
    <col min="264" max="512" width="11.421875" style="783" customWidth="1"/>
    <col min="513" max="513" width="46.28125" style="783" customWidth="1"/>
    <col min="514" max="514" width="12.7109375" style="783" customWidth="1"/>
    <col min="515" max="518" width="15.7109375" style="783" customWidth="1"/>
    <col min="519" max="519" width="11.421875" style="783" hidden="1" customWidth="1"/>
    <col min="520" max="768" width="11.421875" style="783" customWidth="1"/>
    <col min="769" max="769" width="46.28125" style="783" customWidth="1"/>
    <col min="770" max="770" width="12.7109375" style="783" customWidth="1"/>
    <col min="771" max="774" width="15.7109375" style="783" customWidth="1"/>
    <col min="775" max="775" width="11.421875" style="783" hidden="1" customWidth="1"/>
    <col min="776" max="1024" width="11.421875" style="783" customWidth="1"/>
    <col min="1025" max="1025" width="46.28125" style="783" customWidth="1"/>
    <col min="1026" max="1026" width="12.7109375" style="783" customWidth="1"/>
    <col min="1027" max="1030" width="15.7109375" style="783" customWidth="1"/>
    <col min="1031" max="1031" width="11.421875" style="783" hidden="1" customWidth="1"/>
    <col min="1032" max="1280" width="11.421875" style="783" customWidth="1"/>
    <col min="1281" max="1281" width="46.28125" style="783" customWidth="1"/>
    <col min="1282" max="1282" width="12.7109375" style="783" customWidth="1"/>
    <col min="1283" max="1286" width="15.7109375" style="783" customWidth="1"/>
    <col min="1287" max="1287" width="11.421875" style="783" hidden="1" customWidth="1"/>
    <col min="1288" max="1536" width="11.421875" style="783" customWidth="1"/>
    <col min="1537" max="1537" width="46.28125" style="783" customWidth="1"/>
    <col min="1538" max="1538" width="12.7109375" style="783" customWidth="1"/>
    <col min="1539" max="1542" width="15.7109375" style="783" customWidth="1"/>
    <col min="1543" max="1543" width="11.421875" style="783" hidden="1" customWidth="1"/>
    <col min="1544" max="1792" width="11.421875" style="783" customWidth="1"/>
    <col min="1793" max="1793" width="46.28125" style="783" customWidth="1"/>
    <col min="1794" max="1794" width="12.7109375" style="783" customWidth="1"/>
    <col min="1795" max="1798" width="15.7109375" style="783" customWidth="1"/>
    <col min="1799" max="1799" width="11.421875" style="783" hidden="1" customWidth="1"/>
    <col min="1800" max="2048" width="11.421875" style="783" customWidth="1"/>
    <col min="2049" max="2049" width="46.28125" style="783" customWidth="1"/>
    <col min="2050" max="2050" width="12.7109375" style="783" customWidth="1"/>
    <col min="2051" max="2054" width="15.7109375" style="783" customWidth="1"/>
    <col min="2055" max="2055" width="11.421875" style="783" hidden="1" customWidth="1"/>
    <col min="2056" max="2304" width="11.421875" style="783" customWidth="1"/>
    <col min="2305" max="2305" width="46.28125" style="783" customWidth="1"/>
    <col min="2306" max="2306" width="12.7109375" style="783" customWidth="1"/>
    <col min="2307" max="2310" width="15.7109375" style="783" customWidth="1"/>
    <col min="2311" max="2311" width="11.421875" style="783" hidden="1" customWidth="1"/>
    <col min="2312" max="2560" width="11.421875" style="783" customWidth="1"/>
    <col min="2561" max="2561" width="46.28125" style="783" customWidth="1"/>
    <col min="2562" max="2562" width="12.7109375" style="783" customWidth="1"/>
    <col min="2563" max="2566" width="15.7109375" style="783" customWidth="1"/>
    <col min="2567" max="2567" width="11.421875" style="783" hidden="1" customWidth="1"/>
    <col min="2568" max="2816" width="11.421875" style="783" customWidth="1"/>
    <col min="2817" max="2817" width="46.28125" style="783" customWidth="1"/>
    <col min="2818" max="2818" width="12.7109375" style="783" customWidth="1"/>
    <col min="2819" max="2822" width="15.7109375" style="783" customWidth="1"/>
    <col min="2823" max="2823" width="11.421875" style="783" hidden="1" customWidth="1"/>
    <col min="2824" max="3072" width="11.421875" style="783" customWidth="1"/>
    <col min="3073" max="3073" width="46.28125" style="783" customWidth="1"/>
    <col min="3074" max="3074" width="12.7109375" style="783" customWidth="1"/>
    <col min="3075" max="3078" width="15.7109375" style="783" customWidth="1"/>
    <col min="3079" max="3079" width="11.421875" style="783" hidden="1" customWidth="1"/>
    <col min="3080" max="3328" width="11.421875" style="783" customWidth="1"/>
    <col min="3329" max="3329" width="46.28125" style="783" customWidth="1"/>
    <col min="3330" max="3330" width="12.7109375" style="783" customWidth="1"/>
    <col min="3331" max="3334" width="15.7109375" style="783" customWidth="1"/>
    <col min="3335" max="3335" width="11.421875" style="783" hidden="1" customWidth="1"/>
    <col min="3336" max="3584" width="11.421875" style="783" customWidth="1"/>
    <col min="3585" max="3585" width="46.28125" style="783" customWidth="1"/>
    <col min="3586" max="3586" width="12.7109375" style="783" customWidth="1"/>
    <col min="3587" max="3590" width="15.7109375" style="783" customWidth="1"/>
    <col min="3591" max="3591" width="11.421875" style="783" hidden="1" customWidth="1"/>
    <col min="3592" max="3840" width="11.421875" style="783" customWidth="1"/>
    <col min="3841" max="3841" width="46.28125" style="783" customWidth="1"/>
    <col min="3842" max="3842" width="12.7109375" style="783" customWidth="1"/>
    <col min="3843" max="3846" width="15.7109375" style="783" customWidth="1"/>
    <col min="3847" max="3847" width="11.421875" style="783" hidden="1" customWidth="1"/>
    <col min="3848" max="4096" width="11.421875" style="783" customWidth="1"/>
    <col min="4097" max="4097" width="46.28125" style="783" customWidth="1"/>
    <col min="4098" max="4098" width="12.7109375" style="783" customWidth="1"/>
    <col min="4099" max="4102" width="15.7109375" style="783" customWidth="1"/>
    <col min="4103" max="4103" width="11.421875" style="783" hidden="1" customWidth="1"/>
    <col min="4104" max="4352" width="11.421875" style="783" customWidth="1"/>
    <col min="4353" max="4353" width="46.28125" style="783" customWidth="1"/>
    <col min="4354" max="4354" width="12.7109375" style="783" customWidth="1"/>
    <col min="4355" max="4358" width="15.7109375" style="783" customWidth="1"/>
    <col min="4359" max="4359" width="11.421875" style="783" hidden="1" customWidth="1"/>
    <col min="4360" max="4608" width="11.421875" style="783" customWidth="1"/>
    <col min="4609" max="4609" width="46.28125" style="783" customWidth="1"/>
    <col min="4610" max="4610" width="12.7109375" style="783" customWidth="1"/>
    <col min="4611" max="4614" width="15.7109375" style="783" customWidth="1"/>
    <col min="4615" max="4615" width="11.421875" style="783" hidden="1" customWidth="1"/>
    <col min="4616" max="4864" width="11.421875" style="783" customWidth="1"/>
    <col min="4865" max="4865" width="46.28125" style="783" customWidth="1"/>
    <col min="4866" max="4866" width="12.7109375" style="783" customWidth="1"/>
    <col min="4867" max="4870" width="15.7109375" style="783" customWidth="1"/>
    <col min="4871" max="4871" width="11.421875" style="783" hidden="1" customWidth="1"/>
    <col min="4872" max="5120" width="11.421875" style="783" customWidth="1"/>
    <col min="5121" max="5121" width="46.28125" style="783" customWidth="1"/>
    <col min="5122" max="5122" width="12.7109375" style="783" customWidth="1"/>
    <col min="5123" max="5126" width="15.7109375" style="783" customWidth="1"/>
    <col min="5127" max="5127" width="11.421875" style="783" hidden="1" customWidth="1"/>
    <col min="5128" max="5376" width="11.421875" style="783" customWidth="1"/>
    <col min="5377" max="5377" width="46.28125" style="783" customWidth="1"/>
    <col min="5378" max="5378" width="12.7109375" style="783" customWidth="1"/>
    <col min="5379" max="5382" width="15.7109375" style="783" customWidth="1"/>
    <col min="5383" max="5383" width="11.421875" style="783" hidden="1" customWidth="1"/>
    <col min="5384" max="5632" width="11.421875" style="783" customWidth="1"/>
    <col min="5633" max="5633" width="46.28125" style="783" customWidth="1"/>
    <col min="5634" max="5634" width="12.7109375" style="783" customWidth="1"/>
    <col min="5635" max="5638" width="15.7109375" style="783" customWidth="1"/>
    <col min="5639" max="5639" width="11.421875" style="783" hidden="1" customWidth="1"/>
    <col min="5640" max="5888" width="11.421875" style="783" customWidth="1"/>
    <col min="5889" max="5889" width="46.28125" style="783" customWidth="1"/>
    <col min="5890" max="5890" width="12.7109375" style="783" customWidth="1"/>
    <col min="5891" max="5894" width="15.7109375" style="783" customWidth="1"/>
    <col min="5895" max="5895" width="11.421875" style="783" hidden="1" customWidth="1"/>
    <col min="5896" max="6144" width="11.421875" style="783" customWidth="1"/>
    <col min="6145" max="6145" width="46.28125" style="783" customWidth="1"/>
    <col min="6146" max="6146" width="12.7109375" style="783" customWidth="1"/>
    <col min="6147" max="6150" width="15.7109375" style="783" customWidth="1"/>
    <col min="6151" max="6151" width="11.421875" style="783" hidden="1" customWidth="1"/>
    <col min="6152" max="6400" width="11.421875" style="783" customWidth="1"/>
    <col min="6401" max="6401" width="46.28125" style="783" customWidth="1"/>
    <col min="6402" max="6402" width="12.7109375" style="783" customWidth="1"/>
    <col min="6403" max="6406" width="15.7109375" style="783" customWidth="1"/>
    <col min="6407" max="6407" width="11.421875" style="783" hidden="1" customWidth="1"/>
    <col min="6408" max="6656" width="11.421875" style="783" customWidth="1"/>
    <col min="6657" max="6657" width="46.28125" style="783" customWidth="1"/>
    <col min="6658" max="6658" width="12.7109375" style="783" customWidth="1"/>
    <col min="6659" max="6662" width="15.7109375" style="783" customWidth="1"/>
    <col min="6663" max="6663" width="11.421875" style="783" hidden="1" customWidth="1"/>
    <col min="6664" max="6912" width="11.421875" style="783" customWidth="1"/>
    <col min="6913" max="6913" width="46.28125" style="783" customWidth="1"/>
    <col min="6914" max="6914" width="12.7109375" style="783" customWidth="1"/>
    <col min="6915" max="6918" width="15.7109375" style="783" customWidth="1"/>
    <col min="6919" max="6919" width="11.421875" style="783" hidden="1" customWidth="1"/>
    <col min="6920" max="7168" width="11.421875" style="783" customWidth="1"/>
    <col min="7169" max="7169" width="46.28125" style="783" customWidth="1"/>
    <col min="7170" max="7170" width="12.7109375" style="783" customWidth="1"/>
    <col min="7171" max="7174" width="15.7109375" style="783" customWidth="1"/>
    <col min="7175" max="7175" width="11.421875" style="783" hidden="1" customWidth="1"/>
    <col min="7176" max="7424" width="11.421875" style="783" customWidth="1"/>
    <col min="7425" max="7425" width="46.28125" style="783" customWidth="1"/>
    <col min="7426" max="7426" width="12.7109375" style="783" customWidth="1"/>
    <col min="7427" max="7430" width="15.7109375" style="783" customWidth="1"/>
    <col min="7431" max="7431" width="11.421875" style="783" hidden="1" customWidth="1"/>
    <col min="7432" max="7680" width="11.421875" style="783" customWidth="1"/>
    <col min="7681" max="7681" width="46.28125" style="783" customWidth="1"/>
    <col min="7682" max="7682" width="12.7109375" style="783" customWidth="1"/>
    <col min="7683" max="7686" width="15.7109375" style="783" customWidth="1"/>
    <col min="7687" max="7687" width="11.421875" style="783" hidden="1" customWidth="1"/>
    <col min="7688" max="7936" width="11.421875" style="783" customWidth="1"/>
    <col min="7937" max="7937" width="46.28125" style="783" customWidth="1"/>
    <col min="7938" max="7938" width="12.7109375" style="783" customWidth="1"/>
    <col min="7939" max="7942" width="15.7109375" style="783" customWidth="1"/>
    <col min="7943" max="7943" width="11.421875" style="783" hidden="1" customWidth="1"/>
    <col min="7944" max="8192" width="11.421875" style="783" customWidth="1"/>
    <col min="8193" max="8193" width="46.28125" style="783" customWidth="1"/>
    <col min="8194" max="8194" width="12.7109375" style="783" customWidth="1"/>
    <col min="8195" max="8198" width="15.7109375" style="783" customWidth="1"/>
    <col min="8199" max="8199" width="11.421875" style="783" hidden="1" customWidth="1"/>
    <col min="8200" max="8448" width="11.421875" style="783" customWidth="1"/>
    <col min="8449" max="8449" width="46.28125" style="783" customWidth="1"/>
    <col min="8450" max="8450" width="12.7109375" style="783" customWidth="1"/>
    <col min="8451" max="8454" width="15.7109375" style="783" customWidth="1"/>
    <col min="8455" max="8455" width="11.421875" style="783" hidden="1" customWidth="1"/>
    <col min="8456" max="8704" width="11.421875" style="783" customWidth="1"/>
    <col min="8705" max="8705" width="46.28125" style="783" customWidth="1"/>
    <col min="8706" max="8706" width="12.7109375" style="783" customWidth="1"/>
    <col min="8707" max="8710" width="15.7109375" style="783" customWidth="1"/>
    <col min="8711" max="8711" width="11.421875" style="783" hidden="1" customWidth="1"/>
    <col min="8712" max="8960" width="11.421875" style="783" customWidth="1"/>
    <col min="8961" max="8961" width="46.28125" style="783" customWidth="1"/>
    <col min="8962" max="8962" width="12.7109375" style="783" customWidth="1"/>
    <col min="8963" max="8966" width="15.7109375" style="783" customWidth="1"/>
    <col min="8967" max="8967" width="11.421875" style="783" hidden="1" customWidth="1"/>
    <col min="8968" max="9216" width="11.421875" style="783" customWidth="1"/>
    <col min="9217" max="9217" width="46.28125" style="783" customWidth="1"/>
    <col min="9218" max="9218" width="12.7109375" style="783" customWidth="1"/>
    <col min="9219" max="9222" width="15.7109375" style="783" customWidth="1"/>
    <col min="9223" max="9223" width="11.421875" style="783" hidden="1" customWidth="1"/>
    <col min="9224" max="9472" width="11.421875" style="783" customWidth="1"/>
    <col min="9473" max="9473" width="46.28125" style="783" customWidth="1"/>
    <col min="9474" max="9474" width="12.7109375" style="783" customWidth="1"/>
    <col min="9475" max="9478" width="15.7109375" style="783" customWidth="1"/>
    <col min="9479" max="9479" width="11.421875" style="783" hidden="1" customWidth="1"/>
    <col min="9480" max="9728" width="11.421875" style="783" customWidth="1"/>
    <col min="9729" max="9729" width="46.28125" style="783" customWidth="1"/>
    <col min="9730" max="9730" width="12.7109375" style="783" customWidth="1"/>
    <col min="9731" max="9734" width="15.7109375" style="783" customWidth="1"/>
    <col min="9735" max="9735" width="11.421875" style="783" hidden="1" customWidth="1"/>
    <col min="9736" max="9984" width="11.421875" style="783" customWidth="1"/>
    <col min="9985" max="9985" width="46.28125" style="783" customWidth="1"/>
    <col min="9986" max="9986" width="12.7109375" style="783" customWidth="1"/>
    <col min="9987" max="9990" width="15.7109375" style="783" customWidth="1"/>
    <col min="9991" max="9991" width="11.421875" style="783" hidden="1" customWidth="1"/>
    <col min="9992" max="10240" width="11.421875" style="783" customWidth="1"/>
    <col min="10241" max="10241" width="46.28125" style="783" customWidth="1"/>
    <col min="10242" max="10242" width="12.7109375" style="783" customWidth="1"/>
    <col min="10243" max="10246" width="15.7109375" style="783" customWidth="1"/>
    <col min="10247" max="10247" width="11.421875" style="783" hidden="1" customWidth="1"/>
    <col min="10248" max="10496" width="11.421875" style="783" customWidth="1"/>
    <col min="10497" max="10497" width="46.28125" style="783" customWidth="1"/>
    <col min="10498" max="10498" width="12.7109375" style="783" customWidth="1"/>
    <col min="10499" max="10502" width="15.7109375" style="783" customWidth="1"/>
    <col min="10503" max="10503" width="11.421875" style="783" hidden="1" customWidth="1"/>
    <col min="10504" max="10752" width="11.421875" style="783" customWidth="1"/>
    <col min="10753" max="10753" width="46.28125" style="783" customWidth="1"/>
    <col min="10754" max="10754" width="12.7109375" style="783" customWidth="1"/>
    <col min="10755" max="10758" width="15.7109375" style="783" customWidth="1"/>
    <col min="10759" max="10759" width="11.421875" style="783" hidden="1" customWidth="1"/>
    <col min="10760" max="11008" width="11.421875" style="783" customWidth="1"/>
    <col min="11009" max="11009" width="46.28125" style="783" customWidth="1"/>
    <col min="11010" max="11010" width="12.7109375" style="783" customWidth="1"/>
    <col min="11011" max="11014" width="15.7109375" style="783" customWidth="1"/>
    <col min="11015" max="11015" width="11.421875" style="783" hidden="1" customWidth="1"/>
    <col min="11016" max="11264" width="11.421875" style="783" customWidth="1"/>
    <col min="11265" max="11265" width="46.28125" style="783" customWidth="1"/>
    <col min="11266" max="11266" width="12.7109375" style="783" customWidth="1"/>
    <col min="11267" max="11270" width="15.7109375" style="783" customWidth="1"/>
    <col min="11271" max="11271" width="11.421875" style="783" hidden="1" customWidth="1"/>
    <col min="11272" max="11520" width="11.421875" style="783" customWidth="1"/>
    <col min="11521" max="11521" width="46.28125" style="783" customWidth="1"/>
    <col min="11522" max="11522" width="12.7109375" style="783" customWidth="1"/>
    <col min="11523" max="11526" width="15.7109375" style="783" customWidth="1"/>
    <col min="11527" max="11527" width="11.421875" style="783" hidden="1" customWidth="1"/>
    <col min="11528" max="11776" width="11.421875" style="783" customWidth="1"/>
    <col min="11777" max="11777" width="46.28125" style="783" customWidth="1"/>
    <col min="11778" max="11778" width="12.7109375" style="783" customWidth="1"/>
    <col min="11779" max="11782" width="15.7109375" style="783" customWidth="1"/>
    <col min="11783" max="11783" width="11.421875" style="783" hidden="1" customWidth="1"/>
    <col min="11784" max="12032" width="11.421875" style="783" customWidth="1"/>
    <col min="12033" max="12033" width="46.28125" style="783" customWidth="1"/>
    <col min="12034" max="12034" width="12.7109375" style="783" customWidth="1"/>
    <col min="12035" max="12038" width="15.7109375" style="783" customWidth="1"/>
    <col min="12039" max="12039" width="11.421875" style="783" hidden="1" customWidth="1"/>
    <col min="12040" max="12288" width="11.421875" style="783" customWidth="1"/>
    <col min="12289" max="12289" width="46.28125" style="783" customWidth="1"/>
    <col min="12290" max="12290" width="12.7109375" style="783" customWidth="1"/>
    <col min="12291" max="12294" width="15.7109375" style="783" customWidth="1"/>
    <col min="12295" max="12295" width="11.421875" style="783" hidden="1" customWidth="1"/>
    <col min="12296" max="12544" width="11.421875" style="783" customWidth="1"/>
    <col min="12545" max="12545" width="46.28125" style="783" customWidth="1"/>
    <col min="12546" max="12546" width="12.7109375" style="783" customWidth="1"/>
    <col min="12547" max="12550" width="15.7109375" style="783" customWidth="1"/>
    <col min="12551" max="12551" width="11.421875" style="783" hidden="1" customWidth="1"/>
    <col min="12552" max="12800" width="11.421875" style="783" customWidth="1"/>
    <col min="12801" max="12801" width="46.28125" style="783" customWidth="1"/>
    <col min="12802" max="12802" width="12.7109375" style="783" customWidth="1"/>
    <col min="12803" max="12806" width="15.7109375" style="783" customWidth="1"/>
    <col min="12807" max="12807" width="11.421875" style="783" hidden="1" customWidth="1"/>
    <col min="12808" max="13056" width="11.421875" style="783" customWidth="1"/>
    <col min="13057" max="13057" width="46.28125" style="783" customWidth="1"/>
    <col min="13058" max="13058" width="12.7109375" style="783" customWidth="1"/>
    <col min="13059" max="13062" width="15.7109375" style="783" customWidth="1"/>
    <col min="13063" max="13063" width="11.421875" style="783" hidden="1" customWidth="1"/>
    <col min="13064" max="13312" width="11.421875" style="783" customWidth="1"/>
    <col min="13313" max="13313" width="46.28125" style="783" customWidth="1"/>
    <col min="13314" max="13314" width="12.7109375" style="783" customWidth="1"/>
    <col min="13315" max="13318" width="15.7109375" style="783" customWidth="1"/>
    <col min="13319" max="13319" width="11.421875" style="783" hidden="1" customWidth="1"/>
    <col min="13320" max="13568" width="11.421875" style="783" customWidth="1"/>
    <col min="13569" max="13569" width="46.28125" style="783" customWidth="1"/>
    <col min="13570" max="13570" width="12.7109375" style="783" customWidth="1"/>
    <col min="13571" max="13574" width="15.7109375" style="783" customWidth="1"/>
    <col min="13575" max="13575" width="11.421875" style="783" hidden="1" customWidth="1"/>
    <col min="13576" max="13824" width="11.421875" style="783" customWidth="1"/>
    <col min="13825" max="13825" width="46.28125" style="783" customWidth="1"/>
    <col min="13826" max="13826" width="12.7109375" style="783" customWidth="1"/>
    <col min="13827" max="13830" width="15.7109375" style="783" customWidth="1"/>
    <col min="13831" max="13831" width="11.421875" style="783" hidden="1" customWidth="1"/>
    <col min="13832" max="14080" width="11.421875" style="783" customWidth="1"/>
    <col min="14081" max="14081" width="46.28125" style="783" customWidth="1"/>
    <col min="14082" max="14082" width="12.7109375" style="783" customWidth="1"/>
    <col min="14083" max="14086" width="15.7109375" style="783" customWidth="1"/>
    <col min="14087" max="14087" width="11.421875" style="783" hidden="1" customWidth="1"/>
    <col min="14088" max="14336" width="11.421875" style="783" customWidth="1"/>
    <col min="14337" max="14337" width="46.28125" style="783" customWidth="1"/>
    <col min="14338" max="14338" width="12.7109375" style="783" customWidth="1"/>
    <col min="14339" max="14342" width="15.7109375" style="783" customWidth="1"/>
    <col min="14343" max="14343" width="11.421875" style="783" hidden="1" customWidth="1"/>
    <col min="14344" max="14592" width="11.421875" style="783" customWidth="1"/>
    <col min="14593" max="14593" width="46.28125" style="783" customWidth="1"/>
    <col min="14594" max="14594" width="12.7109375" style="783" customWidth="1"/>
    <col min="14595" max="14598" width="15.7109375" style="783" customWidth="1"/>
    <col min="14599" max="14599" width="11.421875" style="783" hidden="1" customWidth="1"/>
    <col min="14600" max="14848" width="11.421875" style="783" customWidth="1"/>
    <col min="14849" max="14849" width="46.28125" style="783" customWidth="1"/>
    <col min="14850" max="14850" width="12.7109375" style="783" customWidth="1"/>
    <col min="14851" max="14854" width="15.7109375" style="783" customWidth="1"/>
    <col min="14855" max="14855" width="11.421875" style="783" hidden="1" customWidth="1"/>
    <col min="14856" max="15104" width="11.421875" style="783" customWidth="1"/>
    <col min="15105" max="15105" width="46.28125" style="783" customWidth="1"/>
    <col min="15106" max="15106" width="12.7109375" style="783" customWidth="1"/>
    <col min="15107" max="15110" width="15.7109375" style="783" customWidth="1"/>
    <col min="15111" max="15111" width="11.421875" style="783" hidden="1" customWidth="1"/>
    <col min="15112" max="15360" width="11.421875" style="783" customWidth="1"/>
    <col min="15361" max="15361" width="46.28125" style="783" customWidth="1"/>
    <col min="15362" max="15362" width="12.7109375" style="783" customWidth="1"/>
    <col min="15363" max="15366" width="15.7109375" style="783" customWidth="1"/>
    <col min="15367" max="15367" width="11.421875" style="783" hidden="1" customWidth="1"/>
    <col min="15368" max="15616" width="11.421875" style="783" customWidth="1"/>
    <col min="15617" max="15617" width="46.28125" style="783" customWidth="1"/>
    <col min="15618" max="15618" width="12.7109375" style="783" customWidth="1"/>
    <col min="15619" max="15622" width="15.7109375" style="783" customWidth="1"/>
    <col min="15623" max="15623" width="11.421875" style="783" hidden="1" customWidth="1"/>
    <col min="15624" max="15872" width="11.421875" style="783" customWidth="1"/>
    <col min="15873" max="15873" width="46.28125" style="783" customWidth="1"/>
    <col min="15874" max="15874" width="12.7109375" style="783" customWidth="1"/>
    <col min="15875" max="15878" width="15.7109375" style="783" customWidth="1"/>
    <col min="15879" max="15879" width="11.421875" style="783" hidden="1" customWidth="1"/>
    <col min="15880" max="16128" width="11.421875" style="783" customWidth="1"/>
    <col min="16129" max="16129" width="46.28125" style="783" customWidth="1"/>
    <col min="16130" max="16130" width="12.7109375" style="783" customWidth="1"/>
    <col min="16131" max="16134" width="15.7109375" style="783" customWidth="1"/>
    <col min="16135" max="16135" width="11.421875" style="783" hidden="1" customWidth="1"/>
    <col min="16136" max="16384" width="11.421875" style="783" customWidth="1"/>
  </cols>
  <sheetData>
    <row r="1" spans="1:7" ht="24" customHeight="1">
      <c r="A1" s="1204" t="s">
        <v>1049</v>
      </c>
      <c r="B1" s="65"/>
      <c r="C1" s="65"/>
      <c r="D1" s="65"/>
      <c r="E1" s="65"/>
      <c r="F1" s="65"/>
      <c r="G1" s="782"/>
    </row>
    <row r="2" spans="1:7" ht="54.75" customHeight="1">
      <c r="A2" s="1311" t="s">
        <v>764</v>
      </c>
      <c r="B2" s="1311"/>
      <c r="C2" s="1311"/>
      <c r="D2" s="1311"/>
      <c r="E2" s="1311"/>
      <c r="F2" s="1311"/>
      <c r="G2" s="782"/>
    </row>
    <row r="3" spans="1:7" ht="19.5" customHeight="1">
      <c r="A3" s="95">
        <v>44196</v>
      </c>
      <c r="B3" s="784"/>
      <c r="C3" s="784"/>
      <c r="D3" s="784"/>
      <c r="E3" s="784"/>
      <c r="F3" s="784"/>
      <c r="G3" s="94"/>
    </row>
    <row r="4" spans="1:7" ht="21" customHeight="1">
      <c r="A4" s="185" t="s">
        <v>70</v>
      </c>
      <c r="B4" s="785"/>
      <c r="C4" s="785"/>
      <c r="D4" s="785"/>
      <c r="E4" s="785"/>
      <c r="F4" s="785"/>
      <c r="G4" s="94"/>
    </row>
    <row r="5" spans="1:7" ht="9" customHeight="1" thickBot="1">
      <c r="A5" s="786"/>
      <c r="B5" s="787"/>
      <c r="C5" s="787"/>
      <c r="D5" s="787"/>
      <c r="E5" s="787"/>
      <c r="F5" s="787"/>
      <c r="G5" s="786"/>
    </row>
    <row r="6" spans="1:7" s="791" customFormat="1" ht="54.95" customHeight="1">
      <c r="A6" s="788"/>
      <c r="B6" s="551" t="s">
        <v>765</v>
      </c>
      <c r="C6" s="551" t="s">
        <v>766</v>
      </c>
      <c r="D6" s="551" t="s">
        <v>767</v>
      </c>
      <c r="E6" s="162" t="s">
        <v>768</v>
      </c>
      <c r="F6" s="789" t="s">
        <v>769</v>
      </c>
      <c r="G6" s="790"/>
    </row>
    <row r="7" spans="1:7" ht="8.25" customHeight="1">
      <c r="A7" s="792"/>
      <c r="B7" s="793"/>
      <c r="C7" s="793"/>
      <c r="D7" s="793"/>
      <c r="E7" s="793"/>
      <c r="F7" s="101"/>
      <c r="G7" s="794"/>
    </row>
    <row r="8" spans="1:7" s="800" customFormat="1" ht="23.25" customHeight="1">
      <c r="A8" s="795" t="s">
        <v>770</v>
      </c>
      <c r="B8" s="796">
        <v>1080421</v>
      </c>
      <c r="C8" s="797">
        <v>6442726.701999999</v>
      </c>
      <c r="D8" s="797">
        <v>224939.434</v>
      </c>
      <c r="E8" s="797">
        <v>6667666.135999999</v>
      </c>
      <c r="F8" s="798">
        <v>49.9789455024007</v>
      </c>
      <c r="G8" s="799"/>
    </row>
    <row r="9" spans="1:7" s="800" customFormat="1" ht="15.95" customHeight="1">
      <c r="A9" s="84" t="s">
        <v>771</v>
      </c>
      <c r="B9" s="801">
        <v>85065</v>
      </c>
      <c r="C9" s="802">
        <v>645753.931</v>
      </c>
      <c r="D9" s="802">
        <v>4489.628</v>
      </c>
      <c r="E9" s="802">
        <v>650243.559</v>
      </c>
      <c r="F9" s="798">
        <v>4.874042391397277</v>
      </c>
      <c r="G9" s="803"/>
    </row>
    <row r="10" spans="1:7" s="800" customFormat="1" ht="15.95" customHeight="1">
      <c r="A10" s="84" t="s">
        <v>772</v>
      </c>
      <c r="B10" s="801">
        <v>1692</v>
      </c>
      <c r="C10" s="802">
        <v>13909.335</v>
      </c>
      <c r="D10" s="802">
        <v>255.579</v>
      </c>
      <c r="E10" s="802">
        <v>14164.914</v>
      </c>
      <c r="F10" s="798">
        <v>0.10617620174919219</v>
      </c>
      <c r="G10" s="803"/>
    </row>
    <row r="11" spans="1:7" s="800" customFormat="1" ht="15.95" customHeight="1">
      <c r="A11" s="84" t="s">
        <v>773</v>
      </c>
      <c r="B11" s="801">
        <v>766</v>
      </c>
      <c r="C11" s="802">
        <v>10226.372</v>
      </c>
      <c r="D11" s="802">
        <v>4463.711</v>
      </c>
      <c r="E11" s="802">
        <v>14690.083</v>
      </c>
      <c r="F11" s="798">
        <v>0.11011272050930761</v>
      </c>
      <c r="G11" s="804"/>
    </row>
    <row r="12" spans="1:11" s="800" customFormat="1" ht="15.95" customHeight="1">
      <c r="A12" s="84" t="s">
        <v>774</v>
      </c>
      <c r="B12" s="801">
        <v>61344</v>
      </c>
      <c r="C12" s="802">
        <v>444536.694</v>
      </c>
      <c r="D12" s="802">
        <v>5202.446</v>
      </c>
      <c r="E12" s="802">
        <v>449739.14</v>
      </c>
      <c r="F12" s="798">
        <v>3.3711177959250715</v>
      </c>
      <c r="G12" s="803"/>
      <c r="H12" s="805"/>
      <c r="I12" s="805"/>
      <c r="J12" s="805"/>
      <c r="K12" s="805"/>
    </row>
    <row r="13" spans="1:7" s="800" customFormat="1" ht="15.95" customHeight="1">
      <c r="A13" s="84" t="s">
        <v>775</v>
      </c>
      <c r="B13" s="801">
        <v>12709</v>
      </c>
      <c r="C13" s="802">
        <v>92444.851</v>
      </c>
      <c r="D13" s="802">
        <v>1219.388</v>
      </c>
      <c r="E13" s="802">
        <v>93664.239</v>
      </c>
      <c r="F13" s="798">
        <v>0.7020807282521133</v>
      </c>
      <c r="G13" s="803"/>
    </row>
    <row r="14" spans="1:7" s="800" customFormat="1" ht="15.95" customHeight="1">
      <c r="A14" s="84" t="s">
        <v>776</v>
      </c>
      <c r="B14" s="801">
        <v>29447</v>
      </c>
      <c r="C14" s="802">
        <v>178335.873</v>
      </c>
      <c r="D14" s="802">
        <v>568.577</v>
      </c>
      <c r="E14" s="802">
        <v>178904.45</v>
      </c>
      <c r="F14" s="798">
        <v>1.3410173176503768</v>
      </c>
      <c r="G14" s="803"/>
    </row>
    <row r="15" spans="1:7" s="800" customFormat="1" ht="15.95" customHeight="1">
      <c r="A15" s="84" t="s">
        <v>777</v>
      </c>
      <c r="B15" s="801">
        <v>5940</v>
      </c>
      <c r="C15" s="802">
        <v>52383.852</v>
      </c>
      <c r="D15" s="802">
        <v>570.729</v>
      </c>
      <c r="E15" s="802">
        <v>52954.581</v>
      </c>
      <c r="F15" s="798">
        <v>0.3969326093896468</v>
      </c>
      <c r="G15" s="803"/>
    </row>
    <row r="16" spans="1:7" s="800" customFormat="1" ht="15.95" customHeight="1">
      <c r="A16" s="84" t="s">
        <v>778</v>
      </c>
      <c r="B16" s="801">
        <v>1246</v>
      </c>
      <c r="C16" s="802">
        <v>7721.644</v>
      </c>
      <c r="D16" s="802">
        <v>383.604</v>
      </c>
      <c r="E16" s="802">
        <v>8105.248</v>
      </c>
      <c r="F16" s="798">
        <v>0.06075465384930939</v>
      </c>
      <c r="G16" s="803"/>
    </row>
    <row r="17" spans="1:7" s="800" customFormat="1" ht="15.95" customHeight="1">
      <c r="A17" s="84" t="s">
        <v>779</v>
      </c>
      <c r="B17" s="801">
        <v>565</v>
      </c>
      <c r="C17" s="802">
        <v>6007.786</v>
      </c>
      <c r="D17" s="802">
        <v>176.865</v>
      </c>
      <c r="E17" s="802">
        <v>6184.651</v>
      </c>
      <c r="F17" s="798">
        <v>0.046358400222150535</v>
      </c>
      <c r="G17" s="803"/>
    </row>
    <row r="18" spans="1:7" s="800" customFormat="1" ht="15.95" customHeight="1">
      <c r="A18" s="84" t="s">
        <v>780</v>
      </c>
      <c r="B18" s="801">
        <v>2269</v>
      </c>
      <c r="C18" s="802">
        <v>22819.928</v>
      </c>
      <c r="D18" s="802">
        <v>538.387</v>
      </c>
      <c r="E18" s="802">
        <v>23358.315</v>
      </c>
      <c r="F18" s="798">
        <v>0.17508734369733428</v>
      </c>
      <c r="G18" s="803"/>
    </row>
    <row r="19" spans="1:7" s="800" customFormat="1" ht="15.95" customHeight="1">
      <c r="A19" s="84" t="s">
        <v>781</v>
      </c>
      <c r="B19" s="801">
        <v>4484</v>
      </c>
      <c r="C19" s="802">
        <v>42378.779</v>
      </c>
      <c r="D19" s="802">
        <v>947.696</v>
      </c>
      <c r="E19" s="802">
        <v>43326.475</v>
      </c>
      <c r="F19" s="798">
        <v>0.324763041320359</v>
      </c>
      <c r="G19" s="803"/>
    </row>
    <row r="20" spans="1:7" s="800" customFormat="1" ht="15.95" customHeight="1">
      <c r="A20" s="84" t="s">
        <v>782</v>
      </c>
      <c r="B20" s="801">
        <v>1370</v>
      </c>
      <c r="C20" s="802">
        <v>12195.756</v>
      </c>
      <c r="D20" s="802">
        <v>59.577</v>
      </c>
      <c r="E20" s="802">
        <v>12255.333</v>
      </c>
      <c r="F20" s="798">
        <v>0.09186252095222977</v>
      </c>
      <c r="G20" s="803"/>
    </row>
    <row r="21" spans="1:7" s="800" customFormat="1" ht="15.95" customHeight="1">
      <c r="A21" s="84" t="s">
        <v>783</v>
      </c>
      <c r="B21" s="801">
        <v>380</v>
      </c>
      <c r="C21" s="802">
        <v>4005.923</v>
      </c>
      <c r="D21" s="802">
        <v>163.409</v>
      </c>
      <c r="E21" s="802">
        <v>4169.332</v>
      </c>
      <c r="F21" s="798">
        <v>0.03125213718850414</v>
      </c>
      <c r="G21" s="803"/>
    </row>
    <row r="22" spans="1:7" s="800" customFormat="1" ht="15.95" customHeight="1">
      <c r="A22" s="84" t="s">
        <v>784</v>
      </c>
      <c r="B22" s="801">
        <v>2934</v>
      </c>
      <c r="C22" s="802">
        <v>26242.302</v>
      </c>
      <c r="D22" s="802">
        <v>574.214</v>
      </c>
      <c r="E22" s="802">
        <v>26816.516</v>
      </c>
      <c r="F22" s="798">
        <v>0.20100904340304787</v>
      </c>
      <c r="G22" s="803"/>
    </row>
    <row r="23" spans="1:7" s="800" customFormat="1" ht="15.95" customHeight="1">
      <c r="A23" s="84" t="s">
        <v>785</v>
      </c>
      <c r="B23" s="801">
        <v>1002</v>
      </c>
      <c r="C23" s="802">
        <v>7979.122</v>
      </c>
      <c r="D23" s="802">
        <v>554.266</v>
      </c>
      <c r="E23" s="802">
        <v>8533.388</v>
      </c>
      <c r="F23" s="798">
        <v>0.06396387058136292</v>
      </c>
      <c r="G23" s="803"/>
    </row>
    <row r="24" spans="1:7" s="800" customFormat="1" ht="15.95" customHeight="1">
      <c r="A24" s="84" t="s">
        <v>786</v>
      </c>
      <c r="B24" s="801">
        <v>18814</v>
      </c>
      <c r="C24" s="802">
        <v>149625.567</v>
      </c>
      <c r="D24" s="802">
        <v>24099.101</v>
      </c>
      <c r="E24" s="802">
        <v>173724.668</v>
      </c>
      <c r="F24" s="798">
        <v>1.302191132143791</v>
      </c>
      <c r="G24" s="804"/>
    </row>
    <row r="25" spans="1:11" s="800" customFormat="1" ht="15.95" customHeight="1">
      <c r="A25" s="84" t="s">
        <v>787</v>
      </c>
      <c r="B25" s="801">
        <v>710009</v>
      </c>
      <c r="C25" s="802">
        <v>3352903.402</v>
      </c>
      <c r="D25" s="802">
        <v>25197.112</v>
      </c>
      <c r="E25" s="802">
        <v>3378100.514</v>
      </c>
      <c r="F25" s="798">
        <v>25.321289045843404</v>
      </c>
      <c r="G25" s="803"/>
      <c r="H25" s="805"/>
      <c r="I25" s="805"/>
      <c r="J25" s="805"/>
      <c r="K25" s="805"/>
    </row>
    <row r="26" spans="1:7" s="800" customFormat="1" ht="15.95" customHeight="1">
      <c r="A26" s="84" t="s">
        <v>788</v>
      </c>
      <c r="B26" s="801">
        <v>12792</v>
      </c>
      <c r="C26" s="802">
        <v>157262.374</v>
      </c>
      <c r="D26" s="802">
        <v>5723.279</v>
      </c>
      <c r="E26" s="802">
        <v>162985.653</v>
      </c>
      <c r="F26" s="798">
        <v>1.2216945034153988</v>
      </c>
      <c r="G26" s="803"/>
    </row>
    <row r="27" spans="1:7" s="800" customFormat="1" ht="15.95" customHeight="1">
      <c r="A27" s="84" t="s">
        <v>789</v>
      </c>
      <c r="B27" s="801">
        <v>101655</v>
      </c>
      <c r="C27" s="802">
        <v>728682.984</v>
      </c>
      <c r="D27" s="802">
        <v>13582.21</v>
      </c>
      <c r="E27" s="802">
        <v>742265.194</v>
      </c>
      <c r="F27" s="798">
        <v>5.563810623174082</v>
      </c>
      <c r="G27" s="803"/>
    </row>
    <row r="28" spans="1:7" s="800" customFormat="1" ht="15.95" customHeight="1">
      <c r="A28" s="84" t="s">
        <v>790</v>
      </c>
      <c r="B28" s="801">
        <v>595562</v>
      </c>
      <c r="C28" s="802">
        <v>2466958.044</v>
      </c>
      <c r="D28" s="802">
        <v>5891.623</v>
      </c>
      <c r="E28" s="802">
        <v>2472849.667</v>
      </c>
      <c r="F28" s="798">
        <v>18.53578391925392</v>
      </c>
      <c r="G28" s="803"/>
    </row>
    <row r="29" spans="1:7" s="800" customFormat="1" ht="15.95" customHeight="1">
      <c r="A29" s="84" t="s">
        <v>791</v>
      </c>
      <c r="B29" s="801">
        <v>53473</v>
      </c>
      <c r="C29" s="802">
        <v>304592.937</v>
      </c>
      <c r="D29" s="802">
        <v>2550.009</v>
      </c>
      <c r="E29" s="802">
        <v>307142.946</v>
      </c>
      <c r="F29" s="798">
        <v>2.3022569286574734</v>
      </c>
      <c r="G29" s="803"/>
    </row>
    <row r="30" spans="1:7" s="800" customFormat="1" ht="15.95" customHeight="1">
      <c r="A30" s="84" t="s">
        <v>792</v>
      </c>
      <c r="B30" s="801">
        <v>44388</v>
      </c>
      <c r="C30" s="802">
        <v>542792.452</v>
      </c>
      <c r="D30" s="802">
        <v>60182.6</v>
      </c>
      <c r="E30" s="802">
        <v>602975.052</v>
      </c>
      <c r="F30" s="798">
        <v>4.51973098960443</v>
      </c>
      <c r="G30" s="804"/>
    </row>
    <row r="31" spans="1:7" s="800" customFormat="1" ht="15.95" customHeight="1">
      <c r="A31" s="84" t="s">
        <v>793</v>
      </c>
      <c r="B31" s="801">
        <v>931</v>
      </c>
      <c r="C31" s="802">
        <v>12043.703</v>
      </c>
      <c r="D31" s="802">
        <v>306.209</v>
      </c>
      <c r="E31" s="802">
        <v>12349.912</v>
      </c>
      <c r="F31" s="798">
        <v>0.09257145847103411</v>
      </c>
      <c r="G31" s="803"/>
    </row>
    <row r="32" spans="1:7" s="800" customFormat="1" ht="15.95" customHeight="1">
      <c r="A32" s="84" t="s">
        <v>794</v>
      </c>
      <c r="B32" s="801">
        <v>26380</v>
      </c>
      <c r="C32" s="802">
        <v>372805.18</v>
      </c>
      <c r="D32" s="802">
        <v>45619.784</v>
      </c>
      <c r="E32" s="802">
        <v>418424.964</v>
      </c>
      <c r="F32" s="798">
        <v>3.1363955612129004</v>
      </c>
      <c r="G32" s="803"/>
    </row>
    <row r="33" spans="1:7" s="800" customFormat="1" ht="15.95" customHeight="1">
      <c r="A33" s="84" t="s">
        <v>795</v>
      </c>
      <c r="B33" s="801">
        <v>14819</v>
      </c>
      <c r="C33" s="802">
        <v>245891.92</v>
      </c>
      <c r="D33" s="802">
        <v>21554.31</v>
      </c>
      <c r="E33" s="802">
        <v>267446.23</v>
      </c>
      <c r="F33" s="798">
        <v>2.0047015374425046</v>
      </c>
      <c r="G33" s="803"/>
    </row>
    <row r="34" spans="1:7" s="800" customFormat="1" ht="15.95" customHeight="1">
      <c r="A34" s="84" t="s">
        <v>796</v>
      </c>
      <c r="B34" s="801">
        <v>11561</v>
      </c>
      <c r="C34" s="802">
        <v>126913.26</v>
      </c>
      <c r="D34" s="802">
        <v>24065.474</v>
      </c>
      <c r="E34" s="802">
        <v>150978.734</v>
      </c>
      <c r="F34" s="798">
        <v>1.1316940237703965</v>
      </c>
      <c r="G34" s="803"/>
    </row>
    <row r="35" spans="1:7" s="800" customFormat="1" ht="15.95" customHeight="1">
      <c r="A35" s="84" t="s">
        <v>797</v>
      </c>
      <c r="B35" s="801">
        <v>2225</v>
      </c>
      <c r="C35" s="802">
        <v>16887.279</v>
      </c>
      <c r="D35" s="802">
        <v>0</v>
      </c>
      <c r="E35" s="802">
        <v>16887.279</v>
      </c>
      <c r="F35" s="798">
        <v>0.12658228225733642</v>
      </c>
      <c r="G35" s="804"/>
    </row>
    <row r="36" spans="1:7" s="800" customFormat="1" ht="15.95" customHeight="1">
      <c r="A36" s="84" t="s">
        <v>798</v>
      </c>
      <c r="B36" s="801">
        <v>3743</v>
      </c>
      <c r="C36" s="802">
        <v>24815.699</v>
      </c>
      <c r="D36" s="802">
        <v>124.563</v>
      </c>
      <c r="E36" s="802">
        <v>24940.262</v>
      </c>
      <c r="F36" s="798">
        <v>0.1869451724020147</v>
      </c>
      <c r="G36" s="803"/>
    </row>
    <row r="37" spans="1:7" s="800" customFormat="1" ht="15.95" customHeight="1">
      <c r="A37" s="84" t="s">
        <v>799</v>
      </c>
      <c r="B37" s="801">
        <v>6123</v>
      </c>
      <c r="C37" s="802">
        <v>42508.327</v>
      </c>
      <c r="D37" s="802">
        <v>587.071</v>
      </c>
      <c r="E37" s="802">
        <v>43095.398</v>
      </c>
      <c r="F37" s="798">
        <v>0.32303095327721254</v>
      </c>
      <c r="G37" s="803"/>
    </row>
    <row r="38" spans="1:7" s="800" customFormat="1" ht="15.95" customHeight="1">
      <c r="A38" s="84" t="s">
        <v>800</v>
      </c>
      <c r="B38" s="801">
        <v>30444</v>
      </c>
      <c r="C38" s="802">
        <v>260474.246</v>
      </c>
      <c r="D38" s="802">
        <v>21615.347</v>
      </c>
      <c r="E38" s="802">
        <v>282089.593</v>
      </c>
      <c r="F38" s="798">
        <v>2.1144640580038474</v>
      </c>
      <c r="G38" s="804"/>
    </row>
    <row r="39" spans="1:7" s="800" customFormat="1" ht="15.95" customHeight="1">
      <c r="A39" s="84" t="s">
        <v>801</v>
      </c>
      <c r="B39" s="801">
        <v>34022</v>
      </c>
      <c r="C39" s="802">
        <v>240872.456</v>
      </c>
      <c r="D39" s="802">
        <v>29692.008</v>
      </c>
      <c r="E39" s="802">
        <v>270564.464</v>
      </c>
      <c r="F39" s="798">
        <v>2.028074940365049</v>
      </c>
      <c r="G39" s="803"/>
    </row>
    <row r="40" spans="1:7" s="800" customFormat="1" ht="15.95" customHeight="1">
      <c r="A40" s="806" t="s">
        <v>802</v>
      </c>
      <c r="B40" s="796">
        <v>2584</v>
      </c>
      <c r="C40" s="797">
        <v>176660.615</v>
      </c>
      <c r="D40" s="797">
        <v>1687.835</v>
      </c>
      <c r="E40" s="797">
        <v>178348.45</v>
      </c>
      <c r="F40" s="798">
        <v>1.3368496984066205</v>
      </c>
      <c r="G40" s="803"/>
    </row>
    <row r="41" spans="1:7" s="808" customFormat="1" ht="15.95" customHeight="1">
      <c r="A41" s="806" t="s">
        <v>803</v>
      </c>
      <c r="B41" s="796">
        <v>1693955</v>
      </c>
      <c r="C41" s="797">
        <v>6288184.504</v>
      </c>
      <c r="D41" s="797">
        <v>206750.922</v>
      </c>
      <c r="E41" s="797">
        <v>6494935.426</v>
      </c>
      <c r="F41" s="798">
        <v>48.68420479919268</v>
      </c>
      <c r="G41" s="807"/>
    </row>
    <row r="42" spans="1:8" s="808" customFormat="1" ht="18.75" customHeight="1">
      <c r="A42" s="806" t="s">
        <v>804</v>
      </c>
      <c r="B42" s="796">
        <v>2776960</v>
      </c>
      <c r="C42" s="797">
        <v>12907571.821</v>
      </c>
      <c r="D42" s="797">
        <v>433378.191</v>
      </c>
      <c r="E42" s="797">
        <v>13340950.012</v>
      </c>
      <c r="F42" s="798">
        <v>100</v>
      </c>
      <c r="G42" s="809"/>
      <c r="H42" s="810"/>
    </row>
    <row r="43" spans="1:7" ht="8.25" customHeight="1" thickBot="1">
      <c r="A43" s="811"/>
      <c r="B43" s="812"/>
      <c r="C43" s="812"/>
      <c r="D43" s="812"/>
      <c r="E43" s="812"/>
      <c r="F43" s="812"/>
      <c r="G43" s="813"/>
    </row>
    <row r="44" spans="1:7" ht="6" customHeight="1">
      <c r="A44" s="34"/>
      <c r="B44" s="807"/>
      <c r="C44" s="807"/>
      <c r="D44" s="807"/>
      <c r="E44" s="807"/>
      <c r="F44" s="807"/>
      <c r="G44" s="814"/>
    </row>
    <row r="45" spans="1:7" ht="9" customHeight="1">
      <c r="A45" s="134" t="s">
        <v>412</v>
      </c>
      <c r="B45" s="134"/>
      <c r="C45" s="134"/>
      <c r="D45" s="134"/>
      <c r="E45" s="815"/>
      <c r="F45" s="134"/>
      <c r="G45" s="816"/>
    </row>
    <row r="46" spans="1:7" ht="9" customHeight="1">
      <c r="A46" s="134" t="s">
        <v>805</v>
      </c>
      <c r="B46" s="134"/>
      <c r="C46" s="134"/>
      <c r="D46" s="134"/>
      <c r="E46" s="134"/>
      <c r="F46" s="134"/>
      <c r="G46" s="816"/>
    </row>
    <row r="47" spans="1:7" ht="9" customHeight="1">
      <c r="A47" s="134" t="s">
        <v>806</v>
      </c>
      <c r="B47" s="134"/>
      <c r="C47" s="134"/>
      <c r="D47" s="134"/>
      <c r="E47" s="134"/>
      <c r="F47" s="134"/>
      <c r="G47" s="816"/>
    </row>
    <row r="48" spans="1:7" ht="15">
      <c r="A48" s="123"/>
      <c r="B48" s="123"/>
      <c r="C48" s="123"/>
      <c r="D48" s="123"/>
      <c r="E48" s="123"/>
      <c r="F48" s="123"/>
      <c r="G48" s="787"/>
    </row>
    <row r="49" spans="1:7" ht="15">
      <c r="A49" s="786"/>
      <c r="B49" s="786"/>
      <c r="C49" s="786"/>
      <c r="D49" s="786"/>
      <c r="E49" s="786"/>
      <c r="F49" s="786"/>
      <c r="G49" s="787"/>
    </row>
    <row r="50" spans="1:7" ht="15">
      <c r="A50" s="786"/>
      <c r="B50" s="786"/>
      <c r="C50" s="786"/>
      <c r="D50" s="786"/>
      <c r="E50" s="786"/>
      <c r="F50" s="786"/>
      <c r="G50" s="787"/>
    </row>
    <row r="51" spans="1:7" ht="15">
      <c r="A51" s="786"/>
      <c r="B51" s="786"/>
      <c r="C51" s="786"/>
      <c r="D51" s="786"/>
      <c r="E51" s="786"/>
      <c r="F51" s="786"/>
      <c r="G51" s="787"/>
    </row>
    <row r="52" spans="1:7" ht="15">
      <c r="A52" s="786"/>
      <c r="B52" s="786"/>
      <c r="C52" s="786"/>
      <c r="D52" s="786"/>
      <c r="E52" s="786"/>
      <c r="F52" s="786"/>
      <c r="G52" s="787"/>
    </row>
    <row r="53" spans="1:7" ht="15">
      <c r="A53" s="786"/>
      <c r="B53" s="786"/>
      <c r="C53" s="786"/>
      <c r="D53" s="786"/>
      <c r="E53" s="786"/>
      <c r="F53" s="786"/>
      <c r="G53" s="787"/>
    </row>
    <row r="54" spans="1:7" ht="15">
      <c r="A54" s="786"/>
      <c r="B54" s="786"/>
      <c r="C54" s="786"/>
      <c r="D54" s="786"/>
      <c r="E54" s="786"/>
      <c r="F54" s="786"/>
      <c r="G54" s="787"/>
    </row>
    <row r="55" spans="1:7" ht="15">
      <c r="A55" s="786"/>
      <c r="B55" s="786"/>
      <c r="C55" s="786"/>
      <c r="D55" s="786"/>
      <c r="E55" s="786"/>
      <c r="F55" s="786"/>
      <c r="G55" s="787"/>
    </row>
    <row r="56" spans="1:7" ht="15">
      <c r="A56" s="786"/>
      <c r="B56" s="786"/>
      <c r="C56" s="786"/>
      <c r="D56" s="786"/>
      <c r="E56" s="786"/>
      <c r="F56" s="786"/>
      <c r="G56" s="787"/>
    </row>
    <row r="57" spans="1:7" ht="15">
      <c r="A57" s="786"/>
      <c r="B57" s="786"/>
      <c r="C57" s="786"/>
      <c r="D57" s="786"/>
      <c r="E57" s="786"/>
      <c r="F57" s="786"/>
      <c r="G57" s="787"/>
    </row>
    <row r="58" spans="1:7" ht="15">
      <c r="A58" s="786"/>
      <c r="B58" s="786"/>
      <c r="C58" s="786"/>
      <c r="D58" s="786"/>
      <c r="E58" s="786"/>
      <c r="F58" s="786"/>
      <c r="G58" s="787"/>
    </row>
    <row r="59" spans="1:7" ht="15">
      <c r="A59" s="786"/>
      <c r="B59" s="786"/>
      <c r="C59" s="786"/>
      <c r="D59" s="786"/>
      <c r="E59" s="786"/>
      <c r="F59" s="786"/>
      <c r="G59" s="787"/>
    </row>
    <row r="60" spans="1:7" ht="15">
      <c r="A60" s="786"/>
      <c r="B60" s="786"/>
      <c r="C60" s="786"/>
      <c r="D60" s="786"/>
      <c r="E60" s="786"/>
      <c r="F60" s="786"/>
      <c r="G60" s="787"/>
    </row>
    <row r="61" spans="1:7" ht="15">
      <c r="A61" s="786"/>
      <c r="B61" s="786"/>
      <c r="C61" s="786"/>
      <c r="D61" s="786"/>
      <c r="E61" s="786"/>
      <c r="F61" s="786"/>
      <c r="G61" s="786"/>
    </row>
    <row r="62" spans="1:7" ht="15">
      <c r="A62" s="786"/>
      <c r="B62" s="786"/>
      <c r="C62" s="786"/>
      <c r="D62" s="786"/>
      <c r="E62" s="786"/>
      <c r="F62" s="786"/>
      <c r="G62" s="786"/>
    </row>
    <row r="63" spans="1:7" ht="15">
      <c r="A63" s="786"/>
      <c r="B63" s="786"/>
      <c r="C63" s="786"/>
      <c r="D63" s="786"/>
      <c r="E63" s="786"/>
      <c r="F63" s="786"/>
      <c r="G63" s="786"/>
    </row>
    <row r="64" spans="1:7" ht="15">
      <c r="A64" s="786"/>
      <c r="B64" s="786"/>
      <c r="C64" s="786"/>
      <c r="D64" s="786"/>
      <c r="E64" s="786"/>
      <c r="F64" s="786"/>
      <c r="G64" s="786"/>
    </row>
    <row r="65" spans="1:7" ht="15">
      <c r="A65" s="786"/>
      <c r="B65" s="786"/>
      <c r="C65" s="786"/>
      <c r="D65" s="786"/>
      <c r="E65" s="786"/>
      <c r="F65" s="786"/>
      <c r="G65" s="786"/>
    </row>
    <row r="200" ht="15">
      <c r="C200" s="90" t="s">
        <v>63</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0"/>
  <sheetViews>
    <sheetView showGridLines="0" workbookViewId="0" topLeftCell="A1"/>
  </sheetViews>
  <sheetFormatPr defaultColWidth="11.421875" defaultRowHeight="15"/>
  <cols>
    <col min="1" max="1" width="10.8515625" style="826" customWidth="1"/>
    <col min="2" max="2" width="19.421875" style="826" bestFit="1" customWidth="1"/>
    <col min="3" max="3" width="25.8515625" style="826" bestFit="1" customWidth="1"/>
    <col min="4" max="4" width="14.421875" style="826" bestFit="1" customWidth="1"/>
    <col min="5" max="5" width="12.57421875" style="826" bestFit="1" customWidth="1"/>
    <col min="6" max="6" width="14.421875" style="826" bestFit="1" customWidth="1"/>
    <col min="7" max="12" width="12.57421875" style="826" bestFit="1" customWidth="1"/>
    <col min="13" max="13" width="13.421875" style="826" bestFit="1" customWidth="1"/>
    <col min="14" max="14" width="12.57421875" style="826" bestFit="1" customWidth="1"/>
    <col min="15" max="15" width="13.421875" style="826" bestFit="1" customWidth="1"/>
    <col min="16" max="16" width="14.421875" style="826" bestFit="1" customWidth="1"/>
    <col min="17" max="17" width="13.28125" style="826" bestFit="1" customWidth="1"/>
    <col min="18" max="18" width="13.57421875" style="826" bestFit="1" customWidth="1"/>
    <col min="19" max="258" width="10.8515625" style="826" customWidth="1"/>
    <col min="259" max="259" width="19.8515625" style="826" bestFit="1" customWidth="1"/>
    <col min="260" max="260" width="14.421875" style="826" bestFit="1" customWidth="1"/>
    <col min="261" max="261" width="12.57421875" style="826" bestFit="1" customWidth="1"/>
    <col min="262" max="262" width="14.421875" style="826" bestFit="1" customWidth="1"/>
    <col min="263" max="268" width="12.57421875" style="826" bestFit="1" customWidth="1"/>
    <col min="269" max="269" width="13.421875" style="826" bestFit="1" customWidth="1"/>
    <col min="270" max="270" width="12.57421875" style="826" bestFit="1" customWidth="1"/>
    <col min="271" max="271" width="13.421875" style="826" bestFit="1" customWidth="1"/>
    <col min="272" max="272" width="14.421875" style="826" bestFit="1" customWidth="1"/>
    <col min="273" max="273" width="13.28125" style="826" bestFit="1" customWidth="1"/>
    <col min="274" max="274" width="13.57421875" style="826" bestFit="1" customWidth="1"/>
    <col min="275" max="514" width="10.8515625" style="826" customWidth="1"/>
    <col min="515" max="515" width="19.8515625" style="826" bestFit="1" customWidth="1"/>
    <col min="516" max="516" width="14.421875" style="826" bestFit="1" customWidth="1"/>
    <col min="517" max="517" width="12.57421875" style="826" bestFit="1" customWidth="1"/>
    <col min="518" max="518" width="14.421875" style="826" bestFit="1" customWidth="1"/>
    <col min="519" max="524" width="12.57421875" style="826" bestFit="1" customWidth="1"/>
    <col min="525" max="525" width="13.421875" style="826" bestFit="1" customWidth="1"/>
    <col min="526" max="526" width="12.57421875" style="826" bestFit="1" customWidth="1"/>
    <col min="527" max="527" width="13.421875" style="826" bestFit="1" customWidth="1"/>
    <col min="528" max="528" width="14.421875" style="826" bestFit="1" customWidth="1"/>
    <col min="529" max="529" width="13.28125" style="826" bestFit="1" customWidth="1"/>
    <col min="530" max="530" width="13.57421875" style="826" bestFit="1" customWidth="1"/>
    <col min="531" max="770" width="10.8515625" style="826" customWidth="1"/>
    <col min="771" max="771" width="19.8515625" style="826" bestFit="1" customWidth="1"/>
    <col min="772" max="772" width="14.421875" style="826" bestFit="1" customWidth="1"/>
    <col min="773" max="773" width="12.57421875" style="826" bestFit="1" customWidth="1"/>
    <col min="774" max="774" width="14.421875" style="826" bestFit="1" customWidth="1"/>
    <col min="775" max="780" width="12.57421875" style="826" bestFit="1" customWidth="1"/>
    <col min="781" max="781" width="13.421875" style="826" bestFit="1" customWidth="1"/>
    <col min="782" max="782" width="12.57421875" style="826" bestFit="1" customWidth="1"/>
    <col min="783" max="783" width="13.421875" style="826" bestFit="1" customWidth="1"/>
    <col min="784" max="784" width="14.421875" style="826" bestFit="1" customWidth="1"/>
    <col min="785" max="785" width="13.28125" style="826" bestFit="1" customWidth="1"/>
    <col min="786" max="786" width="13.57421875" style="826" bestFit="1" customWidth="1"/>
    <col min="787" max="1026" width="10.8515625" style="826" customWidth="1"/>
    <col min="1027" max="1027" width="19.8515625" style="826" bestFit="1" customWidth="1"/>
    <col min="1028" max="1028" width="14.421875" style="826" bestFit="1" customWidth="1"/>
    <col min="1029" max="1029" width="12.57421875" style="826" bestFit="1" customWidth="1"/>
    <col min="1030" max="1030" width="14.421875" style="826" bestFit="1" customWidth="1"/>
    <col min="1031" max="1036" width="12.57421875" style="826" bestFit="1" customWidth="1"/>
    <col min="1037" max="1037" width="13.421875" style="826" bestFit="1" customWidth="1"/>
    <col min="1038" max="1038" width="12.57421875" style="826" bestFit="1" customWidth="1"/>
    <col min="1039" max="1039" width="13.421875" style="826" bestFit="1" customWidth="1"/>
    <col min="1040" max="1040" width="14.421875" style="826" bestFit="1" customWidth="1"/>
    <col min="1041" max="1041" width="13.28125" style="826" bestFit="1" customWidth="1"/>
    <col min="1042" max="1042" width="13.57421875" style="826" bestFit="1" customWidth="1"/>
    <col min="1043" max="1282" width="10.8515625" style="826" customWidth="1"/>
    <col min="1283" max="1283" width="19.8515625" style="826" bestFit="1" customWidth="1"/>
    <col min="1284" max="1284" width="14.421875" style="826" bestFit="1" customWidth="1"/>
    <col min="1285" max="1285" width="12.57421875" style="826" bestFit="1" customWidth="1"/>
    <col min="1286" max="1286" width="14.421875" style="826" bestFit="1" customWidth="1"/>
    <col min="1287" max="1292" width="12.57421875" style="826" bestFit="1" customWidth="1"/>
    <col min="1293" max="1293" width="13.421875" style="826" bestFit="1" customWidth="1"/>
    <col min="1294" max="1294" width="12.57421875" style="826" bestFit="1" customWidth="1"/>
    <col min="1295" max="1295" width="13.421875" style="826" bestFit="1" customWidth="1"/>
    <col min="1296" max="1296" width="14.421875" style="826" bestFit="1" customWidth="1"/>
    <col min="1297" max="1297" width="13.28125" style="826" bestFit="1" customWidth="1"/>
    <col min="1298" max="1298" width="13.57421875" style="826" bestFit="1" customWidth="1"/>
    <col min="1299" max="1538" width="10.8515625" style="826" customWidth="1"/>
    <col min="1539" max="1539" width="19.8515625" style="826" bestFit="1" customWidth="1"/>
    <col min="1540" max="1540" width="14.421875" style="826" bestFit="1" customWidth="1"/>
    <col min="1541" max="1541" width="12.57421875" style="826" bestFit="1" customWidth="1"/>
    <col min="1542" max="1542" width="14.421875" style="826" bestFit="1" customWidth="1"/>
    <col min="1543" max="1548" width="12.57421875" style="826" bestFit="1" customWidth="1"/>
    <col min="1549" max="1549" width="13.421875" style="826" bestFit="1" customWidth="1"/>
    <col min="1550" max="1550" width="12.57421875" style="826" bestFit="1" customWidth="1"/>
    <col min="1551" max="1551" width="13.421875" style="826" bestFit="1" customWidth="1"/>
    <col min="1552" max="1552" width="14.421875" style="826" bestFit="1" customWidth="1"/>
    <col min="1553" max="1553" width="13.28125" style="826" bestFit="1" customWidth="1"/>
    <col min="1554" max="1554" width="13.57421875" style="826" bestFit="1" customWidth="1"/>
    <col min="1555" max="1794" width="10.8515625" style="826" customWidth="1"/>
    <col min="1795" max="1795" width="19.8515625" style="826" bestFit="1" customWidth="1"/>
    <col min="1796" max="1796" width="14.421875" style="826" bestFit="1" customWidth="1"/>
    <col min="1797" max="1797" width="12.57421875" style="826" bestFit="1" customWidth="1"/>
    <col min="1798" max="1798" width="14.421875" style="826" bestFit="1" customWidth="1"/>
    <col min="1799" max="1804" width="12.57421875" style="826" bestFit="1" customWidth="1"/>
    <col min="1805" max="1805" width="13.421875" style="826" bestFit="1" customWidth="1"/>
    <col min="1806" max="1806" width="12.57421875" style="826" bestFit="1" customWidth="1"/>
    <col min="1807" max="1807" width="13.421875" style="826" bestFit="1" customWidth="1"/>
    <col min="1808" max="1808" width="14.421875" style="826" bestFit="1" customWidth="1"/>
    <col min="1809" max="1809" width="13.28125" style="826" bestFit="1" customWidth="1"/>
    <col min="1810" max="1810" width="13.57421875" style="826" bestFit="1" customWidth="1"/>
    <col min="1811" max="2050" width="10.8515625" style="826" customWidth="1"/>
    <col min="2051" max="2051" width="19.8515625" style="826" bestFit="1" customWidth="1"/>
    <col min="2052" max="2052" width="14.421875" style="826" bestFit="1" customWidth="1"/>
    <col min="2053" max="2053" width="12.57421875" style="826" bestFit="1" customWidth="1"/>
    <col min="2054" max="2054" width="14.421875" style="826" bestFit="1" customWidth="1"/>
    <col min="2055" max="2060" width="12.57421875" style="826" bestFit="1" customWidth="1"/>
    <col min="2061" max="2061" width="13.421875" style="826" bestFit="1" customWidth="1"/>
    <col min="2062" max="2062" width="12.57421875" style="826" bestFit="1" customWidth="1"/>
    <col min="2063" max="2063" width="13.421875" style="826" bestFit="1" customWidth="1"/>
    <col min="2064" max="2064" width="14.421875" style="826" bestFit="1" customWidth="1"/>
    <col min="2065" max="2065" width="13.28125" style="826" bestFit="1" customWidth="1"/>
    <col min="2066" max="2066" width="13.57421875" style="826" bestFit="1" customWidth="1"/>
    <col min="2067" max="2306" width="10.8515625" style="826" customWidth="1"/>
    <col min="2307" max="2307" width="19.8515625" style="826" bestFit="1" customWidth="1"/>
    <col min="2308" max="2308" width="14.421875" style="826" bestFit="1" customWidth="1"/>
    <col min="2309" max="2309" width="12.57421875" style="826" bestFit="1" customWidth="1"/>
    <col min="2310" max="2310" width="14.421875" style="826" bestFit="1" customWidth="1"/>
    <col min="2311" max="2316" width="12.57421875" style="826" bestFit="1" customWidth="1"/>
    <col min="2317" max="2317" width="13.421875" style="826" bestFit="1" customWidth="1"/>
    <col min="2318" max="2318" width="12.57421875" style="826" bestFit="1" customWidth="1"/>
    <col min="2319" max="2319" width="13.421875" style="826" bestFit="1" customWidth="1"/>
    <col min="2320" max="2320" width="14.421875" style="826" bestFit="1" customWidth="1"/>
    <col min="2321" max="2321" width="13.28125" style="826" bestFit="1" customWidth="1"/>
    <col min="2322" max="2322" width="13.57421875" style="826" bestFit="1" customWidth="1"/>
    <col min="2323" max="2562" width="10.8515625" style="826" customWidth="1"/>
    <col min="2563" max="2563" width="19.8515625" style="826" bestFit="1" customWidth="1"/>
    <col min="2564" max="2564" width="14.421875" style="826" bestFit="1" customWidth="1"/>
    <col min="2565" max="2565" width="12.57421875" style="826" bestFit="1" customWidth="1"/>
    <col min="2566" max="2566" width="14.421875" style="826" bestFit="1" customWidth="1"/>
    <col min="2567" max="2572" width="12.57421875" style="826" bestFit="1" customWidth="1"/>
    <col min="2573" max="2573" width="13.421875" style="826" bestFit="1" customWidth="1"/>
    <col min="2574" max="2574" width="12.57421875" style="826" bestFit="1" customWidth="1"/>
    <col min="2575" max="2575" width="13.421875" style="826" bestFit="1" customWidth="1"/>
    <col min="2576" max="2576" width="14.421875" style="826" bestFit="1" customWidth="1"/>
    <col min="2577" max="2577" width="13.28125" style="826" bestFit="1" customWidth="1"/>
    <col min="2578" max="2578" width="13.57421875" style="826" bestFit="1" customWidth="1"/>
    <col min="2579" max="2818" width="10.8515625" style="826" customWidth="1"/>
    <col min="2819" max="2819" width="19.8515625" style="826" bestFit="1" customWidth="1"/>
    <col min="2820" max="2820" width="14.421875" style="826" bestFit="1" customWidth="1"/>
    <col min="2821" max="2821" width="12.57421875" style="826" bestFit="1" customWidth="1"/>
    <col min="2822" max="2822" width="14.421875" style="826" bestFit="1" customWidth="1"/>
    <col min="2823" max="2828" width="12.57421875" style="826" bestFit="1" customWidth="1"/>
    <col min="2829" max="2829" width="13.421875" style="826" bestFit="1" customWidth="1"/>
    <col min="2830" max="2830" width="12.57421875" style="826" bestFit="1" customWidth="1"/>
    <col min="2831" max="2831" width="13.421875" style="826" bestFit="1" customWidth="1"/>
    <col min="2832" max="2832" width="14.421875" style="826" bestFit="1" customWidth="1"/>
    <col min="2833" max="2833" width="13.28125" style="826" bestFit="1" customWidth="1"/>
    <col min="2834" max="2834" width="13.57421875" style="826" bestFit="1" customWidth="1"/>
    <col min="2835" max="3074" width="10.8515625" style="826" customWidth="1"/>
    <col min="3075" max="3075" width="19.8515625" style="826" bestFit="1" customWidth="1"/>
    <col min="3076" max="3076" width="14.421875" style="826" bestFit="1" customWidth="1"/>
    <col min="3077" max="3077" width="12.57421875" style="826" bestFit="1" customWidth="1"/>
    <col min="3078" max="3078" width="14.421875" style="826" bestFit="1" customWidth="1"/>
    <col min="3079" max="3084" width="12.57421875" style="826" bestFit="1" customWidth="1"/>
    <col min="3085" max="3085" width="13.421875" style="826" bestFit="1" customWidth="1"/>
    <col min="3086" max="3086" width="12.57421875" style="826" bestFit="1" customWidth="1"/>
    <col min="3087" max="3087" width="13.421875" style="826" bestFit="1" customWidth="1"/>
    <col min="3088" max="3088" width="14.421875" style="826" bestFit="1" customWidth="1"/>
    <col min="3089" max="3089" width="13.28125" style="826" bestFit="1" customWidth="1"/>
    <col min="3090" max="3090" width="13.57421875" style="826" bestFit="1" customWidth="1"/>
    <col min="3091" max="3330" width="10.8515625" style="826" customWidth="1"/>
    <col min="3331" max="3331" width="19.8515625" style="826" bestFit="1" customWidth="1"/>
    <col min="3332" max="3332" width="14.421875" style="826" bestFit="1" customWidth="1"/>
    <col min="3333" max="3333" width="12.57421875" style="826" bestFit="1" customWidth="1"/>
    <col min="3334" max="3334" width="14.421875" style="826" bestFit="1" customWidth="1"/>
    <col min="3335" max="3340" width="12.57421875" style="826" bestFit="1" customWidth="1"/>
    <col min="3341" max="3341" width="13.421875" style="826" bestFit="1" customWidth="1"/>
    <col min="3342" max="3342" width="12.57421875" style="826" bestFit="1" customWidth="1"/>
    <col min="3343" max="3343" width="13.421875" style="826" bestFit="1" customWidth="1"/>
    <col min="3344" max="3344" width="14.421875" style="826" bestFit="1" customWidth="1"/>
    <col min="3345" max="3345" width="13.28125" style="826" bestFit="1" customWidth="1"/>
    <col min="3346" max="3346" width="13.57421875" style="826" bestFit="1" customWidth="1"/>
    <col min="3347" max="3586" width="10.8515625" style="826" customWidth="1"/>
    <col min="3587" max="3587" width="19.8515625" style="826" bestFit="1" customWidth="1"/>
    <col min="3588" max="3588" width="14.421875" style="826" bestFit="1" customWidth="1"/>
    <col min="3589" max="3589" width="12.57421875" style="826" bestFit="1" customWidth="1"/>
    <col min="3590" max="3590" width="14.421875" style="826" bestFit="1" customWidth="1"/>
    <col min="3591" max="3596" width="12.57421875" style="826" bestFit="1" customWidth="1"/>
    <col min="3597" max="3597" width="13.421875" style="826" bestFit="1" customWidth="1"/>
    <col min="3598" max="3598" width="12.57421875" style="826" bestFit="1" customWidth="1"/>
    <col min="3599" max="3599" width="13.421875" style="826" bestFit="1" customWidth="1"/>
    <col min="3600" max="3600" width="14.421875" style="826" bestFit="1" customWidth="1"/>
    <col min="3601" max="3601" width="13.28125" style="826" bestFit="1" customWidth="1"/>
    <col min="3602" max="3602" width="13.57421875" style="826" bestFit="1" customWidth="1"/>
    <col min="3603" max="3842" width="10.8515625" style="826" customWidth="1"/>
    <col min="3843" max="3843" width="19.8515625" style="826" bestFit="1" customWidth="1"/>
    <col min="3844" max="3844" width="14.421875" style="826" bestFit="1" customWidth="1"/>
    <col min="3845" max="3845" width="12.57421875" style="826" bestFit="1" customWidth="1"/>
    <col min="3846" max="3846" width="14.421875" style="826" bestFit="1" customWidth="1"/>
    <col min="3847" max="3852" width="12.57421875" style="826" bestFit="1" customWidth="1"/>
    <col min="3853" max="3853" width="13.421875" style="826" bestFit="1" customWidth="1"/>
    <col min="3854" max="3854" width="12.57421875" style="826" bestFit="1" customWidth="1"/>
    <col min="3855" max="3855" width="13.421875" style="826" bestFit="1" customWidth="1"/>
    <col min="3856" max="3856" width="14.421875" style="826" bestFit="1" customWidth="1"/>
    <col min="3857" max="3857" width="13.28125" style="826" bestFit="1" customWidth="1"/>
    <col min="3858" max="3858" width="13.57421875" style="826" bestFit="1" customWidth="1"/>
    <col min="3859" max="4098" width="10.8515625" style="826" customWidth="1"/>
    <col min="4099" max="4099" width="19.8515625" style="826" bestFit="1" customWidth="1"/>
    <col min="4100" max="4100" width="14.421875" style="826" bestFit="1" customWidth="1"/>
    <col min="4101" max="4101" width="12.57421875" style="826" bestFit="1" customWidth="1"/>
    <col min="4102" max="4102" width="14.421875" style="826" bestFit="1" customWidth="1"/>
    <col min="4103" max="4108" width="12.57421875" style="826" bestFit="1" customWidth="1"/>
    <col min="4109" max="4109" width="13.421875" style="826" bestFit="1" customWidth="1"/>
    <col min="4110" max="4110" width="12.57421875" style="826" bestFit="1" customWidth="1"/>
    <col min="4111" max="4111" width="13.421875" style="826" bestFit="1" customWidth="1"/>
    <col min="4112" max="4112" width="14.421875" style="826" bestFit="1" customWidth="1"/>
    <col min="4113" max="4113" width="13.28125" style="826" bestFit="1" customWidth="1"/>
    <col min="4114" max="4114" width="13.57421875" style="826" bestFit="1" customWidth="1"/>
    <col min="4115" max="4354" width="10.8515625" style="826" customWidth="1"/>
    <col min="4355" max="4355" width="19.8515625" style="826" bestFit="1" customWidth="1"/>
    <col min="4356" max="4356" width="14.421875" style="826" bestFit="1" customWidth="1"/>
    <col min="4357" max="4357" width="12.57421875" style="826" bestFit="1" customWidth="1"/>
    <col min="4358" max="4358" width="14.421875" style="826" bestFit="1" customWidth="1"/>
    <col min="4359" max="4364" width="12.57421875" style="826" bestFit="1" customWidth="1"/>
    <col min="4365" max="4365" width="13.421875" style="826" bestFit="1" customWidth="1"/>
    <col min="4366" max="4366" width="12.57421875" style="826" bestFit="1" customWidth="1"/>
    <col min="4367" max="4367" width="13.421875" style="826" bestFit="1" customWidth="1"/>
    <col min="4368" max="4368" width="14.421875" style="826" bestFit="1" customWidth="1"/>
    <col min="4369" max="4369" width="13.28125" style="826" bestFit="1" customWidth="1"/>
    <col min="4370" max="4370" width="13.57421875" style="826" bestFit="1" customWidth="1"/>
    <col min="4371" max="4610" width="10.8515625" style="826" customWidth="1"/>
    <col min="4611" max="4611" width="19.8515625" style="826" bestFit="1" customWidth="1"/>
    <col min="4612" max="4612" width="14.421875" style="826" bestFit="1" customWidth="1"/>
    <col min="4613" max="4613" width="12.57421875" style="826" bestFit="1" customWidth="1"/>
    <col min="4614" max="4614" width="14.421875" style="826" bestFit="1" customWidth="1"/>
    <col min="4615" max="4620" width="12.57421875" style="826" bestFit="1" customWidth="1"/>
    <col min="4621" max="4621" width="13.421875" style="826" bestFit="1" customWidth="1"/>
    <col min="4622" max="4622" width="12.57421875" style="826" bestFit="1" customWidth="1"/>
    <col min="4623" max="4623" width="13.421875" style="826" bestFit="1" customWidth="1"/>
    <col min="4624" max="4624" width="14.421875" style="826" bestFit="1" customWidth="1"/>
    <col min="4625" max="4625" width="13.28125" style="826" bestFit="1" customWidth="1"/>
    <col min="4626" max="4626" width="13.57421875" style="826" bestFit="1" customWidth="1"/>
    <col min="4627" max="4866" width="10.8515625" style="826" customWidth="1"/>
    <col min="4867" max="4867" width="19.8515625" style="826" bestFit="1" customWidth="1"/>
    <col min="4868" max="4868" width="14.421875" style="826" bestFit="1" customWidth="1"/>
    <col min="4869" max="4869" width="12.57421875" style="826" bestFit="1" customWidth="1"/>
    <col min="4870" max="4870" width="14.421875" style="826" bestFit="1" customWidth="1"/>
    <col min="4871" max="4876" width="12.57421875" style="826" bestFit="1" customWidth="1"/>
    <col min="4877" max="4877" width="13.421875" style="826" bestFit="1" customWidth="1"/>
    <col min="4878" max="4878" width="12.57421875" style="826" bestFit="1" customWidth="1"/>
    <col min="4879" max="4879" width="13.421875" style="826" bestFit="1" customWidth="1"/>
    <col min="4880" max="4880" width="14.421875" style="826" bestFit="1" customWidth="1"/>
    <col min="4881" max="4881" width="13.28125" style="826" bestFit="1" customWidth="1"/>
    <col min="4882" max="4882" width="13.57421875" style="826" bestFit="1" customWidth="1"/>
    <col min="4883" max="5122" width="10.8515625" style="826" customWidth="1"/>
    <col min="5123" max="5123" width="19.8515625" style="826" bestFit="1" customWidth="1"/>
    <col min="5124" max="5124" width="14.421875" style="826" bestFit="1" customWidth="1"/>
    <col min="5125" max="5125" width="12.57421875" style="826" bestFit="1" customWidth="1"/>
    <col min="5126" max="5126" width="14.421875" style="826" bestFit="1" customWidth="1"/>
    <col min="5127" max="5132" width="12.57421875" style="826" bestFit="1" customWidth="1"/>
    <col min="5133" max="5133" width="13.421875" style="826" bestFit="1" customWidth="1"/>
    <col min="5134" max="5134" width="12.57421875" style="826" bestFit="1" customWidth="1"/>
    <col min="5135" max="5135" width="13.421875" style="826" bestFit="1" customWidth="1"/>
    <col min="5136" max="5136" width="14.421875" style="826" bestFit="1" customWidth="1"/>
    <col min="5137" max="5137" width="13.28125" style="826" bestFit="1" customWidth="1"/>
    <col min="5138" max="5138" width="13.57421875" style="826" bestFit="1" customWidth="1"/>
    <col min="5139" max="5378" width="10.8515625" style="826" customWidth="1"/>
    <col min="5379" max="5379" width="19.8515625" style="826" bestFit="1" customWidth="1"/>
    <col min="5380" max="5380" width="14.421875" style="826" bestFit="1" customWidth="1"/>
    <col min="5381" max="5381" width="12.57421875" style="826" bestFit="1" customWidth="1"/>
    <col min="5382" max="5382" width="14.421875" style="826" bestFit="1" customWidth="1"/>
    <col min="5383" max="5388" width="12.57421875" style="826" bestFit="1" customWidth="1"/>
    <col min="5389" max="5389" width="13.421875" style="826" bestFit="1" customWidth="1"/>
    <col min="5390" max="5390" width="12.57421875" style="826" bestFit="1" customWidth="1"/>
    <col min="5391" max="5391" width="13.421875" style="826" bestFit="1" customWidth="1"/>
    <col min="5392" max="5392" width="14.421875" style="826" bestFit="1" customWidth="1"/>
    <col min="5393" max="5393" width="13.28125" style="826" bestFit="1" customWidth="1"/>
    <col min="5394" max="5394" width="13.57421875" style="826" bestFit="1" customWidth="1"/>
    <col min="5395" max="5634" width="10.8515625" style="826" customWidth="1"/>
    <col min="5635" max="5635" width="19.8515625" style="826" bestFit="1" customWidth="1"/>
    <col min="5636" max="5636" width="14.421875" style="826" bestFit="1" customWidth="1"/>
    <col min="5637" max="5637" width="12.57421875" style="826" bestFit="1" customWidth="1"/>
    <col min="5638" max="5638" width="14.421875" style="826" bestFit="1" customWidth="1"/>
    <col min="5639" max="5644" width="12.57421875" style="826" bestFit="1" customWidth="1"/>
    <col min="5645" max="5645" width="13.421875" style="826" bestFit="1" customWidth="1"/>
    <col min="5646" max="5646" width="12.57421875" style="826" bestFit="1" customWidth="1"/>
    <col min="5647" max="5647" width="13.421875" style="826" bestFit="1" customWidth="1"/>
    <col min="5648" max="5648" width="14.421875" style="826" bestFit="1" customWidth="1"/>
    <col min="5649" max="5649" width="13.28125" style="826" bestFit="1" customWidth="1"/>
    <col min="5650" max="5650" width="13.57421875" style="826" bestFit="1" customWidth="1"/>
    <col min="5651" max="5890" width="10.8515625" style="826" customWidth="1"/>
    <col min="5891" max="5891" width="19.8515625" style="826" bestFit="1" customWidth="1"/>
    <col min="5892" max="5892" width="14.421875" style="826" bestFit="1" customWidth="1"/>
    <col min="5893" max="5893" width="12.57421875" style="826" bestFit="1" customWidth="1"/>
    <col min="5894" max="5894" width="14.421875" style="826" bestFit="1" customWidth="1"/>
    <col min="5895" max="5900" width="12.57421875" style="826" bestFit="1" customWidth="1"/>
    <col min="5901" max="5901" width="13.421875" style="826" bestFit="1" customWidth="1"/>
    <col min="5902" max="5902" width="12.57421875" style="826" bestFit="1" customWidth="1"/>
    <col min="5903" max="5903" width="13.421875" style="826" bestFit="1" customWidth="1"/>
    <col min="5904" max="5904" width="14.421875" style="826" bestFit="1" customWidth="1"/>
    <col min="5905" max="5905" width="13.28125" style="826" bestFit="1" customWidth="1"/>
    <col min="5906" max="5906" width="13.57421875" style="826" bestFit="1" customWidth="1"/>
    <col min="5907" max="6146" width="10.8515625" style="826" customWidth="1"/>
    <col min="6147" max="6147" width="19.8515625" style="826" bestFit="1" customWidth="1"/>
    <col min="6148" max="6148" width="14.421875" style="826" bestFit="1" customWidth="1"/>
    <col min="6149" max="6149" width="12.57421875" style="826" bestFit="1" customWidth="1"/>
    <col min="6150" max="6150" width="14.421875" style="826" bestFit="1" customWidth="1"/>
    <col min="6151" max="6156" width="12.57421875" style="826" bestFit="1" customWidth="1"/>
    <col min="6157" max="6157" width="13.421875" style="826" bestFit="1" customWidth="1"/>
    <col min="6158" max="6158" width="12.57421875" style="826" bestFit="1" customWidth="1"/>
    <col min="6159" max="6159" width="13.421875" style="826" bestFit="1" customWidth="1"/>
    <col min="6160" max="6160" width="14.421875" style="826" bestFit="1" customWidth="1"/>
    <col min="6161" max="6161" width="13.28125" style="826" bestFit="1" customWidth="1"/>
    <col min="6162" max="6162" width="13.57421875" style="826" bestFit="1" customWidth="1"/>
    <col min="6163" max="6402" width="10.8515625" style="826" customWidth="1"/>
    <col min="6403" max="6403" width="19.8515625" style="826" bestFit="1" customWidth="1"/>
    <col min="6404" max="6404" width="14.421875" style="826" bestFit="1" customWidth="1"/>
    <col min="6405" max="6405" width="12.57421875" style="826" bestFit="1" customWidth="1"/>
    <col min="6406" max="6406" width="14.421875" style="826" bestFit="1" customWidth="1"/>
    <col min="6407" max="6412" width="12.57421875" style="826" bestFit="1" customWidth="1"/>
    <col min="6413" max="6413" width="13.421875" style="826" bestFit="1" customWidth="1"/>
    <col min="6414" max="6414" width="12.57421875" style="826" bestFit="1" customWidth="1"/>
    <col min="6415" max="6415" width="13.421875" style="826" bestFit="1" customWidth="1"/>
    <col min="6416" max="6416" width="14.421875" style="826" bestFit="1" customWidth="1"/>
    <col min="6417" max="6417" width="13.28125" style="826" bestFit="1" customWidth="1"/>
    <col min="6418" max="6418" width="13.57421875" style="826" bestFit="1" customWidth="1"/>
    <col min="6419" max="6658" width="10.8515625" style="826" customWidth="1"/>
    <col min="6659" max="6659" width="19.8515625" style="826" bestFit="1" customWidth="1"/>
    <col min="6660" max="6660" width="14.421875" style="826" bestFit="1" customWidth="1"/>
    <col min="6661" max="6661" width="12.57421875" style="826" bestFit="1" customWidth="1"/>
    <col min="6662" max="6662" width="14.421875" style="826" bestFit="1" customWidth="1"/>
    <col min="6663" max="6668" width="12.57421875" style="826" bestFit="1" customWidth="1"/>
    <col min="6669" max="6669" width="13.421875" style="826" bestFit="1" customWidth="1"/>
    <col min="6670" max="6670" width="12.57421875" style="826" bestFit="1" customWidth="1"/>
    <col min="6671" max="6671" width="13.421875" style="826" bestFit="1" customWidth="1"/>
    <col min="6672" max="6672" width="14.421875" style="826" bestFit="1" customWidth="1"/>
    <col min="6673" max="6673" width="13.28125" style="826" bestFit="1" customWidth="1"/>
    <col min="6674" max="6674" width="13.57421875" style="826" bestFit="1" customWidth="1"/>
    <col min="6675" max="6914" width="10.8515625" style="826" customWidth="1"/>
    <col min="6915" max="6915" width="19.8515625" style="826" bestFit="1" customWidth="1"/>
    <col min="6916" max="6916" width="14.421875" style="826" bestFit="1" customWidth="1"/>
    <col min="6917" max="6917" width="12.57421875" style="826" bestFit="1" customWidth="1"/>
    <col min="6918" max="6918" width="14.421875" style="826" bestFit="1" customWidth="1"/>
    <col min="6919" max="6924" width="12.57421875" style="826" bestFit="1" customWidth="1"/>
    <col min="6925" max="6925" width="13.421875" style="826" bestFit="1" customWidth="1"/>
    <col min="6926" max="6926" width="12.57421875" style="826" bestFit="1" customWidth="1"/>
    <col min="6927" max="6927" width="13.421875" style="826" bestFit="1" customWidth="1"/>
    <col min="6928" max="6928" width="14.421875" style="826" bestFit="1" customWidth="1"/>
    <col min="6929" max="6929" width="13.28125" style="826" bestFit="1" customWidth="1"/>
    <col min="6930" max="6930" width="13.57421875" style="826" bestFit="1" customWidth="1"/>
    <col min="6931" max="7170" width="10.8515625" style="826" customWidth="1"/>
    <col min="7171" max="7171" width="19.8515625" style="826" bestFit="1" customWidth="1"/>
    <col min="7172" max="7172" width="14.421875" style="826" bestFit="1" customWidth="1"/>
    <col min="7173" max="7173" width="12.57421875" style="826" bestFit="1" customWidth="1"/>
    <col min="7174" max="7174" width="14.421875" style="826" bestFit="1" customWidth="1"/>
    <col min="7175" max="7180" width="12.57421875" style="826" bestFit="1" customWidth="1"/>
    <col min="7181" max="7181" width="13.421875" style="826" bestFit="1" customWidth="1"/>
    <col min="7182" max="7182" width="12.57421875" style="826" bestFit="1" customWidth="1"/>
    <col min="7183" max="7183" width="13.421875" style="826" bestFit="1" customWidth="1"/>
    <col min="7184" max="7184" width="14.421875" style="826" bestFit="1" customWidth="1"/>
    <col min="7185" max="7185" width="13.28125" style="826" bestFit="1" customWidth="1"/>
    <col min="7186" max="7186" width="13.57421875" style="826" bestFit="1" customWidth="1"/>
    <col min="7187" max="7426" width="10.8515625" style="826" customWidth="1"/>
    <col min="7427" max="7427" width="19.8515625" style="826" bestFit="1" customWidth="1"/>
    <col min="7428" max="7428" width="14.421875" style="826" bestFit="1" customWidth="1"/>
    <col min="7429" max="7429" width="12.57421875" style="826" bestFit="1" customWidth="1"/>
    <col min="7430" max="7430" width="14.421875" style="826" bestFit="1" customWidth="1"/>
    <col min="7431" max="7436" width="12.57421875" style="826" bestFit="1" customWidth="1"/>
    <col min="7437" max="7437" width="13.421875" style="826" bestFit="1" customWidth="1"/>
    <col min="7438" max="7438" width="12.57421875" style="826" bestFit="1" customWidth="1"/>
    <col min="7439" max="7439" width="13.421875" style="826" bestFit="1" customWidth="1"/>
    <col min="7440" max="7440" width="14.421875" style="826" bestFit="1" customWidth="1"/>
    <col min="7441" max="7441" width="13.28125" style="826" bestFit="1" customWidth="1"/>
    <col min="7442" max="7442" width="13.57421875" style="826" bestFit="1" customWidth="1"/>
    <col min="7443" max="7682" width="10.8515625" style="826" customWidth="1"/>
    <col min="7683" max="7683" width="19.8515625" style="826" bestFit="1" customWidth="1"/>
    <col min="7684" max="7684" width="14.421875" style="826" bestFit="1" customWidth="1"/>
    <col min="7685" max="7685" width="12.57421875" style="826" bestFit="1" customWidth="1"/>
    <col min="7686" max="7686" width="14.421875" style="826" bestFit="1" customWidth="1"/>
    <col min="7687" max="7692" width="12.57421875" style="826" bestFit="1" customWidth="1"/>
    <col min="7693" max="7693" width="13.421875" style="826" bestFit="1" customWidth="1"/>
    <col min="7694" max="7694" width="12.57421875" style="826" bestFit="1" customWidth="1"/>
    <col min="7695" max="7695" width="13.421875" style="826" bestFit="1" customWidth="1"/>
    <col min="7696" max="7696" width="14.421875" style="826" bestFit="1" customWidth="1"/>
    <col min="7697" max="7697" width="13.28125" style="826" bestFit="1" customWidth="1"/>
    <col min="7698" max="7698" width="13.57421875" style="826" bestFit="1" customWidth="1"/>
    <col min="7699" max="7938" width="10.8515625" style="826" customWidth="1"/>
    <col min="7939" max="7939" width="19.8515625" style="826" bestFit="1" customWidth="1"/>
    <col min="7940" max="7940" width="14.421875" style="826" bestFit="1" customWidth="1"/>
    <col min="7941" max="7941" width="12.57421875" style="826" bestFit="1" customWidth="1"/>
    <col min="7942" max="7942" width="14.421875" style="826" bestFit="1" customWidth="1"/>
    <col min="7943" max="7948" width="12.57421875" style="826" bestFit="1" customWidth="1"/>
    <col min="7949" max="7949" width="13.421875" style="826" bestFit="1" customWidth="1"/>
    <col min="7950" max="7950" width="12.57421875" style="826" bestFit="1" customWidth="1"/>
    <col min="7951" max="7951" width="13.421875" style="826" bestFit="1" customWidth="1"/>
    <col min="7952" max="7952" width="14.421875" style="826" bestFit="1" customWidth="1"/>
    <col min="7953" max="7953" width="13.28125" style="826" bestFit="1" customWidth="1"/>
    <col min="7954" max="7954" width="13.57421875" style="826" bestFit="1" customWidth="1"/>
    <col min="7955" max="8194" width="10.8515625" style="826" customWidth="1"/>
    <col min="8195" max="8195" width="19.8515625" style="826" bestFit="1" customWidth="1"/>
    <col min="8196" max="8196" width="14.421875" style="826" bestFit="1" customWidth="1"/>
    <col min="8197" max="8197" width="12.57421875" style="826" bestFit="1" customWidth="1"/>
    <col min="8198" max="8198" width="14.421875" style="826" bestFit="1" customWidth="1"/>
    <col min="8199" max="8204" width="12.57421875" style="826" bestFit="1" customWidth="1"/>
    <col min="8205" max="8205" width="13.421875" style="826" bestFit="1" customWidth="1"/>
    <col min="8206" max="8206" width="12.57421875" style="826" bestFit="1" customWidth="1"/>
    <col min="8207" max="8207" width="13.421875" style="826" bestFit="1" customWidth="1"/>
    <col min="8208" max="8208" width="14.421875" style="826" bestFit="1" customWidth="1"/>
    <col min="8209" max="8209" width="13.28125" style="826" bestFit="1" customWidth="1"/>
    <col min="8210" max="8210" width="13.57421875" style="826" bestFit="1" customWidth="1"/>
    <col min="8211" max="8450" width="10.8515625" style="826" customWidth="1"/>
    <col min="8451" max="8451" width="19.8515625" style="826" bestFit="1" customWidth="1"/>
    <col min="8452" max="8452" width="14.421875" style="826" bestFit="1" customWidth="1"/>
    <col min="8453" max="8453" width="12.57421875" style="826" bestFit="1" customWidth="1"/>
    <col min="8454" max="8454" width="14.421875" style="826" bestFit="1" customWidth="1"/>
    <col min="8455" max="8460" width="12.57421875" style="826" bestFit="1" customWidth="1"/>
    <col min="8461" max="8461" width="13.421875" style="826" bestFit="1" customWidth="1"/>
    <col min="8462" max="8462" width="12.57421875" style="826" bestFit="1" customWidth="1"/>
    <col min="8463" max="8463" width="13.421875" style="826" bestFit="1" customWidth="1"/>
    <col min="8464" max="8464" width="14.421875" style="826" bestFit="1" customWidth="1"/>
    <col min="8465" max="8465" width="13.28125" style="826" bestFit="1" customWidth="1"/>
    <col min="8466" max="8466" width="13.57421875" style="826" bestFit="1" customWidth="1"/>
    <col min="8467" max="8706" width="10.8515625" style="826" customWidth="1"/>
    <col min="8707" max="8707" width="19.8515625" style="826" bestFit="1" customWidth="1"/>
    <col min="8708" max="8708" width="14.421875" style="826" bestFit="1" customWidth="1"/>
    <col min="8709" max="8709" width="12.57421875" style="826" bestFit="1" customWidth="1"/>
    <col min="8710" max="8710" width="14.421875" style="826" bestFit="1" customWidth="1"/>
    <col min="8711" max="8716" width="12.57421875" style="826" bestFit="1" customWidth="1"/>
    <col min="8717" max="8717" width="13.421875" style="826" bestFit="1" customWidth="1"/>
    <col min="8718" max="8718" width="12.57421875" style="826" bestFit="1" customWidth="1"/>
    <col min="8719" max="8719" width="13.421875" style="826" bestFit="1" customWidth="1"/>
    <col min="8720" max="8720" width="14.421875" style="826" bestFit="1" customWidth="1"/>
    <col min="8721" max="8721" width="13.28125" style="826" bestFit="1" customWidth="1"/>
    <col min="8722" max="8722" width="13.57421875" style="826" bestFit="1" customWidth="1"/>
    <col min="8723" max="8962" width="10.8515625" style="826" customWidth="1"/>
    <col min="8963" max="8963" width="19.8515625" style="826" bestFit="1" customWidth="1"/>
    <col min="8964" max="8964" width="14.421875" style="826" bestFit="1" customWidth="1"/>
    <col min="8965" max="8965" width="12.57421875" style="826" bestFit="1" customWidth="1"/>
    <col min="8966" max="8966" width="14.421875" style="826" bestFit="1" customWidth="1"/>
    <col min="8967" max="8972" width="12.57421875" style="826" bestFit="1" customWidth="1"/>
    <col min="8973" max="8973" width="13.421875" style="826" bestFit="1" customWidth="1"/>
    <col min="8974" max="8974" width="12.57421875" style="826" bestFit="1" customWidth="1"/>
    <col min="8975" max="8975" width="13.421875" style="826" bestFit="1" customWidth="1"/>
    <col min="8976" max="8976" width="14.421875" style="826" bestFit="1" customWidth="1"/>
    <col min="8977" max="8977" width="13.28125" style="826" bestFit="1" customWidth="1"/>
    <col min="8978" max="8978" width="13.57421875" style="826" bestFit="1" customWidth="1"/>
    <col min="8979" max="9218" width="10.8515625" style="826" customWidth="1"/>
    <col min="9219" max="9219" width="19.8515625" style="826" bestFit="1" customWidth="1"/>
    <col min="9220" max="9220" width="14.421875" style="826" bestFit="1" customWidth="1"/>
    <col min="9221" max="9221" width="12.57421875" style="826" bestFit="1" customWidth="1"/>
    <col min="9222" max="9222" width="14.421875" style="826" bestFit="1" customWidth="1"/>
    <col min="9223" max="9228" width="12.57421875" style="826" bestFit="1" customWidth="1"/>
    <col min="9229" max="9229" width="13.421875" style="826" bestFit="1" customWidth="1"/>
    <col min="9230" max="9230" width="12.57421875" style="826" bestFit="1" customWidth="1"/>
    <col min="9231" max="9231" width="13.421875" style="826" bestFit="1" customWidth="1"/>
    <col min="9232" max="9232" width="14.421875" style="826" bestFit="1" customWidth="1"/>
    <col min="9233" max="9233" width="13.28125" style="826" bestFit="1" customWidth="1"/>
    <col min="9234" max="9234" width="13.57421875" style="826" bestFit="1" customWidth="1"/>
    <col min="9235" max="9474" width="10.8515625" style="826" customWidth="1"/>
    <col min="9475" max="9475" width="19.8515625" style="826" bestFit="1" customWidth="1"/>
    <col min="9476" max="9476" width="14.421875" style="826" bestFit="1" customWidth="1"/>
    <col min="9477" max="9477" width="12.57421875" style="826" bestFit="1" customWidth="1"/>
    <col min="9478" max="9478" width="14.421875" style="826" bestFit="1" customWidth="1"/>
    <col min="9479" max="9484" width="12.57421875" style="826" bestFit="1" customWidth="1"/>
    <col min="9485" max="9485" width="13.421875" style="826" bestFit="1" customWidth="1"/>
    <col min="9486" max="9486" width="12.57421875" style="826" bestFit="1" customWidth="1"/>
    <col min="9487" max="9487" width="13.421875" style="826" bestFit="1" customWidth="1"/>
    <col min="9488" max="9488" width="14.421875" style="826" bestFit="1" customWidth="1"/>
    <col min="9489" max="9489" width="13.28125" style="826" bestFit="1" customWidth="1"/>
    <col min="9490" max="9490" width="13.57421875" style="826" bestFit="1" customWidth="1"/>
    <col min="9491" max="9730" width="10.8515625" style="826" customWidth="1"/>
    <col min="9731" max="9731" width="19.8515625" style="826" bestFit="1" customWidth="1"/>
    <col min="9732" max="9732" width="14.421875" style="826" bestFit="1" customWidth="1"/>
    <col min="9733" max="9733" width="12.57421875" style="826" bestFit="1" customWidth="1"/>
    <col min="9734" max="9734" width="14.421875" style="826" bestFit="1" customWidth="1"/>
    <col min="9735" max="9740" width="12.57421875" style="826" bestFit="1" customWidth="1"/>
    <col min="9741" max="9741" width="13.421875" style="826" bestFit="1" customWidth="1"/>
    <col min="9742" max="9742" width="12.57421875" style="826" bestFit="1" customWidth="1"/>
    <col min="9743" max="9743" width="13.421875" style="826" bestFit="1" customWidth="1"/>
    <col min="9744" max="9744" width="14.421875" style="826" bestFit="1" customWidth="1"/>
    <col min="9745" max="9745" width="13.28125" style="826" bestFit="1" customWidth="1"/>
    <col min="9746" max="9746" width="13.57421875" style="826" bestFit="1" customWidth="1"/>
    <col min="9747" max="9986" width="10.8515625" style="826" customWidth="1"/>
    <col min="9987" max="9987" width="19.8515625" style="826" bestFit="1" customWidth="1"/>
    <col min="9988" max="9988" width="14.421875" style="826" bestFit="1" customWidth="1"/>
    <col min="9989" max="9989" width="12.57421875" style="826" bestFit="1" customWidth="1"/>
    <col min="9990" max="9990" width="14.421875" style="826" bestFit="1" customWidth="1"/>
    <col min="9991" max="9996" width="12.57421875" style="826" bestFit="1" customWidth="1"/>
    <col min="9997" max="9997" width="13.421875" style="826" bestFit="1" customWidth="1"/>
    <col min="9998" max="9998" width="12.57421875" style="826" bestFit="1" customWidth="1"/>
    <col min="9999" max="9999" width="13.421875" style="826" bestFit="1" customWidth="1"/>
    <col min="10000" max="10000" width="14.421875" style="826" bestFit="1" customWidth="1"/>
    <col min="10001" max="10001" width="13.28125" style="826" bestFit="1" customWidth="1"/>
    <col min="10002" max="10002" width="13.57421875" style="826" bestFit="1" customWidth="1"/>
    <col min="10003" max="10242" width="10.8515625" style="826" customWidth="1"/>
    <col min="10243" max="10243" width="19.8515625" style="826" bestFit="1" customWidth="1"/>
    <col min="10244" max="10244" width="14.421875" style="826" bestFit="1" customWidth="1"/>
    <col min="10245" max="10245" width="12.57421875" style="826" bestFit="1" customWidth="1"/>
    <col min="10246" max="10246" width="14.421875" style="826" bestFit="1" customWidth="1"/>
    <col min="10247" max="10252" width="12.57421875" style="826" bestFit="1" customWidth="1"/>
    <col min="10253" max="10253" width="13.421875" style="826" bestFit="1" customWidth="1"/>
    <col min="10254" max="10254" width="12.57421875" style="826" bestFit="1" customWidth="1"/>
    <col min="10255" max="10255" width="13.421875" style="826" bestFit="1" customWidth="1"/>
    <col min="10256" max="10256" width="14.421875" style="826" bestFit="1" customWidth="1"/>
    <col min="10257" max="10257" width="13.28125" style="826" bestFit="1" customWidth="1"/>
    <col min="10258" max="10258" width="13.57421875" style="826" bestFit="1" customWidth="1"/>
    <col min="10259" max="10498" width="10.8515625" style="826" customWidth="1"/>
    <col min="10499" max="10499" width="19.8515625" style="826" bestFit="1" customWidth="1"/>
    <col min="10500" max="10500" width="14.421875" style="826" bestFit="1" customWidth="1"/>
    <col min="10501" max="10501" width="12.57421875" style="826" bestFit="1" customWidth="1"/>
    <col min="10502" max="10502" width="14.421875" style="826" bestFit="1" customWidth="1"/>
    <col min="10503" max="10508" width="12.57421875" style="826" bestFit="1" customWidth="1"/>
    <col min="10509" max="10509" width="13.421875" style="826" bestFit="1" customWidth="1"/>
    <col min="10510" max="10510" width="12.57421875" style="826" bestFit="1" customWidth="1"/>
    <col min="10511" max="10511" width="13.421875" style="826" bestFit="1" customWidth="1"/>
    <col min="10512" max="10512" width="14.421875" style="826" bestFit="1" customWidth="1"/>
    <col min="10513" max="10513" width="13.28125" style="826" bestFit="1" customWidth="1"/>
    <col min="10514" max="10514" width="13.57421875" style="826" bestFit="1" customWidth="1"/>
    <col min="10515" max="10754" width="10.8515625" style="826" customWidth="1"/>
    <col min="10755" max="10755" width="19.8515625" style="826" bestFit="1" customWidth="1"/>
    <col min="10756" max="10756" width="14.421875" style="826" bestFit="1" customWidth="1"/>
    <col min="10757" max="10757" width="12.57421875" style="826" bestFit="1" customWidth="1"/>
    <col min="10758" max="10758" width="14.421875" style="826" bestFit="1" customWidth="1"/>
    <col min="10759" max="10764" width="12.57421875" style="826" bestFit="1" customWidth="1"/>
    <col min="10765" max="10765" width="13.421875" style="826" bestFit="1" customWidth="1"/>
    <col min="10766" max="10766" width="12.57421875" style="826" bestFit="1" customWidth="1"/>
    <col min="10767" max="10767" width="13.421875" style="826" bestFit="1" customWidth="1"/>
    <col min="10768" max="10768" width="14.421875" style="826" bestFit="1" customWidth="1"/>
    <col min="10769" max="10769" width="13.28125" style="826" bestFit="1" customWidth="1"/>
    <col min="10770" max="10770" width="13.57421875" style="826" bestFit="1" customWidth="1"/>
    <col min="10771" max="11010" width="10.8515625" style="826" customWidth="1"/>
    <col min="11011" max="11011" width="19.8515625" style="826" bestFit="1" customWidth="1"/>
    <col min="11012" max="11012" width="14.421875" style="826" bestFit="1" customWidth="1"/>
    <col min="11013" max="11013" width="12.57421875" style="826" bestFit="1" customWidth="1"/>
    <col min="11014" max="11014" width="14.421875" style="826" bestFit="1" customWidth="1"/>
    <col min="11015" max="11020" width="12.57421875" style="826" bestFit="1" customWidth="1"/>
    <col min="11021" max="11021" width="13.421875" style="826" bestFit="1" customWidth="1"/>
    <col min="11022" max="11022" width="12.57421875" style="826" bestFit="1" customWidth="1"/>
    <col min="11023" max="11023" width="13.421875" style="826" bestFit="1" customWidth="1"/>
    <col min="11024" max="11024" width="14.421875" style="826" bestFit="1" customWidth="1"/>
    <col min="11025" max="11025" width="13.28125" style="826" bestFit="1" customWidth="1"/>
    <col min="11026" max="11026" width="13.57421875" style="826" bestFit="1" customWidth="1"/>
    <col min="11027" max="11266" width="10.8515625" style="826" customWidth="1"/>
    <col min="11267" max="11267" width="19.8515625" style="826" bestFit="1" customWidth="1"/>
    <col min="11268" max="11268" width="14.421875" style="826" bestFit="1" customWidth="1"/>
    <col min="11269" max="11269" width="12.57421875" style="826" bestFit="1" customWidth="1"/>
    <col min="11270" max="11270" width="14.421875" style="826" bestFit="1" customWidth="1"/>
    <col min="11271" max="11276" width="12.57421875" style="826" bestFit="1" customWidth="1"/>
    <col min="11277" max="11277" width="13.421875" style="826" bestFit="1" customWidth="1"/>
    <col min="11278" max="11278" width="12.57421875" style="826" bestFit="1" customWidth="1"/>
    <col min="11279" max="11279" width="13.421875" style="826" bestFit="1" customWidth="1"/>
    <col min="11280" max="11280" width="14.421875" style="826" bestFit="1" customWidth="1"/>
    <col min="11281" max="11281" width="13.28125" style="826" bestFit="1" customWidth="1"/>
    <col min="11282" max="11282" width="13.57421875" style="826" bestFit="1" customWidth="1"/>
    <col min="11283" max="11522" width="10.8515625" style="826" customWidth="1"/>
    <col min="11523" max="11523" width="19.8515625" style="826" bestFit="1" customWidth="1"/>
    <col min="11524" max="11524" width="14.421875" style="826" bestFit="1" customWidth="1"/>
    <col min="11525" max="11525" width="12.57421875" style="826" bestFit="1" customWidth="1"/>
    <col min="11526" max="11526" width="14.421875" style="826" bestFit="1" customWidth="1"/>
    <col min="11527" max="11532" width="12.57421875" style="826" bestFit="1" customWidth="1"/>
    <col min="11533" max="11533" width="13.421875" style="826" bestFit="1" customWidth="1"/>
    <col min="11534" max="11534" width="12.57421875" style="826" bestFit="1" customWidth="1"/>
    <col min="11535" max="11535" width="13.421875" style="826" bestFit="1" customWidth="1"/>
    <col min="11536" max="11536" width="14.421875" style="826" bestFit="1" customWidth="1"/>
    <col min="11537" max="11537" width="13.28125" style="826" bestFit="1" customWidth="1"/>
    <col min="11538" max="11538" width="13.57421875" style="826" bestFit="1" customWidth="1"/>
    <col min="11539" max="11778" width="10.8515625" style="826" customWidth="1"/>
    <col min="11779" max="11779" width="19.8515625" style="826" bestFit="1" customWidth="1"/>
    <col min="11780" max="11780" width="14.421875" style="826" bestFit="1" customWidth="1"/>
    <col min="11781" max="11781" width="12.57421875" style="826" bestFit="1" customWidth="1"/>
    <col min="11782" max="11782" width="14.421875" style="826" bestFit="1" customWidth="1"/>
    <col min="11783" max="11788" width="12.57421875" style="826" bestFit="1" customWidth="1"/>
    <col min="11789" max="11789" width="13.421875" style="826" bestFit="1" customWidth="1"/>
    <col min="11790" max="11790" width="12.57421875" style="826" bestFit="1" customWidth="1"/>
    <col min="11791" max="11791" width="13.421875" style="826" bestFit="1" customWidth="1"/>
    <col min="11792" max="11792" width="14.421875" style="826" bestFit="1" customWidth="1"/>
    <col min="11793" max="11793" width="13.28125" style="826" bestFit="1" customWidth="1"/>
    <col min="11794" max="11794" width="13.57421875" style="826" bestFit="1" customWidth="1"/>
    <col min="11795" max="12034" width="10.8515625" style="826" customWidth="1"/>
    <col min="12035" max="12035" width="19.8515625" style="826" bestFit="1" customWidth="1"/>
    <col min="12036" max="12036" width="14.421875" style="826" bestFit="1" customWidth="1"/>
    <col min="12037" max="12037" width="12.57421875" style="826" bestFit="1" customWidth="1"/>
    <col min="12038" max="12038" width="14.421875" style="826" bestFit="1" customWidth="1"/>
    <col min="12039" max="12044" width="12.57421875" style="826" bestFit="1" customWidth="1"/>
    <col min="12045" max="12045" width="13.421875" style="826" bestFit="1" customWidth="1"/>
    <col min="12046" max="12046" width="12.57421875" style="826" bestFit="1" customWidth="1"/>
    <col min="12047" max="12047" width="13.421875" style="826" bestFit="1" customWidth="1"/>
    <col min="12048" max="12048" width="14.421875" style="826" bestFit="1" customWidth="1"/>
    <col min="12049" max="12049" width="13.28125" style="826" bestFit="1" customWidth="1"/>
    <col min="12050" max="12050" width="13.57421875" style="826" bestFit="1" customWidth="1"/>
    <col min="12051" max="12290" width="10.8515625" style="826" customWidth="1"/>
    <col min="12291" max="12291" width="19.8515625" style="826" bestFit="1" customWidth="1"/>
    <col min="12292" max="12292" width="14.421875" style="826" bestFit="1" customWidth="1"/>
    <col min="12293" max="12293" width="12.57421875" style="826" bestFit="1" customWidth="1"/>
    <col min="12294" max="12294" width="14.421875" style="826" bestFit="1" customWidth="1"/>
    <col min="12295" max="12300" width="12.57421875" style="826" bestFit="1" customWidth="1"/>
    <col min="12301" max="12301" width="13.421875" style="826" bestFit="1" customWidth="1"/>
    <col min="12302" max="12302" width="12.57421875" style="826" bestFit="1" customWidth="1"/>
    <col min="12303" max="12303" width="13.421875" style="826" bestFit="1" customWidth="1"/>
    <col min="12304" max="12304" width="14.421875" style="826" bestFit="1" customWidth="1"/>
    <col min="12305" max="12305" width="13.28125" style="826" bestFit="1" customWidth="1"/>
    <col min="12306" max="12306" width="13.57421875" style="826" bestFit="1" customWidth="1"/>
    <col min="12307" max="12546" width="10.8515625" style="826" customWidth="1"/>
    <col min="12547" max="12547" width="19.8515625" style="826" bestFit="1" customWidth="1"/>
    <col min="12548" max="12548" width="14.421875" style="826" bestFit="1" customWidth="1"/>
    <col min="12549" max="12549" width="12.57421875" style="826" bestFit="1" customWidth="1"/>
    <col min="12550" max="12550" width="14.421875" style="826" bestFit="1" customWidth="1"/>
    <col min="12551" max="12556" width="12.57421875" style="826" bestFit="1" customWidth="1"/>
    <col min="12557" max="12557" width="13.421875" style="826" bestFit="1" customWidth="1"/>
    <col min="12558" max="12558" width="12.57421875" style="826" bestFit="1" customWidth="1"/>
    <col min="12559" max="12559" width="13.421875" style="826" bestFit="1" customWidth="1"/>
    <col min="12560" max="12560" width="14.421875" style="826" bestFit="1" customWidth="1"/>
    <col min="12561" max="12561" width="13.28125" style="826" bestFit="1" customWidth="1"/>
    <col min="12562" max="12562" width="13.57421875" style="826" bestFit="1" customWidth="1"/>
    <col min="12563" max="12802" width="10.8515625" style="826" customWidth="1"/>
    <col min="12803" max="12803" width="19.8515625" style="826" bestFit="1" customWidth="1"/>
    <col min="12804" max="12804" width="14.421875" style="826" bestFit="1" customWidth="1"/>
    <col min="12805" max="12805" width="12.57421875" style="826" bestFit="1" customWidth="1"/>
    <col min="12806" max="12806" width="14.421875" style="826" bestFit="1" customWidth="1"/>
    <col min="12807" max="12812" width="12.57421875" style="826" bestFit="1" customWidth="1"/>
    <col min="12813" max="12813" width="13.421875" style="826" bestFit="1" customWidth="1"/>
    <col min="12814" max="12814" width="12.57421875" style="826" bestFit="1" customWidth="1"/>
    <col min="12815" max="12815" width="13.421875" style="826" bestFit="1" customWidth="1"/>
    <col min="12816" max="12816" width="14.421875" style="826" bestFit="1" customWidth="1"/>
    <col min="12817" max="12817" width="13.28125" style="826" bestFit="1" customWidth="1"/>
    <col min="12818" max="12818" width="13.57421875" style="826" bestFit="1" customWidth="1"/>
    <col min="12819" max="13058" width="10.8515625" style="826" customWidth="1"/>
    <col min="13059" max="13059" width="19.8515625" style="826" bestFit="1" customWidth="1"/>
    <col min="13060" max="13060" width="14.421875" style="826" bestFit="1" customWidth="1"/>
    <col min="13061" max="13061" width="12.57421875" style="826" bestFit="1" customWidth="1"/>
    <col min="13062" max="13062" width="14.421875" style="826" bestFit="1" customWidth="1"/>
    <col min="13063" max="13068" width="12.57421875" style="826" bestFit="1" customWidth="1"/>
    <col min="13069" max="13069" width="13.421875" style="826" bestFit="1" customWidth="1"/>
    <col min="13070" max="13070" width="12.57421875" style="826" bestFit="1" customWidth="1"/>
    <col min="13071" max="13071" width="13.421875" style="826" bestFit="1" customWidth="1"/>
    <col min="13072" max="13072" width="14.421875" style="826" bestFit="1" customWidth="1"/>
    <col min="13073" max="13073" width="13.28125" style="826" bestFit="1" customWidth="1"/>
    <col min="13074" max="13074" width="13.57421875" style="826" bestFit="1" customWidth="1"/>
    <col min="13075" max="13314" width="10.8515625" style="826" customWidth="1"/>
    <col min="13315" max="13315" width="19.8515625" style="826" bestFit="1" customWidth="1"/>
    <col min="13316" max="13316" width="14.421875" style="826" bestFit="1" customWidth="1"/>
    <col min="13317" max="13317" width="12.57421875" style="826" bestFit="1" customWidth="1"/>
    <col min="13318" max="13318" width="14.421875" style="826" bestFit="1" customWidth="1"/>
    <col min="13319" max="13324" width="12.57421875" style="826" bestFit="1" customWidth="1"/>
    <col min="13325" max="13325" width="13.421875" style="826" bestFit="1" customWidth="1"/>
    <col min="13326" max="13326" width="12.57421875" style="826" bestFit="1" customWidth="1"/>
    <col min="13327" max="13327" width="13.421875" style="826" bestFit="1" customWidth="1"/>
    <col min="13328" max="13328" width="14.421875" style="826" bestFit="1" customWidth="1"/>
    <col min="13329" max="13329" width="13.28125" style="826" bestFit="1" customWidth="1"/>
    <col min="13330" max="13330" width="13.57421875" style="826" bestFit="1" customWidth="1"/>
    <col min="13331" max="13570" width="10.8515625" style="826" customWidth="1"/>
    <col min="13571" max="13571" width="19.8515625" style="826" bestFit="1" customWidth="1"/>
    <col min="13572" max="13572" width="14.421875" style="826" bestFit="1" customWidth="1"/>
    <col min="13573" max="13573" width="12.57421875" style="826" bestFit="1" customWidth="1"/>
    <col min="13574" max="13574" width="14.421875" style="826" bestFit="1" customWidth="1"/>
    <col min="13575" max="13580" width="12.57421875" style="826" bestFit="1" customWidth="1"/>
    <col min="13581" max="13581" width="13.421875" style="826" bestFit="1" customWidth="1"/>
    <col min="13582" max="13582" width="12.57421875" style="826" bestFit="1" customWidth="1"/>
    <col min="13583" max="13583" width="13.421875" style="826" bestFit="1" customWidth="1"/>
    <col min="13584" max="13584" width="14.421875" style="826" bestFit="1" customWidth="1"/>
    <col min="13585" max="13585" width="13.28125" style="826" bestFit="1" customWidth="1"/>
    <col min="13586" max="13586" width="13.57421875" style="826" bestFit="1" customWidth="1"/>
    <col min="13587" max="13826" width="10.8515625" style="826" customWidth="1"/>
    <col min="13827" max="13827" width="19.8515625" style="826" bestFit="1" customWidth="1"/>
    <col min="13828" max="13828" width="14.421875" style="826" bestFit="1" customWidth="1"/>
    <col min="13829" max="13829" width="12.57421875" style="826" bestFit="1" customWidth="1"/>
    <col min="13830" max="13830" width="14.421875" style="826" bestFit="1" customWidth="1"/>
    <col min="13831" max="13836" width="12.57421875" style="826" bestFit="1" customWidth="1"/>
    <col min="13837" max="13837" width="13.421875" style="826" bestFit="1" customWidth="1"/>
    <col min="13838" max="13838" width="12.57421875" style="826" bestFit="1" customWidth="1"/>
    <col min="13839" max="13839" width="13.421875" style="826" bestFit="1" customWidth="1"/>
    <col min="13840" max="13840" width="14.421875" style="826" bestFit="1" customWidth="1"/>
    <col min="13841" max="13841" width="13.28125" style="826" bestFit="1" customWidth="1"/>
    <col min="13842" max="13842" width="13.57421875" style="826" bestFit="1" customWidth="1"/>
    <col min="13843" max="14082" width="10.8515625" style="826" customWidth="1"/>
    <col min="14083" max="14083" width="19.8515625" style="826" bestFit="1" customWidth="1"/>
    <col min="14084" max="14084" width="14.421875" style="826" bestFit="1" customWidth="1"/>
    <col min="14085" max="14085" width="12.57421875" style="826" bestFit="1" customWidth="1"/>
    <col min="14086" max="14086" width="14.421875" style="826" bestFit="1" customWidth="1"/>
    <col min="14087" max="14092" width="12.57421875" style="826" bestFit="1" customWidth="1"/>
    <col min="14093" max="14093" width="13.421875" style="826" bestFit="1" customWidth="1"/>
    <col min="14094" max="14094" width="12.57421875" style="826" bestFit="1" customWidth="1"/>
    <col min="14095" max="14095" width="13.421875" style="826" bestFit="1" customWidth="1"/>
    <col min="14096" max="14096" width="14.421875" style="826" bestFit="1" customWidth="1"/>
    <col min="14097" max="14097" width="13.28125" style="826" bestFit="1" customWidth="1"/>
    <col min="14098" max="14098" width="13.57421875" style="826" bestFit="1" customWidth="1"/>
    <col min="14099" max="14338" width="10.8515625" style="826" customWidth="1"/>
    <col min="14339" max="14339" width="19.8515625" style="826" bestFit="1" customWidth="1"/>
    <col min="14340" max="14340" width="14.421875" style="826" bestFit="1" customWidth="1"/>
    <col min="14341" max="14341" width="12.57421875" style="826" bestFit="1" customWidth="1"/>
    <col min="14342" max="14342" width="14.421875" style="826" bestFit="1" customWidth="1"/>
    <col min="14343" max="14348" width="12.57421875" style="826" bestFit="1" customWidth="1"/>
    <col min="14349" max="14349" width="13.421875" style="826" bestFit="1" customWidth="1"/>
    <col min="14350" max="14350" width="12.57421875" style="826" bestFit="1" customWidth="1"/>
    <col min="14351" max="14351" width="13.421875" style="826" bestFit="1" customWidth="1"/>
    <col min="14352" max="14352" width="14.421875" style="826" bestFit="1" customWidth="1"/>
    <col min="14353" max="14353" width="13.28125" style="826" bestFit="1" customWidth="1"/>
    <col min="14354" max="14354" width="13.57421875" style="826" bestFit="1" customWidth="1"/>
    <col min="14355" max="14594" width="10.8515625" style="826" customWidth="1"/>
    <col min="14595" max="14595" width="19.8515625" style="826" bestFit="1" customWidth="1"/>
    <col min="14596" max="14596" width="14.421875" style="826" bestFit="1" customWidth="1"/>
    <col min="14597" max="14597" width="12.57421875" style="826" bestFit="1" customWidth="1"/>
    <col min="14598" max="14598" width="14.421875" style="826" bestFit="1" customWidth="1"/>
    <col min="14599" max="14604" width="12.57421875" style="826" bestFit="1" customWidth="1"/>
    <col min="14605" max="14605" width="13.421875" style="826" bestFit="1" customWidth="1"/>
    <col min="14606" max="14606" width="12.57421875" style="826" bestFit="1" customWidth="1"/>
    <col min="14607" max="14607" width="13.421875" style="826" bestFit="1" customWidth="1"/>
    <col min="14608" max="14608" width="14.421875" style="826" bestFit="1" customWidth="1"/>
    <col min="14609" max="14609" width="13.28125" style="826" bestFit="1" customWidth="1"/>
    <col min="14610" max="14610" width="13.57421875" style="826" bestFit="1" customWidth="1"/>
    <col min="14611" max="14850" width="10.8515625" style="826" customWidth="1"/>
    <col min="14851" max="14851" width="19.8515625" style="826" bestFit="1" customWidth="1"/>
    <col min="14852" max="14852" width="14.421875" style="826" bestFit="1" customWidth="1"/>
    <col min="14853" max="14853" width="12.57421875" style="826" bestFit="1" customWidth="1"/>
    <col min="14854" max="14854" width="14.421875" style="826" bestFit="1" customWidth="1"/>
    <col min="14855" max="14860" width="12.57421875" style="826" bestFit="1" customWidth="1"/>
    <col min="14861" max="14861" width="13.421875" style="826" bestFit="1" customWidth="1"/>
    <col min="14862" max="14862" width="12.57421875" style="826" bestFit="1" customWidth="1"/>
    <col min="14863" max="14863" width="13.421875" style="826" bestFit="1" customWidth="1"/>
    <col min="14864" max="14864" width="14.421875" style="826" bestFit="1" customWidth="1"/>
    <col min="14865" max="14865" width="13.28125" style="826" bestFit="1" customWidth="1"/>
    <col min="14866" max="14866" width="13.57421875" style="826" bestFit="1" customWidth="1"/>
    <col min="14867" max="15106" width="10.8515625" style="826" customWidth="1"/>
    <col min="15107" max="15107" width="19.8515625" style="826" bestFit="1" customWidth="1"/>
    <col min="15108" max="15108" width="14.421875" style="826" bestFit="1" customWidth="1"/>
    <col min="15109" max="15109" width="12.57421875" style="826" bestFit="1" customWidth="1"/>
    <col min="15110" max="15110" width="14.421875" style="826" bestFit="1" customWidth="1"/>
    <col min="15111" max="15116" width="12.57421875" style="826" bestFit="1" customWidth="1"/>
    <col min="15117" max="15117" width="13.421875" style="826" bestFit="1" customWidth="1"/>
    <col min="15118" max="15118" width="12.57421875" style="826" bestFit="1" customWidth="1"/>
    <col min="15119" max="15119" width="13.421875" style="826" bestFit="1" customWidth="1"/>
    <col min="15120" max="15120" width="14.421875" style="826" bestFit="1" customWidth="1"/>
    <col min="15121" max="15121" width="13.28125" style="826" bestFit="1" customWidth="1"/>
    <col min="15122" max="15122" width="13.57421875" style="826" bestFit="1" customWidth="1"/>
    <col min="15123" max="15362" width="10.8515625" style="826" customWidth="1"/>
    <col min="15363" max="15363" width="19.8515625" style="826" bestFit="1" customWidth="1"/>
    <col min="15364" max="15364" width="14.421875" style="826" bestFit="1" customWidth="1"/>
    <col min="15365" max="15365" width="12.57421875" style="826" bestFit="1" customWidth="1"/>
    <col min="15366" max="15366" width="14.421875" style="826" bestFit="1" customWidth="1"/>
    <col min="15367" max="15372" width="12.57421875" style="826" bestFit="1" customWidth="1"/>
    <col min="15373" max="15373" width="13.421875" style="826" bestFit="1" customWidth="1"/>
    <col min="15374" max="15374" width="12.57421875" style="826" bestFit="1" customWidth="1"/>
    <col min="15375" max="15375" width="13.421875" style="826" bestFit="1" customWidth="1"/>
    <col min="15376" max="15376" width="14.421875" style="826" bestFit="1" customWidth="1"/>
    <col min="15377" max="15377" width="13.28125" style="826" bestFit="1" customWidth="1"/>
    <col min="15378" max="15378" width="13.57421875" style="826" bestFit="1" customWidth="1"/>
    <col min="15379" max="15618" width="10.8515625" style="826" customWidth="1"/>
    <col min="15619" max="15619" width="19.8515625" style="826" bestFit="1" customWidth="1"/>
    <col min="15620" max="15620" width="14.421875" style="826" bestFit="1" customWidth="1"/>
    <col min="15621" max="15621" width="12.57421875" style="826" bestFit="1" customWidth="1"/>
    <col min="15622" max="15622" width="14.421875" style="826" bestFit="1" customWidth="1"/>
    <col min="15623" max="15628" width="12.57421875" style="826" bestFit="1" customWidth="1"/>
    <col min="15629" max="15629" width="13.421875" style="826" bestFit="1" customWidth="1"/>
    <col min="15630" max="15630" width="12.57421875" style="826" bestFit="1" customWidth="1"/>
    <col min="15631" max="15631" width="13.421875" style="826" bestFit="1" customWidth="1"/>
    <col min="15632" max="15632" width="14.421875" style="826" bestFit="1" customWidth="1"/>
    <col min="15633" max="15633" width="13.28125" style="826" bestFit="1" customWidth="1"/>
    <col min="15634" max="15634" width="13.57421875" style="826" bestFit="1" customWidth="1"/>
    <col min="15635" max="15874" width="10.8515625" style="826" customWidth="1"/>
    <col min="15875" max="15875" width="19.8515625" style="826" bestFit="1" customWidth="1"/>
    <col min="15876" max="15876" width="14.421875" style="826" bestFit="1" customWidth="1"/>
    <col min="15877" max="15877" width="12.57421875" style="826" bestFit="1" customWidth="1"/>
    <col min="15878" max="15878" width="14.421875" style="826" bestFit="1" customWidth="1"/>
    <col min="15879" max="15884" width="12.57421875" style="826" bestFit="1" customWidth="1"/>
    <col min="15885" max="15885" width="13.421875" style="826" bestFit="1" customWidth="1"/>
    <col min="15886" max="15886" width="12.57421875" style="826" bestFit="1" customWidth="1"/>
    <col min="15887" max="15887" width="13.421875" style="826" bestFit="1" customWidth="1"/>
    <col min="15888" max="15888" width="14.421875" style="826" bestFit="1" customWidth="1"/>
    <col min="15889" max="15889" width="13.28125" style="826" bestFit="1" customWidth="1"/>
    <col min="15890" max="15890" width="13.57421875" style="826" bestFit="1" customWidth="1"/>
    <col min="15891" max="16130" width="10.8515625" style="826" customWidth="1"/>
    <col min="16131" max="16131" width="19.8515625" style="826" bestFit="1" customWidth="1"/>
    <col min="16132" max="16132" width="14.421875" style="826" bestFit="1" customWidth="1"/>
    <col min="16133" max="16133" width="12.57421875" style="826" bestFit="1" customWidth="1"/>
    <col min="16134" max="16134" width="14.421875" style="826" bestFit="1" customWidth="1"/>
    <col min="16135" max="16140" width="12.57421875" style="826" bestFit="1" customWidth="1"/>
    <col min="16141" max="16141" width="13.421875" style="826" bestFit="1" customWidth="1"/>
    <col min="16142" max="16142" width="12.57421875" style="826" bestFit="1" customWidth="1"/>
    <col min="16143" max="16143" width="13.421875" style="826" bestFit="1" customWidth="1"/>
    <col min="16144" max="16144" width="14.421875" style="826" bestFit="1" customWidth="1"/>
    <col min="16145" max="16145" width="13.28125" style="826" bestFit="1" customWidth="1"/>
    <col min="16146" max="16146" width="13.57421875" style="826" bestFit="1" customWidth="1"/>
    <col min="16147" max="16384" width="10.8515625" style="826" customWidth="1"/>
  </cols>
  <sheetData>
    <row r="1" spans="1:17" s="818" customFormat="1" ht="20.25">
      <c r="A1" s="1207" t="s">
        <v>1049</v>
      </c>
      <c r="B1" s="817"/>
      <c r="C1" s="817"/>
      <c r="D1" s="817"/>
      <c r="E1" s="817"/>
      <c r="F1" s="817"/>
      <c r="G1" s="817"/>
      <c r="H1" s="817"/>
      <c r="I1" s="817"/>
      <c r="J1" s="817"/>
      <c r="K1" s="817"/>
      <c r="L1" s="817"/>
      <c r="M1" s="817"/>
      <c r="N1" s="817"/>
      <c r="O1" s="817"/>
      <c r="P1" s="817"/>
      <c r="Q1" s="817"/>
    </row>
    <row r="2" spans="1:18" s="818" customFormat="1" ht="27.75">
      <c r="A2" s="819" t="s">
        <v>807</v>
      </c>
      <c r="B2" s="820"/>
      <c r="C2" s="820"/>
      <c r="D2" s="820"/>
      <c r="E2" s="820"/>
      <c r="F2" s="820"/>
      <c r="G2" s="820"/>
      <c r="H2" s="820"/>
      <c r="I2" s="820"/>
      <c r="J2" s="820"/>
      <c r="K2" s="820"/>
      <c r="L2" s="820"/>
      <c r="M2" s="820"/>
      <c r="N2" s="820"/>
      <c r="O2" s="820"/>
      <c r="P2" s="820"/>
      <c r="Q2" s="820"/>
      <c r="R2" s="820"/>
    </row>
    <row r="3" spans="1:18" s="818" customFormat="1" ht="20.25">
      <c r="A3" s="1312">
        <v>44196</v>
      </c>
      <c r="B3" s="1312"/>
      <c r="C3" s="1312"/>
      <c r="D3" s="1312"/>
      <c r="E3" s="1312"/>
      <c r="F3" s="1312"/>
      <c r="G3" s="1312"/>
      <c r="H3" s="1312"/>
      <c r="I3" s="1312"/>
      <c r="J3" s="1312"/>
      <c r="K3" s="1312"/>
      <c r="L3" s="1312"/>
      <c r="M3" s="1312"/>
      <c r="N3" s="1312"/>
      <c r="O3" s="1312"/>
      <c r="P3" s="1312"/>
      <c r="Q3" s="1312"/>
      <c r="R3" s="1312"/>
    </row>
    <row r="4" spans="1:18" s="818" customFormat="1" ht="18.75">
      <c r="A4" s="821" t="s">
        <v>70</v>
      </c>
      <c r="B4" s="821"/>
      <c r="C4" s="821"/>
      <c r="D4" s="821"/>
      <c r="E4" s="821"/>
      <c r="F4" s="821"/>
      <c r="G4" s="822"/>
      <c r="H4" s="821"/>
      <c r="I4" s="821"/>
      <c r="J4" s="821"/>
      <c r="K4" s="821"/>
      <c r="L4" s="821"/>
      <c r="M4" s="821"/>
      <c r="N4" s="821"/>
      <c r="O4" s="821"/>
      <c r="P4" s="821"/>
      <c r="Q4" s="821"/>
      <c r="R4" s="821"/>
    </row>
    <row r="5" spans="1:18" s="818" customFormat="1" ht="10.5" customHeight="1">
      <c r="A5" s="821"/>
      <c r="B5" s="821"/>
      <c r="C5" s="821"/>
      <c r="D5" s="821"/>
      <c r="E5" s="821"/>
      <c r="F5" s="821"/>
      <c r="G5" s="822"/>
      <c r="H5" s="821"/>
      <c r="I5" s="821"/>
      <c r="J5" s="821"/>
      <c r="K5" s="821"/>
      <c r="L5" s="821"/>
      <c r="M5" s="821"/>
      <c r="N5" s="821"/>
      <c r="O5" s="821"/>
      <c r="P5" s="821"/>
      <c r="Q5" s="821"/>
      <c r="R5" s="821"/>
    </row>
    <row r="6" spans="1:18" s="818" customFormat="1" ht="21" customHeight="1">
      <c r="A6" s="1313" t="s">
        <v>808</v>
      </c>
      <c r="B6" s="1315" t="s">
        <v>96</v>
      </c>
      <c r="C6" s="1315" t="s">
        <v>97</v>
      </c>
      <c r="D6" s="1317" t="s">
        <v>93</v>
      </c>
      <c r="E6" s="1318"/>
      <c r="F6" s="1318"/>
      <c r="G6" s="1318" t="s">
        <v>71</v>
      </c>
      <c r="H6" s="1318"/>
      <c r="I6" s="1318"/>
      <c r="J6" s="1318" t="s">
        <v>91</v>
      </c>
      <c r="K6" s="1318"/>
      <c r="L6" s="1318"/>
      <c r="M6" s="1318" t="s">
        <v>73</v>
      </c>
      <c r="N6" s="1318"/>
      <c r="O6" s="1318"/>
      <c r="P6" s="1318" t="s">
        <v>75</v>
      </c>
      <c r="Q6" s="1318"/>
      <c r="R6" s="1319"/>
    </row>
    <row r="7" spans="1:18" s="818" customFormat="1" ht="15.75" customHeight="1">
      <c r="A7" s="1314"/>
      <c r="B7" s="1316" t="s">
        <v>97</v>
      </c>
      <c r="C7" s="1316" t="s">
        <v>97</v>
      </c>
      <c r="D7" s="823" t="s">
        <v>809</v>
      </c>
      <c r="E7" s="823" t="s">
        <v>810</v>
      </c>
      <c r="F7" s="823" t="s">
        <v>811</v>
      </c>
      <c r="G7" s="823" t="s">
        <v>809</v>
      </c>
      <c r="H7" s="823" t="s">
        <v>810</v>
      </c>
      <c r="I7" s="823" t="s">
        <v>811</v>
      </c>
      <c r="J7" s="823" t="s">
        <v>809</v>
      </c>
      <c r="K7" s="823" t="s">
        <v>810</v>
      </c>
      <c r="L7" s="823" t="s">
        <v>811</v>
      </c>
      <c r="M7" s="823" t="s">
        <v>809</v>
      </c>
      <c r="N7" s="823" t="s">
        <v>810</v>
      </c>
      <c r="O7" s="823" t="s">
        <v>811</v>
      </c>
      <c r="P7" s="824" t="s">
        <v>809</v>
      </c>
      <c r="Q7" s="824" t="s">
        <v>810</v>
      </c>
      <c r="R7" s="825" t="s">
        <v>811</v>
      </c>
    </row>
    <row r="8" spans="1:18" ht="13.5">
      <c r="A8" s="143" t="s">
        <v>2</v>
      </c>
      <c r="B8" s="143" t="s">
        <v>230</v>
      </c>
      <c r="C8" s="143" t="s">
        <v>230</v>
      </c>
      <c r="D8" s="144">
        <v>38147.75022</v>
      </c>
      <c r="E8" s="145">
        <v>0</v>
      </c>
      <c r="F8" s="145">
        <v>38147.75022</v>
      </c>
      <c r="G8" s="145">
        <v>0</v>
      </c>
      <c r="H8" s="145">
        <v>0</v>
      </c>
      <c r="I8" s="145">
        <v>0</v>
      </c>
      <c r="J8" s="145">
        <v>1492.8471599999998</v>
      </c>
      <c r="K8" s="145">
        <v>0.05175</v>
      </c>
      <c r="L8" s="145">
        <v>1492.89891</v>
      </c>
      <c r="M8" s="145">
        <v>2506.12539</v>
      </c>
      <c r="N8" s="145">
        <v>11.1618</v>
      </c>
      <c r="O8" s="145">
        <v>2517.28719</v>
      </c>
      <c r="P8" s="145">
        <v>3998.97255</v>
      </c>
      <c r="Q8" s="145">
        <v>11.21355</v>
      </c>
      <c r="R8" s="146">
        <v>4010.1861</v>
      </c>
    </row>
    <row r="9" spans="1:18" ht="13.5">
      <c r="A9" s="143" t="s">
        <v>812</v>
      </c>
      <c r="B9" s="827"/>
      <c r="C9" s="827"/>
      <c r="D9" s="144">
        <v>38147.75022</v>
      </c>
      <c r="E9" s="145">
        <v>0</v>
      </c>
      <c r="F9" s="145">
        <v>38147.75022</v>
      </c>
      <c r="G9" s="145">
        <v>0</v>
      </c>
      <c r="H9" s="145">
        <v>0</v>
      </c>
      <c r="I9" s="145">
        <v>0</v>
      </c>
      <c r="J9" s="145">
        <v>1492.8471599999998</v>
      </c>
      <c r="K9" s="145">
        <v>0.05175</v>
      </c>
      <c r="L9" s="145">
        <v>1492.89891</v>
      </c>
      <c r="M9" s="145">
        <v>2506.12539</v>
      </c>
      <c r="N9" s="145">
        <v>11.1618</v>
      </c>
      <c r="O9" s="145">
        <v>2517.28719</v>
      </c>
      <c r="P9" s="145">
        <v>3998.97255</v>
      </c>
      <c r="Q9" s="145">
        <v>11.21355</v>
      </c>
      <c r="R9" s="146">
        <v>4010.1861</v>
      </c>
    </row>
    <row r="10" spans="1:18" ht="13.5">
      <c r="A10" s="143" t="s">
        <v>3</v>
      </c>
      <c r="B10" s="143" t="s">
        <v>210</v>
      </c>
      <c r="C10" s="143" t="s">
        <v>210</v>
      </c>
      <c r="D10" s="144">
        <v>18898.86784</v>
      </c>
      <c r="E10" s="145">
        <v>0</v>
      </c>
      <c r="F10" s="145">
        <v>18898.86784</v>
      </c>
      <c r="G10" s="145">
        <v>0</v>
      </c>
      <c r="H10" s="145">
        <v>0</v>
      </c>
      <c r="I10" s="145">
        <v>0</v>
      </c>
      <c r="J10" s="145">
        <v>1814.54355</v>
      </c>
      <c r="K10" s="145">
        <v>28.27298</v>
      </c>
      <c r="L10" s="145">
        <v>1842.81653</v>
      </c>
      <c r="M10" s="145">
        <v>2884.32936</v>
      </c>
      <c r="N10" s="145">
        <v>0</v>
      </c>
      <c r="O10" s="145">
        <v>2884.32936</v>
      </c>
      <c r="P10" s="145">
        <v>4698.87291</v>
      </c>
      <c r="Q10" s="145">
        <v>28.27298</v>
      </c>
      <c r="R10" s="146">
        <v>4727.14589</v>
      </c>
    </row>
    <row r="11" spans="1:18" ht="13.5">
      <c r="A11" s="147"/>
      <c r="B11" s="143" t="s">
        <v>102</v>
      </c>
      <c r="C11" s="143" t="s">
        <v>102</v>
      </c>
      <c r="D11" s="144">
        <v>60196.42394000001</v>
      </c>
      <c r="E11" s="145">
        <v>0</v>
      </c>
      <c r="F11" s="145">
        <v>60196.42394000001</v>
      </c>
      <c r="G11" s="145">
        <v>0.00758</v>
      </c>
      <c r="H11" s="145">
        <v>0</v>
      </c>
      <c r="I11" s="145">
        <v>0.00758</v>
      </c>
      <c r="J11" s="145">
        <v>4337.908800000001</v>
      </c>
      <c r="K11" s="145">
        <v>136.03610999999998</v>
      </c>
      <c r="L11" s="145">
        <v>4473.94491</v>
      </c>
      <c r="M11" s="145">
        <v>11909.762480000001</v>
      </c>
      <c r="N11" s="145">
        <v>126.65414999999999</v>
      </c>
      <c r="O11" s="145">
        <v>12036.41663</v>
      </c>
      <c r="P11" s="145">
        <v>16247.67886</v>
      </c>
      <c r="Q11" s="145">
        <v>262.69026</v>
      </c>
      <c r="R11" s="146">
        <v>16510.36912</v>
      </c>
    </row>
    <row r="12" spans="1:18" ht="13.5">
      <c r="A12" s="147"/>
      <c r="B12" s="147"/>
      <c r="C12" s="148" t="s">
        <v>175</v>
      </c>
      <c r="D12" s="149">
        <v>902.60353</v>
      </c>
      <c r="E12" s="150">
        <v>0</v>
      </c>
      <c r="F12" s="150">
        <v>902.60353</v>
      </c>
      <c r="G12" s="150">
        <v>0</v>
      </c>
      <c r="H12" s="150">
        <v>0</v>
      </c>
      <c r="I12" s="150">
        <v>0</v>
      </c>
      <c r="J12" s="150">
        <v>0</v>
      </c>
      <c r="K12" s="150">
        <v>0</v>
      </c>
      <c r="L12" s="150">
        <v>0</v>
      </c>
      <c r="M12" s="150">
        <v>0</v>
      </c>
      <c r="N12" s="150">
        <v>0</v>
      </c>
      <c r="O12" s="150">
        <v>0</v>
      </c>
      <c r="P12" s="150">
        <v>0</v>
      </c>
      <c r="Q12" s="150">
        <v>0</v>
      </c>
      <c r="R12" s="151">
        <v>0</v>
      </c>
    </row>
    <row r="13" spans="1:18" ht="13.5">
      <c r="A13" s="147"/>
      <c r="B13" s="143" t="s">
        <v>103</v>
      </c>
      <c r="C13" s="143" t="s">
        <v>104</v>
      </c>
      <c r="D13" s="144">
        <v>171347.62724</v>
      </c>
      <c r="E13" s="145">
        <v>0</v>
      </c>
      <c r="F13" s="145">
        <v>171347.62724</v>
      </c>
      <c r="G13" s="145">
        <v>0.0588</v>
      </c>
      <c r="H13" s="145">
        <v>0</v>
      </c>
      <c r="I13" s="145">
        <v>0.0588</v>
      </c>
      <c r="J13" s="145">
        <v>7127.53416</v>
      </c>
      <c r="K13" s="145">
        <v>247.88068</v>
      </c>
      <c r="L13" s="145">
        <v>7375.4148399999995</v>
      </c>
      <c r="M13" s="145">
        <v>22890.83925</v>
      </c>
      <c r="N13" s="145">
        <v>658.2339499999999</v>
      </c>
      <c r="O13" s="145">
        <v>23549.073200000003</v>
      </c>
      <c r="P13" s="145">
        <v>30018.432210000003</v>
      </c>
      <c r="Q13" s="145">
        <v>906.1146300000001</v>
      </c>
      <c r="R13" s="146">
        <v>30924.54684</v>
      </c>
    </row>
    <row r="14" spans="1:18" ht="13.5">
      <c r="A14" s="147"/>
      <c r="B14" s="147"/>
      <c r="C14" s="148" t="s">
        <v>211</v>
      </c>
      <c r="D14" s="149">
        <v>14936.00318</v>
      </c>
      <c r="E14" s="150">
        <v>0</v>
      </c>
      <c r="F14" s="150">
        <v>14936.00318</v>
      </c>
      <c r="G14" s="150">
        <v>0</v>
      </c>
      <c r="H14" s="150">
        <v>0</v>
      </c>
      <c r="I14" s="150">
        <v>0</v>
      </c>
      <c r="J14" s="150">
        <v>1445.5073799999998</v>
      </c>
      <c r="K14" s="150">
        <v>0</v>
      </c>
      <c r="L14" s="150">
        <v>1445.5073799999998</v>
      </c>
      <c r="M14" s="150">
        <v>1201.04926</v>
      </c>
      <c r="N14" s="150">
        <v>0</v>
      </c>
      <c r="O14" s="150">
        <v>1201.04926</v>
      </c>
      <c r="P14" s="150">
        <v>2646.55664</v>
      </c>
      <c r="Q14" s="150">
        <v>0</v>
      </c>
      <c r="R14" s="151">
        <v>2646.5566400000002</v>
      </c>
    </row>
    <row r="15" spans="1:18" ht="13.5">
      <c r="A15" s="147"/>
      <c r="B15" s="147"/>
      <c r="C15" s="148" t="s">
        <v>231</v>
      </c>
      <c r="D15" s="149">
        <v>1343.14976</v>
      </c>
      <c r="E15" s="150">
        <v>0</v>
      </c>
      <c r="F15" s="150">
        <v>1343.14976</v>
      </c>
      <c r="G15" s="150">
        <v>0</v>
      </c>
      <c r="H15" s="150">
        <v>0</v>
      </c>
      <c r="I15" s="150">
        <v>0</v>
      </c>
      <c r="J15" s="150">
        <v>0</v>
      </c>
      <c r="K15" s="150">
        <v>0</v>
      </c>
      <c r="L15" s="150">
        <v>0</v>
      </c>
      <c r="M15" s="150">
        <v>0</v>
      </c>
      <c r="N15" s="150">
        <v>0</v>
      </c>
      <c r="O15" s="150">
        <v>0</v>
      </c>
      <c r="P15" s="150">
        <v>0</v>
      </c>
      <c r="Q15" s="150">
        <v>0</v>
      </c>
      <c r="R15" s="151">
        <v>0</v>
      </c>
    </row>
    <row r="16" spans="1:18" ht="13.5">
      <c r="A16" s="147"/>
      <c r="B16" s="143" t="s">
        <v>212</v>
      </c>
      <c r="C16" s="143" t="s">
        <v>212</v>
      </c>
      <c r="D16" s="144">
        <v>2347.84781</v>
      </c>
      <c r="E16" s="145">
        <v>0</v>
      </c>
      <c r="F16" s="145">
        <v>2347.84781</v>
      </c>
      <c r="G16" s="145">
        <v>0</v>
      </c>
      <c r="H16" s="145">
        <v>0</v>
      </c>
      <c r="I16" s="145">
        <v>0</v>
      </c>
      <c r="J16" s="145">
        <v>394.39707</v>
      </c>
      <c r="K16" s="145">
        <v>0.0010500000000000002</v>
      </c>
      <c r="L16" s="145">
        <v>394.39812</v>
      </c>
      <c r="M16" s="145">
        <v>329.69604</v>
      </c>
      <c r="N16" s="145">
        <v>0</v>
      </c>
      <c r="O16" s="145">
        <v>329.69604</v>
      </c>
      <c r="P16" s="145">
        <v>724.09311</v>
      </c>
      <c r="Q16" s="145">
        <v>0.0010500000000000002</v>
      </c>
      <c r="R16" s="146">
        <v>724.09416</v>
      </c>
    </row>
    <row r="17" spans="1:18" ht="13.5">
      <c r="A17" s="143" t="s">
        <v>813</v>
      </c>
      <c r="B17" s="827"/>
      <c r="C17" s="827"/>
      <c r="D17" s="144">
        <v>269972.5233</v>
      </c>
      <c r="E17" s="145">
        <v>0</v>
      </c>
      <c r="F17" s="145">
        <v>269972.5233</v>
      </c>
      <c r="G17" s="145">
        <v>0.06638</v>
      </c>
      <c r="H17" s="145">
        <v>0</v>
      </c>
      <c r="I17" s="145">
        <v>0.06638</v>
      </c>
      <c r="J17" s="145">
        <v>15119.89096</v>
      </c>
      <c r="K17" s="145">
        <v>412.19082000000003</v>
      </c>
      <c r="L17" s="145">
        <v>15532.081779999999</v>
      </c>
      <c r="M17" s="145">
        <v>39215.67639</v>
      </c>
      <c r="N17" s="145">
        <v>784.8881</v>
      </c>
      <c r="O17" s="145">
        <v>40000.56449</v>
      </c>
      <c r="P17" s="145">
        <v>54335.63373</v>
      </c>
      <c r="Q17" s="145">
        <v>1197.0789200000002</v>
      </c>
      <c r="R17" s="146">
        <v>55532.71265</v>
      </c>
    </row>
    <row r="18" spans="1:18" ht="13.5">
      <c r="A18" s="143" t="s">
        <v>66</v>
      </c>
      <c r="B18" s="143" t="s">
        <v>105</v>
      </c>
      <c r="C18" s="143" t="s">
        <v>105</v>
      </c>
      <c r="D18" s="144">
        <v>58667.237460000004</v>
      </c>
      <c r="E18" s="145">
        <v>0</v>
      </c>
      <c r="F18" s="145">
        <v>58667.237460000004</v>
      </c>
      <c r="G18" s="145">
        <v>1.8792200000000001</v>
      </c>
      <c r="H18" s="145">
        <v>0</v>
      </c>
      <c r="I18" s="145">
        <v>1.8792200000000001</v>
      </c>
      <c r="J18" s="145">
        <v>13526.836130000002</v>
      </c>
      <c r="K18" s="145">
        <v>256.09177999999997</v>
      </c>
      <c r="L18" s="145">
        <v>13782.92791</v>
      </c>
      <c r="M18" s="145">
        <v>36912.480070000005</v>
      </c>
      <c r="N18" s="145">
        <v>790.16754</v>
      </c>
      <c r="O18" s="145">
        <v>37702.64761000001</v>
      </c>
      <c r="P18" s="145">
        <v>50441.195420000004</v>
      </c>
      <c r="Q18" s="145">
        <v>1046.25932</v>
      </c>
      <c r="R18" s="146">
        <v>51487.45474</v>
      </c>
    </row>
    <row r="19" spans="1:18" ht="13.5">
      <c r="A19" s="147"/>
      <c r="B19" s="147"/>
      <c r="C19" s="148" t="s">
        <v>324</v>
      </c>
      <c r="D19" s="149">
        <v>6284.02004</v>
      </c>
      <c r="E19" s="150">
        <v>0</v>
      </c>
      <c r="F19" s="150">
        <v>6284.02004</v>
      </c>
      <c r="G19" s="150">
        <v>0</v>
      </c>
      <c r="H19" s="150">
        <v>0</v>
      </c>
      <c r="I19" s="150">
        <v>0</v>
      </c>
      <c r="J19" s="150">
        <v>627.5165400000001</v>
      </c>
      <c r="K19" s="150">
        <v>9.43828</v>
      </c>
      <c r="L19" s="150">
        <v>636.9548199999999</v>
      </c>
      <c r="M19" s="150">
        <v>609.31227</v>
      </c>
      <c r="N19" s="150">
        <v>0.00344</v>
      </c>
      <c r="O19" s="150">
        <v>609.31571</v>
      </c>
      <c r="P19" s="150">
        <v>1236.82881</v>
      </c>
      <c r="Q19" s="150">
        <v>9.441720000000002</v>
      </c>
      <c r="R19" s="151">
        <v>1246.27053</v>
      </c>
    </row>
    <row r="20" spans="1:18" ht="13.5">
      <c r="A20" s="147"/>
      <c r="B20" s="143" t="s">
        <v>106</v>
      </c>
      <c r="C20" s="143" t="s">
        <v>106</v>
      </c>
      <c r="D20" s="144">
        <v>64496.23693000001</v>
      </c>
      <c r="E20" s="145">
        <v>0</v>
      </c>
      <c r="F20" s="145">
        <v>64496.23693000001</v>
      </c>
      <c r="G20" s="145">
        <v>1.33095</v>
      </c>
      <c r="H20" s="145">
        <v>0</v>
      </c>
      <c r="I20" s="145">
        <v>1.33095</v>
      </c>
      <c r="J20" s="145">
        <v>5067.70554</v>
      </c>
      <c r="K20" s="145">
        <v>34.27132</v>
      </c>
      <c r="L20" s="145">
        <v>5101.97686</v>
      </c>
      <c r="M20" s="145">
        <v>5377.43775</v>
      </c>
      <c r="N20" s="145">
        <v>58.880210000000005</v>
      </c>
      <c r="O20" s="145">
        <v>5436.31796</v>
      </c>
      <c r="P20" s="145">
        <v>10446.47424</v>
      </c>
      <c r="Q20" s="145">
        <v>93.15153</v>
      </c>
      <c r="R20" s="146">
        <v>10539.625769999999</v>
      </c>
    </row>
    <row r="21" spans="1:18" ht="13.5">
      <c r="A21" s="147"/>
      <c r="B21" s="143" t="s">
        <v>309</v>
      </c>
      <c r="C21" s="143" t="s">
        <v>310</v>
      </c>
      <c r="D21" s="144">
        <v>7335.863429999999</v>
      </c>
      <c r="E21" s="145">
        <v>0</v>
      </c>
      <c r="F21" s="145">
        <v>7335.863429999999</v>
      </c>
      <c r="G21" s="145">
        <v>0</v>
      </c>
      <c r="H21" s="145">
        <v>0</v>
      </c>
      <c r="I21" s="145">
        <v>0</v>
      </c>
      <c r="J21" s="145">
        <v>251.31678</v>
      </c>
      <c r="K21" s="145">
        <v>0</v>
      </c>
      <c r="L21" s="145">
        <v>251.31678</v>
      </c>
      <c r="M21" s="145">
        <v>167.55</v>
      </c>
      <c r="N21" s="145">
        <v>0</v>
      </c>
      <c r="O21" s="145">
        <v>167.55</v>
      </c>
      <c r="P21" s="145">
        <v>418.86678</v>
      </c>
      <c r="Q21" s="145">
        <v>0</v>
      </c>
      <c r="R21" s="146">
        <v>418.86678</v>
      </c>
    </row>
    <row r="22" spans="1:18" ht="13.5">
      <c r="A22" s="147"/>
      <c r="B22" s="143" t="s">
        <v>325</v>
      </c>
      <c r="C22" s="143" t="s">
        <v>326</v>
      </c>
      <c r="D22" s="144">
        <v>13381.01398</v>
      </c>
      <c r="E22" s="145">
        <v>0</v>
      </c>
      <c r="F22" s="145">
        <v>13381.01398</v>
      </c>
      <c r="G22" s="145">
        <v>0</v>
      </c>
      <c r="H22" s="145">
        <v>0</v>
      </c>
      <c r="I22" s="145">
        <v>0</v>
      </c>
      <c r="J22" s="145">
        <v>994.37707</v>
      </c>
      <c r="K22" s="145">
        <v>21.55936</v>
      </c>
      <c r="L22" s="145">
        <v>1015.9364300000001</v>
      </c>
      <c r="M22" s="145">
        <v>8571.34809</v>
      </c>
      <c r="N22" s="145">
        <v>7.000000000000001E-05</v>
      </c>
      <c r="O22" s="145">
        <v>8571.34816</v>
      </c>
      <c r="P22" s="145">
        <v>9565.72516</v>
      </c>
      <c r="Q22" s="145">
        <v>21.55943</v>
      </c>
      <c r="R22" s="146">
        <v>9587.28459</v>
      </c>
    </row>
    <row r="23" spans="1:18" ht="13.5">
      <c r="A23" s="143" t="s">
        <v>814</v>
      </c>
      <c r="B23" s="827"/>
      <c r="C23" s="827"/>
      <c r="D23" s="144">
        <v>150164.37184</v>
      </c>
      <c r="E23" s="145">
        <v>0</v>
      </c>
      <c r="F23" s="145">
        <v>150164.37184</v>
      </c>
      <c r="G23" s="145">
        <v>3.21017</v>
      </c>
      <c r="H23" s="145">
        <v>0</v>
      </c>
      <c r="I23" s="145">
        <v>3.21017</v>
      </c>
      <c r="J23" s="145">
        <v>20467.752060000003</v>
      </c>
      <c r="K23" s="145">
        <v>321.36073999999996</v>
      </c>
      <c r="L23" s="145">
        <v>20789.1128</v>
      </c>
      <c r="M23" s="145">
        <v>51638.12818000001</v>
      </c>
      <c r="N23" s="145">
        <v>849.0512599999998</v>
      </c>
      <c r="O23" s="145">
        <v>52487.179440000014</v>
      </c>
      <c r="P23" s="145">
        <v>72109.09041</v>
      </c>
      <c r="Q23" s="145">
        <v>1170.412</v>
      </c>
      <c r="R23" s="146">
        <v>73279.50241000002</v>
      </c>
    </row>
    <row r="24" spans="1:18" ht="13.5">
      <c r="A24" s="143" t="s">
        <v>5</v>
      </c>
      <c r="B24" s="143" t="s">
        <v>5</v>
      </c>
      <c r="C24" s="143" t="s">
        <v>5</v>
      </c>
      <c r="D24" s="144">
        <v>365348.2998999999</v>
      </c>
      <c r="E24" s="145">
        <v>1.71375</v>
      </c>
      <c r="F24" s="145">
        <v>365350.0136499999</v>
      </c>
      <c r="G24" s="145">
        <v>8.49909</v>
      </c>
      <c r="H24" s="145">
        <v>0</v>
      </c>
      <c r="I24" s="145">
        <v>8.49909</v>
      </c>
      <c r="J24" s="145">
        <v>30806.955550000002</v>
      </c>
      <c r="K24" s="145">
        <v>1211.3083499999998</v>
      </c>
      <c r="L24" s="145">
        <v>32018.2639</v>
      </c>
      <c r="M24" s="145">
        <v>230753.508</v>
      </c>
      <c r="N24" s="145">
        <v>2546.54833</v>
      </c>
      <c r="O24" s="145">
        <v>233300.05633</v>
      </c>
      <c r="P24" s="145">
        <v>261568.96263999998</v>
      </c>
      <c r="Q24" s="145">
        <v>3757.8566800000003</v>
      </c>
      <c r="R24" s="146">
        <v>265326.81932</v>
      </c>
    </row>
    <row r="25" spans="1:18" ht="13.5">
      <c r="A25" s="147"/>
      <c r="B25" s="147"/>
      <c r="C25" s="148" t="s">
        <v>107</v>
      </c>
      <c r="D25" s="149">
        <v>120967.79458</v>
      </c>
      <c r="E25" s="150">
        <v>47.73705</v>
      </c>
      <c r="F25" s="150">
        <v>121015.53163</v>
      </c>
      <c r="G25" s="150">
        <v>2.03714</v>
      </c>
      <c r="H25" s="150">
        <v>0</v>
      </c>
      <c r="I25" s="150">
        <v>2.03714</v>
      </c>
      <c r="J25" s="150">
        <v>14593.41183</v>
      </c>
      <c r="K25" s="150">
        <v>918.9637299999999</v>
      </c>
      <c r="L25" s="150">
        <v>15512.375559999999</v>
      </c>
      <c r="M25" s="150">
        <v>129411.92222</v>
      </c>
      <c r="N25" s="150">
        <v>1650.1113</v>
      </c>
      <c r="O25" s="150">
        <v>131062.03352</v>
      </c>
      <c r="P25" s="150">
        <v>144007.37119</v>
      </c>
      <c r="Q25" s="150">
        <v>2569.0750300000004</v>
      </c>
      <c r="R25" s="151">
        <v>146576.44622</v>
      </c>
    </row>
    <row r="26" spans="1:18" ht="13.5">
      <c r="A26" s="147"/>
      <c r="B26" s="147"/>
      <c r="C26" s="148" t="s">
        <v>213</v>
      </c>
      <c r="D26" s="149">
        <v>78690.20022</v>
      </c>
      <c r="E26" s="150">
        <v>27.18006</v>
      </c>
      <c r="F26" s="150">
        <v>78717.38028</v>
      </c>
      <c r="G26" s="150">
        <v>0</v>
      </c>
      <c r="H26" s="150">
        <v>0</v>
      </c>
      <c r="I26" s="150">
        <v>0</v>
      </c>
      <c r="J26" s="150">
        <v>2976.41606</v>
      </c>
      <c r="K26" s="150">
        <v>130.35039</v>
      </c>
      <c r="L26" s="150">
        <v>3106.76645</v>
      </c>
      <c r="M26" s="150">
        <v>3849.2327199999995</v>
      </c>
      <c r="N26" s="150">
        <v>0</v>
      </c>
      <c r="O26" s="150">
        <v>3849.2327199999995</v>
      </c>
      <c r="P26" s="150">
        <v>6825.6487799999995</v>
      </c>
      <c r="Q26" s="150">
        <v>130.35039</v>
      </c>
      <c r="R26" s="151">
        <v>6955.99917</v>
      </c>
    </row>
    <row r="27" spans="1:18" ht="13.5">
      <c r="A27" s="147"/>
      <c r="B27" s="147"/>
      <c r="C27" s="148" t="s">
        <v>108</v>
      </c>
      <c r="D27" s="149">
        <v>124869.32337</v>
      </c>
      <c r="E27" s="150">
        <v>315.73476</v>
      </c>
      <c r="F27" s="150">
        <v>125185.05812999999</v>
      </c>
      <c r="G27" s="150">
        <v>0.15697999999999998</v>
      </c>
      <c r="H27" s="150">
        <v>0</v>
      </c>
      <c r="I27" s="150">
        <v>0.15697999999999998</v>
      </c>
      <c r="J27" s="150">
        <v>9549.3881</v>
      </c>
      <c r="K27" s="150">
        <v>335.84676</v>
      </c>
      <c r="L27" s="150">
        <v>9885.23486</v>
      </c>
      <c r="M27" s="150">
        <v>38805.26414</v>
      </c>
      <c r="N27" s="150">
        <v>352.4393</v>
      </c>
      <c r="O27" s="150">
        <v>39157.70344</v>
      </c>
      <c r="P27" s="150">
        <v>48354.809219999996</v>
      </c>
      <c r="Q27" s="150">
        <v>688.28606</v>
      </c>
      <c r="R27" s="151">
        <v>49043.09528</v>
      </c>
    </row>
    <row r="28" spans="1:18" ht="13.5">
      <c r="A28" s="147"/>
      <c r="B28" s="147"/>
      <c r="C28" s="148" t="s">
        <v>232</v>
      </c>
      <c r="D28" s="149">
        <v>20880.62475</v>
      </c>
      <c r="E28" s="150">
        <v>0</v>
      </c>
      <c r="F28" s="150">
        <v>20880.62475</v>
      </c>
      <c r="G28" s="150">
        <v>0</v>
      </c>
      <c r="H28" s="150">
        <v>0</v>
      </c>
      <c r="I28" s="150">
        <v>0</v>
      </c>
      <c r="J28" s="150">
        <v>4140.2388</v>
      </c>
      <c r="K28" s="150">
        <v>430.933</v>
      </c>
      <c r="L28" s="150">
        <v>4571.1718</v>
      </c>
      <c r="M28" s="150">
        <v>4296.366609999999</v>
      </c>
      <c r="N28" s="150">
        <v>49.22967</v>
      </c>
      <c r="O28" s="150">
        <v>4345.596280000001</v>
      </c>
      <c r="P28" s="150">
        <v>8436.60541</v>
      </c>
      <c r="Q28" s="150">
        <v>480.16267</v>
      </c>
      <c r="R28" s="151">
        <v>8916.76808</v>
      </c>
    </row>
    <row r="29" spans="1:18" ht="13.5">
      <c r="A29" s="147"/>
      <c r="B29" s="147"/>
      <c r="C29" s="148" t="s">
        <v>163</v>
      </c>
      <c r="D29" s="149">
        <v>68556.14455</v>
      </c>
      <c r="E29" s="150">
        <v>0</v>
      </c>
      <c r="F29" s="150">
        <v>68556.14455</v>
      </c>
      <c r="G29" s="150">
        <v>0</v>
      </c>
      <c r="H29" s="150">
        <v>0</v>
      </c>
      <c r="I29" s="150">
        <v>0</v>
      </c>
      <c r="J29" s="150">
        <v>5377.19151</v>
      </c>
      <c r="K29" s="150">
        <v>37.44722</v>
      </c>
      <c r="L29" s="150">
        <v>5414.638730000001</v>
      </c>
      <c r="M29" s="150">
        <v>9103.80545</v>
      </c>
      <c r="N29" s="150">
        <v>0</v>
      </c>
      <c r="O29" s="150">
        <v>9103.80545</v>
      </c>
      <c r="P29" s="150">
        <v>14480.996959999999</v>
      </c>
      <c r="Q29" s="150">
        <v>37.44722</v>
      </c>
      <c r="R29" s="151">
        <v>14518.44418</v>
      </c>
    </row>
    <row r="30" spans="1:18" ht="13.5">
      <c r="A30" s="147"/>
      <c r="B30" s="147"/>
      <c r="C30" s="148" t="s">
        <v>214</v>
      </c>
      <c r="D30" s="149">
        <v>84144.14241</v>
      </c>
      <c r="E30" s="150">
        <v>0</v>
      </c>
      <c r="F30" s="150">
        <v>84144.14241</v>
      </c>
      <c r="G30" s="150">
        <v>0</v>
      </c>
      <c r="H30" s="150">
        <v>0</v>
      </c>
      <c r="I30" s="150">
        <v>0</v>
      </c>
      <c r="J30" s="150">
        <v>4128.989009999999</v>
      </c>
      <c r="K30" s="150">
        <v>80.85399</v>
      </c>
      <c r="L30" s="150">
        <v>4209.843</v>
      </c>
      <c r="M30" s="150">
        <v>7604.28247</v>
      </c>
      <c r="N30" s="150">
        <v>0</v>
      </c>
      <c r="O30" s="150">
        <v>7604.28247</v>
      </c>
      <c r="P30" s="150">
        <v>11733.271480000001</v>
      </c>
      <c r="Q30" s="150">
        <v>80.85399</v>
      </c>
      <c r="R30" s="151">
        <v>11814.125469999999</v>
      </c>
    </row>
    <row r="31" spans="1:18" ht="13.5">
      <c r="A31" s="147"/>
      <c r="B31" s="147"/>
      <c r="C31" s="148" t="s">
        <v>215</v>
      </c>
      <c r="D31" s="149">
        <v>36312.134770000004</v>
      </c>
      <c r="E31" s="150">
        <v>0</v>
      </c>
      <c r="F31" s="150">
        <v>36312.134770000004</v>
      </c>
      <c r="G31" s="150">
        <v>0</v>
      </c>
      <c r="H31" s="150">
        <v>0</v>
      </c>
      <c r="I31" s="150">
        <v>0</v>
      </c>
      <c r="J31" s="150">
        <v>2549.1881000000003</v>
      </c>
      <c r="K31" s="150">
        <v>2.04797</v>
      </c>
      <c r="L31" s="150">
        <v>2551.23607</v>
      </c>
      <c r="M31" s="150">
        <v>2960.96846</v>
      </c>
      <c r="N31" s="150">
        <v>0</v>
      </c>
      <c r="O31" s="150">
        <v>2960.96846</v>
      </c>
      <c r="P31" s="150">
        <v>5510.15656</v>
      </c>
      <c r="Q31" s="150">
        <v>2.04797</v>
      </c>
      <c r="R31" s="151">
        <v>5512.20453</v>
      </c>
    </row>
    <row r="32" spans="1:18" ht="13.5">
      <c r="A32" s="147"/>
      <c r="B32" s="147"/>
      <c r="C32" s="148" t="s">
        <v>311</v>
      </c>
      <c r="D32" s="149">
        <v>11676.906060000001</v>
      </c>
      <c r="E32" s="150">
        <v>0</v>
      </c>
      <c r="F32" s="150">
        <v>11676.906060000001</v>
      </c>
      <c r="G32" s="150">
        <v>0</v>
      </c>
      <c r="H32" s="150">
        <v>0</v>
      </c>
      <c r="I32" s="150">
        <v>0</v>
      </c>
      <c r="J32" s="150">
        <v>325.65382</v>
      </c>
      <c r="K32" s="150">
        <v>0.13993</v>
      </c>
      <c r="L32" s="150">
        <v>325.79375</v>
      </c>
      <c r="M32" s="150">
        <v>937.0775600000001</v>
      </c>
      <c r="N32" s="150">
        <v>0.008400000000000001</v>
      </c>
      <c r="O32" s="150">
        <v>937.08596</v>
      </c>
      <c r="P32" s="150">
        <v>1262.73138</v>
      </c>
      <c r="Q32" s="150">
        <v>0.14833000000000002</v>
      </c>
      <c r="R32" s="151">
        <v>1262.87971</v>
      </c>
    </row>
    <row r="33" spans="1:18" ht="13.5">
      <c r="A33" s="147"/>
      <c r="B33" s="147"/>
      <c r="C33" s="148" t="s">
        <v>216</v>
      </c>
      <c r="D33" s="149">
        <v>36027.14818</v>
      </c>
      <c r="E33" s="150">
        <v>0</v>
      </c>
      <c r="F33" s="150">
        <v>36027.14818</v>
      </c>
      <c r="G33" s="150">
        <v>0</v>
      </c>
      <c r="H33" s="150">
        <v>0</v>
      </c>
      <c r="I33" s="150">
        <v>0</v>
      </c>
      <c r="J33" s="150">
        <v>2139.96055</v>
      </c>
      <c r="K33" s="150">
        <v>3.6306700000000003</v>
      </c>
      <c r="L33" s="150">
        <v>2143.5912200000002</v>
      </c>
      <c r="M33" s="150">
        <v>4795.38803</v>
      </c>
      <c r="N33" s="150">
        <v>0</v>
      </c>
      <c r="O33" s="150">
        <v>4795.38803</v>
      </c>
      <c r="P33" s="150">
        <v>6935.34858</v>
      </c>
      <c r="Q33" s="150">
        <v>3.6306700000000003</v>
      </c>
      <c r="R33" s="151">
        <v>6938.97925</v>
      </c>
    </row>
    <row r="34" spans="1:18" ht="13.5">
      <c r="A34" s="147"/>
      <c r="B34" s="147"/>
      <c r="C34" s="148" t="s">
        <v>233</v>
      </c>
      <c r="D34" s="149">
        <v>16297.2348</v>
      </c>
      <c r="E34" s="150">
        <v>401.05346000000003</v>
      </c>
      <c r="F34" s="150">
        <v>16698.28826</v>
      </c>
      <c r="G34" s="150">
        <v>0</v>
      </c>
      <c r="H34" s="150">
        <v>0</v>
      </c>
      <c r="I34" s="150">
        <v>0</v>
      </c>
      <c r="J34" s="150">
        <v>6371.76159</v>
      </c>
      <c r="K34" s="150">
        <v>1653.33324</v>
      </c>
      <c r="L34" s="150">
        <v>8025.09483</v>
      </c>
      <c r="M34" s="150">
        <v>33736.27646</v>
      </c>
      <c r="N34" s="150">
        <v>1472.6486499999999</v>
      </c>
      <c r="O34" s="150">
        <v>35208.92511</v>
      </c>
      <c r="P34" s="150">
        <v>40108.038049999996</v>
      </c>
      <c r="Q34" s="150">
        <v>3125.9818899999996</v>
      </c>
      <c r="R34" s="151">
        <v>43234.01994</v>
      </c>
    </row>
    <row r="35" spans="1:18" ht="13.5">
      <c r="A35" s="147"/>
      <c r="B35" s="143" t="s">
        <v>109</v>
      </c>
      <c r="C35" s="143" t="s">
        <v>109</v>
      </c>
      <c r="D35" s="144">
        <v>69308.6437</v>
      </c>
      <c r="E35" s="145">
        <v>0</v>
      </c>
      <c r="F35" s="145">
        <v>69308.6437</v>
      </c>
      <c r="G35" s="145">
        <v>1.4320700000000002</v>
      </c>
      <c r="H35" s="145">
        <v>0</v>
      </c>
      <c r="I35" s="145">
        <v>1.4320700000000002</v>
      </c>
      <c r="J35" s="145">
        <v>5440.34164</v>
      </c>
      <c r="K35" s="145">
        <v>161.69294</v>
      </c>
      <c r="L35" s="145">
        <v>5602.0345800000005</v>
      </c>
      <c r="M35" s="145">
        <v>4892.24104</v>
      </c>
      <c r="N35" s="145">
        <v>274.05741</v>
      </c>
      <c r="O35" s="145">
        <v>5166.298449999999</v>
      </c>
      <c r="P35" s="145">
        <v>10334.01475</v>
      </c>
      <c r="Q35" s="145">
        <v>435.75034999999997</v>
      </c>
      <c r="R35" s="146">
        <v>10769.7651</v>
      </c>
    </row>
    <row r="36" spans="1:18" ht="13.5">
      <c r="A36" s="147"/>
      <c r="B36" s="143" t="s">
        <v>191</v>
      </c>
      <c r="C36" s="143" t="s">
        <v>234</v>
      </c>
      <c r="D36" s="144">
        <v>18791.09642</v>
      </c>
      <c r="E36" s="145">
        <v>0</v>
      </c>
      <c r="F36" s="145">
        <v>18791.09642</v>
      </c>
      <c r="G36" s="145">
        <v>0</v>
      </c>
      <c r="H36" s="145">
        <v>0</v>
      </c>
      <c r="I36" s="145">
        <v>0</v>
      </c>
      <c r="J36" s="145">
        <v>3409.51308</v>
      </c>
      <c r="K36" s="145">
        <v>14.52569</v>
      </c>
      <c r="L36" s="145">
        <v>3424.03877</v>
      </c>
      <c r="M36" s="145">
        <v>1724.50251</v>
      </c>
      <c r="N36" s="145">
        <v>47.921440000000004</v>
      </c>
      <c r="O36" s="145">
        <v>1772.4239499999999</v>
      </c>
      <c r="P36" s="145">
        <v>5134.01559</v>
      </c>
      <c r="Q36" s="145">
        <v>62.44713</v>
      </c>
      <c r="R36" s="146">
        <v>5196.4627199999995</v>
      </c>
    </row>
    <row r="37" spans="1:18" ht="13.5">
      <c r="A37" s="147"/>
      <c r="B37" s="147"/>
      <c r="C37" s="148" t="s">
        <v>312</v>
      </c>
      <c r="D37" s="149">
        <v>4736.70285</v>
      </c>
      <c r="E37" s="150">
        <v>0</v>
      </c>
      <c r="F37" s="150">
        <v>4736.70285</v>
      </c>
      <c r="G37" s="150">
        <v>0</v>
      </c>
      <c r="H37" s="150">
        <v>0</v>
      </c>
      <c r="I37" s="150">
        <v>0</v>
      </c>
      <c r="J37" s="150">
        <v>160.54104</v>
      </c>
      <c r="K37" s="150">
        <v>0</v>
      </c>
      <c r="L37" s="150">
        <v>160.54104</v>
      </c>
      <c r="M37" s="150">
        <v>558.78713</v>
      </c>
      <c r="N37" s="150">
        <v>26.11404</v>
      </c>
      <c r="O37" s="150">
        <v>584.9011700000001</v>
      </c>
      <c r="P37" s="150">
        <v>719.32817</v>
      </c>
      <c r="Q37" s="150">
        <v>26.11404</v>
      </c>
      <c r="R37" s="151">
        <v>745.4422099999999</v>
      </c>
    </row>
    <row r="38" spans="1:18" ht="13.5">
      <c r="A38" s="147"/>
      <c r="B38" s="143" t="s">
        <v>110</v>
      </c>
      <c r="C38" s="143" t="s">
        <v>235</v>
      </c>
      <c r="D38" s="144">
        <v>21016.45476</v>
      </c>
      <c r="E38" s="145">
        <v>0</v>
      </c>
      <c r="F38" s="145">
        <v>21016.45476</v>
      </c>
      <c r="G38" s="145">
        <v>0</v>
      </c>
      <c r="H38" s="145">
        <v>0</v>
      </c>
      <c r="I38" s="145">
        <v>0</v>
      </c>
      <c r="J38" s="145">
        <v>1079.84128</v>
      </c>
      <c r="K38" s="145">
        <v>41.46588</v>
      </c>
      <c r="L38" s="145">
        <v>1121.3071599999998</v>
      </c>
      <c r="M38" s="145">
        <v>1469.5077799999997</v>
      </c>
      <c r="N38" s="145">
        <v>0</v>
      </c>
      <c r="O38" s="145">
        <v>1469.5077799999997</v>
      </c>
      <c r="P38" s="145">
        <v>2549.34906</v>
      </c>
      <c r="Q38" s="145">
        <v>41.46588</v>
      </c>
      <c r="R38" s="146">
        <v>2590.8149399999998</v>
      </c>
    </row>
    <row r="39" spans="1:18" ht="13.5">
      <c r="A39" s="147"/>
      <c r="B39" s="147"/>
      <c r="C39" s="148" t="s">
        <v>111</v>
      </c>
      <c r="D39" s="149">
        <v>54014.517439999996</v>
      </c>
      <c r="E39" s="150">
        <v>0</v>
      </c>
      <c r="F39" s="150">
        <v>54014.517439999996</v>
      </c>
      <c r="G39" s="150">
        <v>0.03157</v>
      </c>
      <c r="H39" s="150">
        <v>0</v>
      </c>
      <c r="I39" s="150">
        <v>0.03157</v>
      </c>
      <c r="J39" s="150">
        <v>14336.00973</v>
      </c>
      <c r="K39" s="150">
        <v>630.42128</v>
      </c>
      <c r="L39" s="150">
        <v>14966.43101</v>
      </c>
      <c r="M39" s="150">
        <v>13980.44185</v>
      </c>
      <c r="N39" s="150">
        <v>782.22986</v>
      </c>
      <c r="O39" s="150">
        <v>14762.671709999999</v>
      </c>
      <c r="P39" s="150">
        <v>28316.483150000004</v>
      </c>
      <c r="Q39" s="150">
        <v>1412.65114</v>
      </c>
      <c r="R39" s="151">
        <v>29729.134289999998</v>
      </c>
    </row>
    <row r="40" spans="1:18" ht="13.5">
      <c r="A40" s="147"/>
      <c r="B40" s="143" t="s">
        <v>112</v>
      </c>
      <c r="C40" s="143" t="s">
        <v>217</v>
      </c>
      <c r="D40" s="144">
        <v>13439.36044</v>
      </c>
      <c r="E40" s="145">
        <v>0</v>
      </c>
      <c r="F40" s="145">
        <v>13439.36044</v>
      </c>
      <c r="G40" s="145">
        <v>0</v>
      </c>
      <c r="H40" s="145">
        <v>0</v>
      </c>
      <c r="I40" s="145">
        <v>0</v>
      </c>
      <c r="J40" s="145">
        <v>2370.9763900000003</v>
      </c>
      <c r="K40" s="145">
        <v>69.39566</v>
      </c>
      <c r="L40" s="145">
        <v>2440.3720500000004</v>
      </c>
      <c r="M40" s="145">
        <v>2352.8988</v>
      </c>
      <c r="N40" s="145">
        <v>13.31311</v>
      </c>
      <c r="O40" s="145">
        <v>2366.21191</v>
      </c>
      <c r="P40" s="145">
        <v>4723.875190000001</v>
      </c>
      <c r="Q40" s="145">
        <v>82.70877</v>
      </c>
      <c r="R40" s="146">
        <v>4806.58396</v>
      </c>
    </row>
    <row r="41" spans="1:18" ht="13.5">
      <c r="A41" s="147"/>
      <c r="B41" s="147"/>
      <c r="C41" s="148" t="s">
        <v>113</v>
      </c>
      <c r="D41" s="149">
        <v>31981.050769999994</v>
      </c>
      <c r="E41" s="150">
        <v>0</v>
      </c>
      <c r="F41" s="150">
        <v>31981.050769999994</v>
      </c>
      <c r="G41" s="150">
        <v>0</v>
      </c>
      <c r="H41" s="150">
        <v>0</v>
      </c>
      <c r="I41" s="150">
        <v>0</v>
      </c>
      <c r="J41" s="150">
        <v>5777.19529</v>
      </c>
      <c r="K41" s="150">
        <v>600.9359599999999</v>
      </c>
      <c r="L41" s="150">
        <v>6378.13125</v>
      </c>
      <c r="M41" s="150">
        <v>14086.32902</v>
      </c>
      <c r="N41" s="150">
        <v>659.07337</v>
      </c>
      <c r="O41" s="150">
        <v>14745.402390000001</v>
      </c>
      <c r="P41" s="150">
        <v>19863.524309999997</v>
      </c>
      <c r="Q41" s="150">
        <v>1260.0093299999999</v>
      </c>
      <c r="R41" s="151">
        <v>21123.53364</v>
      </c>
    </row>
    <row r="42" spans="1:18" ht="13.5">
      <c r="A42" s="147"/>
      <c r="B42" s="147"/>
      <c r="C42" s="148" t="s">
        <v>112</v>
      </c>
      <c r="D42" s="149">
        <v>1844.80422</v>
      </c>
      <c r="E42" s="150">
        <v>0</v>
      </c>
      <c r="F42" s="150">
        <v>1844.80422</v>
      </c>
      <c r="G42" s="150">
        <v>0</v>
      </c>
      <c r="H42" s="150">
        <v>0</v>
      </c>
      <c r="I42" s="150">
        <v>0</v>
      </c>
      <c r="J42" s="150">
        <v>0</v>
      </c>
      <c r="K42" s="150">
        <v>0</v>
      </c>
      <c r="L42" s="150">
        <v>0</v>
      </c>
      <c r="M42" s="150">
        <v>0</v>
      </c>
      <c r="N42" s="150">
        <v>0</v>
      </c>
      <c r="O42" s="150">
        <v>0</v>
      </c>
      <c r="P42" s="150">
        <v>0</v>
      </c>
      <c r="Q42" s="150">
        <v>0</v>
      </c>
      <c r="R42" s="151">
        <v>0</v>
      </c>
    </row>
    <row r="43" spans="1:18" ht="13.5">
      <c r="A43" s="147"/>
      <c r="B43" s="143" t="s">
        <v>236</v>
      </c>
      <c r="C43" s="143" t="s">
        <v>237</v>
      </c>
      <c r="D43" s="144">
        <v>6351.01217</v>
      </c>
      <c r="E43" s="145">
        <v>0</v>
      </c>
      <c r="F43" s="145">
        <v>6351.01217</v>
      </c>
      <c r="G43" s="145">
        <v>0</v>
      </c>
      <c r="H43" s="145">
        <v>0</v>
      </c>
      <c r="I43" s="145">
        <v>0</v>
      </c>
      <c r="J43" s="145">
        <v>970.5817900000001</v>
      </c>
      <c r="K43" s="145">
        <v>71.56487</v>
      </c>
      <c r="L43" s="145">
        <v>1042.14666</v>
      </c>
      <c r="M43" s="145">
        <v>232.06402</v>
      </c>
      <c r="N43" s="145">
        <v>0</v>
      </c>
      <c r="O43" s="145">
        <v>232.06402</v>
      </c>
      <c r="P43" s="145">
        <v>1202.64581</v>
      </c>
      <c r="Q43" s="145">
        <v>71.56487</v>
      </c>
      <c r="R43" s="146">
        <v>1274.21068</v>
      </c>
    </row>
    <row r="44" spans="1:18" ht="13.5">
      <c r="A44" s="143" t="s">
        <v>815</v>
      </c>
      <c r="B44" s="827"/>
      <c r="C44" s="827"/>
      <c r="D44" s="144">
        <v>1185253.5963599999</v>
      </c>
      <c r="E44" s="145">
        <v>793.4190800000001</v>
      </c>
      <c r="F44" s="145">
        <v>1186047.01544</v>
      </c>
      <c r="G44" s="145">
        <v>12.156849999999999</v>
      </c>
      <c r="H44" s="145">
        <v>0</v>
      </c>
      <c r="I44" s="145">
        <v>12.156849999999999</v>
      </c>
      <c r="J44" s="145">
        <v>116504.15516000001</v>
      </c>
      <c r="K44" s="145">
        <v>6394.857530000002</v>
      </c>
      <c r="L44" s="145">
        <v>122899.01268999999</v>
      </c>
      <c r="M44" s="145">
        <v>505550.86426999996</v>
      </c>
      <c r="N44" s="145">
        <v>7873.694880000002</v>
      </c>
      <c r="O44" s="145">
        <v>513424.55914999987</v>
      </c>
      <c r="P44" s="145">
        <v>622067.1762799998</v>
      </c>
      <c r="Q44" s="145">
        <v>14268.552409999998</v>
      </c>
      <c r="R44" s="146">
        <v>636335.72869</v>
      </c>
    </row>
    <row r="45" spans="1:18" ht="13.5">
      <c r="A45" s="143" t="s">
        <v>6</v>
      </c>
      <c r="B45" s="143" t="s">
        <v>114</v>
      </c>
      <c r="C45" s="143" t="s">
        <v>6</v>
      </c>
      <c r="D45" s="144">
        <v>72661.34813999999</v>
      </c>
      <c r="E45" s="145">
        <v>0</v>
      </c>
      <c r="F45" s="145">
        <v>72661.34813999999</v>
      </c>
      <c r="G45" s="145">
        <v>0.42096000000000006</v>
      </c>
      <c r="H45" s="145">
        <v>0</v>
      </c>
      <c r="I45" s="145">
        <v>0.42096000000000006</v>
      </c>
      <c r="J45" s="145">
        <v>4672.41045</v>
      </c>
      <c r="K45" s="145">
        <v>607.5811</v>
      </c>
      <c r="L45" s="145">
        <v>5279.99155</v>
      </c>
      <c r="M45" s="145">
        <v>6561.09641</v>
      </c>
      <c r="N45" s="145">
        <v>306.73146</v>
      </c>
      <c r="O45" s="145">
        <v>6867.82787</v>
      </c>
      <c r="P45" s="145">
        <v>11233.92782</v>
      </c>
      <c r="Q45" s="145">
        <v>914.31256</v>
      </c>
      <c r="R45" s="146">
        <v>12148.24038</v>
      </c>
    </row>
    <row r="46" spans="1:18" ht="13.5">
      <c r="A46" s="147"/>
      <c r="B46" s="147"/>
      <c r="C46" s="148" t="s">
        <v>238</v>
      </c>
      <c r="D46" s="149">
        <v>18840.59206</v>
      </c>
      <c r="E46" s="150">
        <v>0</v>
      </c>
      <c r="F46" s="150">
        <v>18840.59206</v>
      </c>
      <c r="G46" s="150">
        <v>0</v>
      </c>
      <c r="H46" s="150">
        <v>0</v>
      </c>
      <c r="I46" s="150">
        <v>0</v>
      </c>
      <c r="J46" s="150">
        <v>1488.77299</v>
      </c>
      <c r="K46" s="150">
        <v>0.5363600000000001</v>
      </c>
      <c r="L46" s="150">
        <v>1489.30935</v>
      </c>
      <c r="M46" s="150">
        <v>965.34799</v>
      </c>
      <c r="N46" s="150">
        <v>0</v>
      </c>
      <c r="O46" s="150">
        <v>965.34799</v>
      </c>
      <c r="P46" s="150">
        <v>2454.12098</v>
      </c>
      <c r="Q46" s="150">
        <v>0.5363600000000001</v>
      </c>
      <c r="R46" s="151">
        <v>2454.6573399999997</v>
      </c>
    </row>
    <row r="47" spans="1:18" ht="13.5">
      <c r="A47" s="147"/>
      <c r="B47" s="143" t="s">
        <v>115</v>
      </c>
      <c r="C47" s="143" t="s">
        <v>115</v>
      </c>
      <c r="D47" s="144">
        <v>20008.957730000002</v>
      </c>
      <c r="E47" s="145">
        <v>0</v>
      </c>
      <c r="F47" s="145">
        <v>20008.957730000002</v>
      </c>
      <c r="G47" s="145">
        <v>0</v>
      </c>
      <c r="H47" s="145">
        <v>0</v>
      </c>
      <c r="I47" s="145">
        <v>0</v>
      </c>
      <c r="J47" s="145">
        <v>382.13443</v>
      </c>
      <c r="K47" s="145">
        <v>0</v>
      </c>
      <c r="L47" s="145">
        <v>382.13443</v>
      </c>
      <c r="M47" s="145">
        <v>453.82157</v>
      </c>
      <c r="N47" s="145">
        <v>0</v>
      </c>
      <c r="O47" s="145">
        <v>453.82157</v>
      </c>
      <c r="P47" s="145">
        <v>835.956</v>
      </c>
      <c r="Q47" s="145">
        <v>0</v>
      </c>
      <c r="R47" s="146">
        <v>835.956</v>
      </c>
    </row>
    <row r="48" spans="1:18" ht="13.5">
      <c r="A48" s="147"/>
      <c r="B48" s="143" t="s">
        <v>313</v>
      </c>
      <c r="C48" s="143" t="s">
        <v>314</v>
      </c>
      <c r="D48" s="144">
        <v>17692.74291</v>
      </c>
      <c r="E48" s="145">
        <v>0</v>
      </c>
      <c r="F48" s="145">
        <v>17692.74291</v>
      </c>
      <c r="G48" s="145">
        <v>0</v>
      </c>
      <c r="H48" s="145">
        <v>0</v>
      </c>
      <c r="I48" s="145">
        <v>0</v>
      </c>
      <c r="J48" s="145">
        <v>144.84757000000002</v>
      </c>
      <c r="K48" s="145">
        <v>0.00536</v>
      </c>
      <c r="L48" s="145">
        <v>144.85293</v>
      </c>
      <c r="M48" s="145">
        <v>112.96450999999999</v>
      </c>
      <c r="N48" s="145">
        <v>0</v>
      </c>
      <c r="O48" s="145">
        <v>112.96450999999999</v>
      </c>
      <c r="P48" s="145">
        <v>257.81208000000004</v>
      </c>
      <c r="Q48" s="145">
        <v>0.00536</v>
      </c>
      <c r="R48" s="146">
        <v>257.81744</v>
      </c>
    </row>
    <row r="49" spans="1:18" ht="13.5">
      <c r="A49" s="147"/>
      <c r="B49" s="147"/>
      <c r="C49" s="148" t="s">
        <v>170</v>
      </c>
      <c r="D49" s="149">
        <v>2366.62911</v>
      </c>
      <c r="E49" s="150">
        <v>0</v>
      </c>
      <c r="F49" s="150">
        <v>2366.62911</v>
      </c>
      <c r="G49" s="150">
        <v>0</v>
      </c>
      <c r="H49" s="150">
        <v>0</v>
      </c>
      <c r="I49" s="150">
        <v>0</v>
      </c>
      <c r="J49" s="150">
        <v>0</v>
      </c>
      <c r="K49" s="150">
        <v>0</v>
      </c>
      <c r="L49" s="150">
        <v>0</v>
      </c>
      <c r="M49" s="150">
        <v>0</v>
      </c>
      <c r="N49" s="150">
        <v>0</v>
      </c>
      <c r="O49" s="150">
        <v>0</v>
      </c>
      <c r="P49" s="150">
        <v>0</v>
      </c>
      <c r="Q49" s="150">
        <v>0</v>
      </c>
      <c r="R49" s="151">
        <v>0</v>
      </c>
    </row>
    <row r="50" spans="1:18" ht="13.5">
      <c r="A50" s="147"/>
      <c r="B50" s="143" t="s">
        <v>315</v>
      </c>
      <c r="C50" s="143" t="s">
        <v>316</v>
      </c>
      <c r="D50" s="144">
        <v>14502.40909</v>
      </c>
      <c r="E50" s="145">
        <v>0</v>
      </c>
      <c r="F50" s="145">
        <v>14502.40909</v>
      </c>
      <c r="G50" s="145">
        <v>0</v>
      </c>
      <c r="H50" s="145">
        <v>0</v>
      </c>
      <c r="I50" s="145">
        <v>0</v>
      </c>
      <c r="J50" s="145">
        <v>799.80196</v>
      </c>
      <c r="K50" s="145">
        <v>1.15777</v>
      </c>
      <c r="L50" s="145">
        <v>800.95973</v>
      </c>
      <c r="M50" s="145">
        <v>4068.2847800000004</v>
      </c>
      <c r="N50" s="145">
        <v>18.22054</v>
      </c>
      <c r="O50" s="145">
        <v>4086.50532</v>
      </c>
      <c r="P50" s="145">
        <v>4868.086740000001</v>
      </c>
      <c r="Q50" s="145">
        <v>19.37831</v>
      </c>
      <c r="R50" s="146">
        <v>4887.46505</v>
      </c>
    </row>
    <row r="51" spans="1:18" ht="13.5">
      <c r="A51" s="147"/>
      <c r="B51" s="143" t="s">
        <v>317</v>
      </c>
      <c r="C51" s="143" t="s">
        <v>318</v>
      </c>
      <c r="D51" s="144">
        <v>1747.18691</v>
      </c>
      <c r="E51" s="145">
        <v>0</v>
      </c>
      <c r="F51" s="145">
        <v>1747.18691</v>
      </c>
      <c r="G51" s="145">
        <v>0</v>
      </c>
      <c r="H51" s="145">
        <v>0</v>
      </c>
      <c r="I51" s="145">
        <v>0</v>
      </c>
      <c r="J51" s="145">
        <v>0</v>
      </c>
      <c r="K51" s="145">
        <v>0</v>
      </c>
      <c r="L51" s="145">
        <v>0</v>
      </c>
      <c r="M51" s="145">
        <v>0</v>
      </c>
      <c r="N51" s="145">
        <v>0</v>
      </c>
      <c r="O51" s="145">
        <v>0</v>
      </c>
      <c r="P51" s="145">
        <v>0</v>
      </c>
      <c r="Q51" s="145">
        <v>0</v>
      </c>
      <c r="R51" s="146">
        <v>0</v>
      </c>
    </row>
    <row r="52" spans="1:18" ht="13.5">
      <c r="A52" s="143" t="s">
        <v>816</v>
      </c>
      <c r="B52" s="827"/>
      <c r="C52" s="827"/>
      <c r="D52" s="144">
        <v>147819.86594999998</v>
      </c>
      <c r="E52" s="145">
        <v>0</v>
      </c>
      <c r="F52" s="145">
        <v>147819.86594999998</v>
      </c>
      <c r="G52" s="145">
        <v>0.42096000000000006</v>
      </c>
      <c r="H52" s="145">
        <v>0</v>
      </c>
      <c r="I52" s="145">
        <v>0.42096000000000006</v>
      </c>
      <c r="J52" s="145">
        <v>7487.9674</v>
      </c>
      <c r="K52" s="145">
        <v>609.28059</v>
      </c>
      <c r="L52" s="145">
        <v>8097.24799</v>
      </c>
      <c r="M52" s="145">
        <v>12161.515260000002</v>
      </c>
      <c r="N52" s="145">
        <v>324.952</v>
      </c>
      <c r="O52" s="145">
        <v>12486.467260000001</v>
      </c>
      <c r="P52" s="145">
        <v>19649.90362</v>
      </c>
      <c r="Q52" s="145">
        <v>934.2325899999998</v>
      </c>
      <c r="R52" s="146">
        <v>20584.136209999997</v>
      </c>
    </row>
    <row r="53" spans="1:18" ht="13.5">
      <c r="A53" s="143" t="s">
        <v>7</v>
      </c>
      <c r="B53" s="143" t="s">
        <v>239</v>
      </c>
      <c r="C53" s="143" t="s">
        <v>239</v>
      </c>
      <c r="D53" s="144">
        <v>33399.34255</v>
      </c>
      <c r="E53" s="145">
        <v>74.42403999999999</v>
      </c>
      <c r="F53" s="145">
        <v>33473.76659</v>
      </c>
      <c r="G53" s="145">
        <v>0</v>
      </c>
      <c r="H53" s="145">
        <v>0</v>
      </c>
      <c r="I53" s="145">
        <v>0</v>
      </c>
      <c r="J53" s="145">
        <v>3498.03985</v>
      </c>
      <c r="K53" s="145">
        <v>1.2124300000000001</v>
      </c>
      <c r="L53" s="145">
        <v>3499.25228</v>
      </c>
      <c r="M53" s="145">
        <v>4530.6802</v>
      </c>
      <c r="N53" s="145">
        <v>4.761609999999999</v>
      </c>
      <c r="O53" s="145">
        <v>4535.441809999999</v>
      </c>
      <c r="P53" s="145">
        <v>8028.72005</v>
      </c>
      <c r="Q53" s="145">
        <v>5.97404</v>
      </c>
      <c r="R53" s="146">
        <v>8034.694090000001</v>
      </c>
    </row>
    <row r="54" spans="1:18" ht="13.5">
      <c r="A54" s="147"/>
      <c r="B54" s="143" t="s">
        <v>7</v>
      </c>
      <c r="C54" s="143" t="s">
        <v>7</v>
      </c>
      <c r="D54" s="144">
        <v>142385.40171</v>
      </c>
      <c r="E54" s="145">
        <v>0</v>
      </c>
      <c r="F54" s="145">
        <v>142385.40171</v>
      </c>
      <c r="G54" s="145">
        <v>0.08569999999999998</v>
      </c>
      <c r="H54" s="145">
        <v>0</v>
      </c>
      <c r="I54" s="145">
        <v>0.08569999999999998</v>
      </c>
      <c r="J54" s="145">
        <v>17332.13374</v>
      </c>
      <c r="K54" s="145">
        <v>1464.9902899999997</v>
      </c>
      <c r="L54" s="145">
        <v>18797.124030000003</v>
      </c>
      <c r="M54" s="145">
        <v>111783.32529000001</v>
      </c>
      <c r="N54" s="145">
        <v>1567.0008300000002</v>
      </c>
      <c r="O54" s="145">
        <v>113350.32612</v>
      </c>
      <c r="P54" s="145">
        <v>129115.54473000001</v>
      </c>
      <c r="Q54" s="145">
        <v>3031.9911199999997</v>
      </c>
      <c r="R54" s="146">
        <v>132147.53585</v>
      </c>
    </row>
    <row r="55" spans="1:18" ht="13.5">
      <c r="A55" s="147"/>
      <c r="B55" s="143" t="s">
        <v>240</v>
      </c>
      <c r="C55" s="143" t="s">
        <v>240</v>
      </c>
      <c r="D55" s="144">
        <v>29123.759739999998</v>
      </c>
      <c r="E55" s="145">
        <v>0</v>
      </c>
      <c r="F55" s="145">
        <v>29123.759739999998</v>
      </c>
      <c r="G55" s="145">
        <v>0</v>
      </c>
      <c r="H55" s="145">
        <v>0</v>
      </c>
      <c r="I55" s="145">
        <v>0</v>
      </c>
      <c r="J55" s="145">
        <v>947.3113199999999</v>
      </c>
      <c r="K55" s="145">
        <v>0</v>
      </c>
      <c r="L55" s="145">
        <v>947.3113199999999</v>
      </c>
      <c r="M55" s="145">
        <v>564.88875</v>
      </c>
      <c r="N55" s="145">
        <v>0</v>
      </c>
      <c r="O55" s="145">
        <v>564.88875</v>
      </c>
      <c r="P55" s="145">
        <v>1512.2000699999999</v>
      </c>
      <c r="Q55" s="145">
        <v>0</v>
      </c>
      <c r="R55" s="146">
        <v>1512.2000699999999</v>
      </c>
    </row>
    <row r="56" spans="1:18" ht="13.5">
      <c r="A56" s="147"/>
      <c r="B56" s="143" t="s">
        <v>218</v>
      </c>
      <c r="C56" s="143" t="s">
        <v>218</v>
      </c>
      <c r="D56" s="144">
        <v>64820.92545999999</v>
      </c>
      <c r="E56" s="145">
        <v>0</v>
      </c>
      <c r="F56" s="145">
        <v>64820.92545999999</v>
      </c>
      <c r="G56" s="145">
        <v>0</v>
      </c>
      <c r="H56" s="145">
        <v>0</v>
      </c>
      <c r="I56" s="145">
        <v>0</v>
      </c>
      <c r="J56" s="145">
        <v>3464.71942</v>
      </c>
      <c r="K56" s="145">
        <v>0.91347</v>
      </c>
      <c r="L56" s="145">
        <v>3465.63289</v>
      </c>
      <c r="M56" s="145">
        <v>4668.54804</v>
      </c>
      <c r="N56" s="145">
        <v>0</v>
      </c>
      <c r="O56" s="145">
        <v>4668.54804</v>
      </c>
      <c r="P56" s="145">
        <v>8133.267459999999</v>
      </c>
      <c r="Q56" s="145">
        <v>0.91347</v>
      </c>
      <c r="R56" s="146">
        <v>8134.1809299999995</v>
      </c>
    </row>
    <row r="57" spans="1:18" ht="13.5">
      <c r="A57" s="147"/>
      <c r="B57" s="143" t="s">
        <v>327</v>
      </c>
      <c r="C57" s="143" t="s">
        <v>328</v>
      </c>
      <c r="D57" s="144">
        <v>2723.2119</v>
      </c>
      <c r="E57" s="145">
        <v>0</v>
      </c>
      <c r="F57" s="145">
        <v>2723.2119</v>
      </c>
      <c r="G57" s="145">
        <v>0</v>
      </c>
      <c r="H57" s="145">
        <v>0</v>
      </c>
      <c r="I57" s="145">
        <v>0</v>
      </c>
      <c r="J57" s="145">
        <v>53.12168</v>
      </c>
      <c r="K57" s="145">
        <v>0</v>
      </c>
      <c r="L57" s="145">
        <v>53.12168</v>
      </c>
      <c r="M57" s="145">
        <v>53.915169999999996</v>
      </c>
      <c r="N57" s="145">
        <v>0</v>
      </c>
      <c r="O57" s="145">
        <v>53.915169999999996</v>
      </c>
      <c r="P57" s="145">
        <v>107.03685</v>
      </c>
      <c r="Q57" s="145">
        <v>0</v>
      </c>
      <c r="R57" s="146">
        <v>107.03685</v>
      </c>
    </row>
    <row r="58" spans="1:18" ht="13.5">
      <c r="A58" s="147"/>
      <c r="B58" s="143" t="s">
        <v>241</v>
      </c>
      <c r="C58" s="143" t="s">
        <v>241</v>
      </c>
      <c r="D58" s="144">
        <v>19723.48779</v>
      </c>
      <c r="E58" s="145">
        <v>0</v>
      </c>
      <c r="F58" s="145">
        <v>19723.48779</v>
      </c>
      <c r="G58" s="145">
        <v>0</v>
      </c>
      <c r="H58" s="145">
        <v>0</v>
      </c>
      <c r="I58" s="145">
        <v>0</v>
      </c>
      <c r="J58" s="145">
        <v>345.43640000000005</v>
      </c>
      <c r="K58" s="145">
        <v>0</v>
      </c>
      <c r="L58" s="145">
        <v>345.43640000000005</v>
      </c>
      <c r="M58" s="145">
        <v>581.1139499999999</v>
      </c>
      <c r="N58" s="145">
        <v>0</v>
      </c>
      <c r="O58" s="145">
        <v>581.1139499999999</v>
      </c>
      <c r="P58" s="145">
        <v>926.5503500000001</v>
      </c>
      <c r="Q58" s="145">
        <v>0</v>
      </c>
      <c r="R58" s="146">
        <v>926.5503500000001</v>
      </c>
    </row>
    <row r="59" spans="1:18" ht="13.5">
      <c r="A59" s="147"/>
      <c r="B59" s="143" t="s">
        <v>242</v>
      </c>
      <c r="C59" s="143" t="s">
        <v>243</v>
      </c>
      <c r="D59" s="144">
        <v>32783.86471</v>
      </c>
      <c r="E59" s="145">
        <v>0</v>
      </c>
      <c r="F59" s="145">
        <v>32783.86471</v>
      </c>
      <c r="G59" s="145">
        <v>0</v>
      </c>
      <c r="H59" s="145">
        <v>0</v>
      </c>
      <c r="I59" s="145">
        <v>0</v>
      </c>
      <c r="J59" s="145">
        <v>1070.65703</v>
      </c>
      <c r="K59" s="145">
        <v>0.0030800000000000003</v>
      </c>
      <c r="L59" s="145">
        <v>1070.66011</v>
      </c>
      <c r="M59" s="145">
        <v>2435.19206</v>
      </c>
      <c r="N59" s="145">
        <v>0</v>
      </c>
      <c r="O59" s="145">
        <v>2435.19206</v>
      </c>
      <c r="P59" s="145">
        <v>3505.8490899999997</v>
      </c>
      <c r="Q59" s="145">
        <v>0.0030800000000000003</v>
      </c>
      <c r="R59" s="146">
        <v>3505.85217</v>
      </c>
    </row>
    <row r="60" spans="1:18" ht="13.5">
      <c r="A60" s="147"/>
      <c r="B60" s="143" t="s">
        <v>116</v>
      </c>
      <c r="C60" s="143" t="s">
        <v>116</v>
      </c>
      <c r="D60" s="144">
        <v>108195.97306</v>
      </c>
      <c r="E60" s="145">
        <v>0</v>
      </c>
      <c r="F60" s="145">
        <v>108195.97306</v>
      </c>
      <c r="G60" s="145">
        <v>0.11042</v>
      </c>
      <c r="H60" s="145">
        <v>0</v>
      </c>
      <c r="I60" s="145">
        <v>0.11042</v>
      </c>
      <c r="J60" s="145">
        <v>4509.4968</v>
      </c>
      <c r="K60" s="145">
        <v>11.44585</v>
      </c>
      <c r="L60" s="145">
        <v>4520.94265</v>
      </c>
      <c r="M60" s="145">
        <v>3069.55393</v>
      </c>
      <c r="N60" s="145">
        <v>138.65157000000002</v>
      </c>
      <c r="O60" s="145">
        <v>3208.2055</v>
      </c>
      <c r="P60" s="145">
        <v>7579.161150000001</v>
      </c>
      <c r="Q60" s="145">
        <v>150.09742</v>
      </c>
      <c r="R60" s="146">
        <v>7729.25857</v>
      </c>
    </row>
    <row r="61" spans="1:18" ht="13.5">
      <c r="A61" s="147"/>
      <c r="B61" s="143" t="s">
        <v>244</v>
      </c>
      <c r="C61" s="143" t="s">
        <v>245</v>
      </c>
      <c r="D61" s="144">
        <v>25077.71661</v>
      </c>
      <c r="E61" s="145">
        <v>0</v>
      </c>
      <c r="F61" s="145">
        <v>25077.71661</v>
      </c>
      <c r="G61" s="145">
        <v>0</v>
      </c>
      <c r="H61" s="145">
        <v>0</v>
      </c>
      <c r="I61" s="145">
        <v>0</v>
      </c>
      <c r="J61" s="145">
        <v>2074.98418</v>
      </c>
      <c r="K61" s="145">
        <v>0.00166</v>
      </c>
      <c r="L61" s="145">
        <v>2074.98584</v>
      </c>
      <c r="M61" s="145">
        <v>2609.34933</v>
      </c>
      <c r="N61" s="145">
        <v>0</v>
      </c>
      <c r="O61" s="145">
        <v>2609.34933</v>
      </c>
      <c r="P61" s="145">
        <v>4684.3335099999995</v>
      </c>
      <c r="Q61" s="145">
        <v>0.00166</v>
      </c>
      <c r="R61" s="146">
        <v>4684.33517</v>
      </c>
    </row>
    <row r="62" spans="1:18" ht="13.5">
      <c r="A62" s="143" t="s">
        <v>817</v>
      </c>
      <c r="B62" s="827"/>
      <c r="C62" s="827"/>
      <c r="D62" s="144">
        <v>458233.68353000004</v>
      </c>
      <c r="E62" s="145">
        <v>74.42403999999999</v>
      </c>
      <c r="F62" s="145">
        <v>458308.10757</v>
      </c>
      <c r="G62" s="145">
        <v>0.19612000000000002</v>
      </c>
      <c r="H62" s="145">
        <v>0</v>
      </c>
      <c r="I62" s="145">
        <v>0.19612000000000002</v>
      </c>
      <c r="J62" s="145">
        <v>33295.900420000005</v>
      </c>
      <c r="K62" s="145">
        <v>1478.5667799999999</v>
      </c>
      <c r="L62" s="145">
        <v>34774.46720000001</v>
      </c>
      <c r="M62" s="145">
        <v>130296.56672000003</v>
      </c>
      <c r="N62" s="145">
        <v>1710.4140100000002</v>
      </c>
      <c r="O62" s="145">
        <v>132006.98073</v>
      </c>
      <c r="P62" s="145">
        <v>163592.66326</v>
      </c>
      <c r="Q62" s="145">
        <v>3188.98079</v>
      </c>
      <c r="R62" s="146">
        <v>166781.64404999994</v>
      </c>
    </row>
    <row r="63" spans="1:18" ht="13.5">
      <c r="A63" s="143" t="s">
        <v>8</v>
      </c>
      <c r="B63" s="143" t="s">
        <v>117</v>
      </c>
      <c r="C63" s="143" t="s">
        <v>219</v>
      </c>
      <c r="D63" s="144">
        <v>72694.19343000001</v>
      </c>
      <c r="E63" s="145">
        <v>0</v>
      </c>
      <c r="F63" s="145">
        <v>72694.19343000001</v>
      </c>
      <c r="G63" s="145">
        <v>0</v>
      </c>
      <c r="H63" s="145">
        <v>0</v>
      </c>
      <c r="I63" s="145">
        <v>0</v>
      </c>
      <c r="J63" s="145">
        <v>11674.658099999999</v>
      </c>
      <c r="K63" s="145">
        <v>89.14652</v>
      </c>
      <c r="L63" s="145">
        <v>11763.80462</v>
      </c>
      <c r="M63" s="145">
        <v>56593.542819999995</v>
      </c>
      <c r="N63" s="145">
        <v>108.04670000000002</v>
      </c>
      <c r="O63" s="145">
        <v>56701.58952</v>
      </c>
      <c r="P63" s="145">
        <v>68268.20091999999</v>
      </c>
      <c r="Q63" s="145">
        <v>197.19322000000003</v>
      </c>
      <c r="R63" s="146">
        <v>68465.39414</v>
      </c>
    </row>
    <row r="64" spans="1:18" ht="13.5">
      <c r="A64" s="147"/>
      <c r="B64" s="147"/>
      <c r="C64" s="148" t="s">
        <v>8</v>
      </c>
      <c r="D64" s="149">
        <v>69106.35247</v>
      </c>
      <c r="E64" s="150">
        <v>0</v>
      </c>
      <c r="F64" s="150">
        <v>69106.35247</v>
      </c>
      <c r="G64" s="150">
        <v>0.20872</v>
      </c>
      <c r="H64" s="150">
        <v>0</v>
      </c>
      <c r="I64" s="150">
        <v>0.20872</v>
      </c>
      <c r="J64" s="150">
        <v>2935.1128299999996</v>
      </c>
      <c r="K64" s="150">
        <v>244.96944</v>
      </c>
      <c r="L64" s="150">
        <v>3180.08227</v>
      </c>
      <c r="M64" s="150">
        <v>16926.85618</v>
      </c>
      <c r="N64" s="150">
        <v>1380.164</v>
      </c>
      <c r="O64" s="150">
        <v>18307.02018</v>
      </c>
      <c r="P64" s="150">
        <v>19862.17773</v>
      </c>
      <c r="Q64" s="150">
        <v>1625.1334399999998</v>
      </c>
      <c r="R64" s="151">
        <v>21487.31117</v>
      </c>
    </row>
    <row r="65" spans="1:18" ht="13.5">
      <c r="A65" s="147"/>
      <c r="B65" s="147"/>
      <c r="C65" s="148" t="s">
        <v>118</v>
      </c>
      <c r="D65" s="149">
        <v>119089.60733999999</v>
      </c>
      <c r="E65" s="150">
        <v>0</v>
      </c>
      <c r="F65" s="150">
        <v>119089.60733999999</v>
      </c>
      <c r="G65" s="150">
        <v>0.55268</v>
      </c>
      <c r="H65" s="150">
        <v>0</v>
      </c>
      <c r="I65" s="150">
        <v>0.55268</v>
      </c>
      <c r="J65" s="150">
        <v>7271.75252</v>
      </c>
      <c r="K65" s="150">
        <v>85.22045999999999</v>
      </c>
      <c r="L65" s="150">
        <v>7356.9729800000005</v>
      </c>
      <c r="M65" s="150">
        <v>12722.150370000001</v>
      </c>
      <c r="N65" s="150">
        <v>112.85907</v>
      </c>
      <c r="O65" s="150">
        <v>12835.009440000002</v>
      </c>
      <c r="P65" s="150">
        <v>19994.455570000002</v>
      </c>
      <c r="Q65" s="150">
        <v>198.07953000000003</v>
      </c>
      <c r="R65" s="151">
        <v>20192.5351</v>
      </c>
    </row>
    <row r="66" spans="1:18" ht="13.5">
      <c r="A66" s="143" t="s">
        <v>818</v>
      </c>
      <c r="B66" s="827"/>
      <c r="C66" s="827"/>
      <c r="D66" s="144">
        <v>260890.15324</v>
      </c>
      <c r="E66" s="145">
        <v>0</v>
      </c>
      <c r="F66" s="145">
        <v>260890.15324</v>
      </c>
      <c r="G66" s="145">
        <v>0.7614</v>
      </c>
      <c r="H66" s="145">
        <v>0</v>
      </c>
      <c r="I66" s="145">
        <v>0.7614</v>
      </c>
      <c r="J66" s="145">
        <v>21881.52345</v>
      </c>
      <c r="K66" s="145">
        <v>419.3364199999999</v>
      </c>
      <c r="L66" s="145">
        <v>22300.85987</v>
      </c>
      <c r="M66" s="145">
        <v>86242.54937000001</v>
      </c>
      <c r="N66" s="145">
        <v>1601.06977</v>
      </c>
      <c r="O66" s="145">
        <v>87843.61914</v>
      </c>
      <c r="P66" s="145">
        <v>108124.83422</v>
      </c>
      <c r="Q66" s="145">
        <v>2020.40619</v>
      </c>
      <c r="R66" s="146">
        <v>110145.24041</v>
      </c>
    </row>
    <row r="67" spans="1:18" ht="13.5">
      <c r="A67" s="143" t="s">
        <v>9</v>
      </c>
      <c r="B67" s="143" t="s">
        <v>246</v>
      </c>
      <c r="C67" s="143" t="s">
        <v>246</v>
      </c>
      <c r="D67" s="144">
        <v>30103.075</v>
      </c>
      <c r="E67" s="145">
        <v>0</v>
      </c>
      <c r="F67" s="145">
        <v>30103.075</v>
      </c>
      <c r="G67" s="145">
        <v>0</v>
      </c>
      <c r="H67" s="145">
        <v>0</v>
      </c>
      <c r="I67" s="145">
        <v>0</v>
      </c>
      <c r="J67" s="145">
        <v>2161.1676799999996</v>
      </c>
      <c r="K67" s="145">
        <v>29.211</v>
      </c>
      <c r="L67" s="145">
        <v>2190.37868</v>
      </c>
      <c r="M67" s="145">
        <v>3197.58147</v>
      </c>
      <c r="N67" s="145">
        <v>12.69569</v>
      </c>
      <c r="O67" s="145">
        <v>3210.27716</v>
      </c>
      <c r="P67" s="145">
        <v>5358.749150000001</v>
      </c>
      <c r="Q67" s="145">
        <v>41.906690000000005</v>
      </c>
      <c r="R67" s="146">
        <v>5400.65584</v>
      </c>
    </row>
    <row r="68" spans="1:18" ht="13.5">
      <c r="A68" s="147"/>
      <c r="B68" s="143" t="s">
        <v>247</v>
      </c>
      <c r="C68" s="143" t="s">
        <v>329</v>
      </c>
      <c r="D68" s="144">
        <v>4653.57361</v>
      </c>
      <c r="E68" s="145">
        <v>0</v>
      </c>
      <c r="F68" s="145">
        <v>4653.57361</v>
      </c>
      <c r="G68" s="145">
        <v>0</v>
      </c>
      <c r="H68" s="145">
        <v>0</v>
      </c>
      <c r="I68" s="145">
        <v>0</v>
      </c>
      <c r="J68" s="145">
        <v>673.59064</v>
      </c>
      <c r="K68" s="145">
        <v>0.06021</v>
      </c>
      <c r="L68" s="145">
        <v>673.65085</v>
      </c>
      <c r="M68" s="145">
        <v>648.91281</v>
      </c>
      <c r="N68" s="145">
        <v>0.0023799999999999997</v>
      </c>
      <c r="O68" s="145">
        <v>648.9151899999999</v>
      </c>
      <c r="P68" s="145">
        <v>1322.5034500000002</v>
      </c>
      <c r="Q68" s="145">
        <v>0.06259</v>
      </c>
      <c r="R68" s="146">
        <v>1322.56604</v>
      </c>
    </row>
    <row r="69" spans="1:18" ht="13.5">
      <c r="A69" s="147"/>
      <c r="B69" s="147"/>
      <c r="C69" s="148" t="s">
        <v>248</v>
      </c>
      <c r="D69" s="149">
        <v>18559.33116</v>
      </c>
      <c r="E69" s="150">
        <v>0</v>
      </c>
      <c r="F69" s="150">
        <v>18559.33116</v>
      </c>
      <c r="G69" s="150">
        <v>0</v>
      </c>
      <c r="H69" s="150">
        <v>0</v>
      </c>
      <c r="I69" s="150">
        <v>0</v>
      </c>
      <c r="J69" s="150">
        <v>1125.60723</v>
      </c>
      <c r="K69" s="150">
        <v>33.46025</v>
      </c>
      <c r="L69" s="150">
        <v>1159.06748</v>
      </c>
      <c r="M69" s="150">
        <v>929.03747</v>
      </c>
      <c r="N69" s="150">
        <v>5.47017</v>
      </c>
      <c r="O69" s="150">
        <v>934.50764</v>
      </c>
      <c r="P69" s="150">
        <v>2054.6447</v>
      </c>
      <c r="Q69" s="150">
        <v>38.93042</v>
      </c>
      <c r="R69" s="151">
        <v>2093.57512</v>
      </c>
    </row>
    <row r="70" spans="1:18" ht="13.5">
      <c r="A70" s="147"/>
      <c r="B70" s="143" t="s">
        <v>119</v>
      </c>
      <c r="C70" s="143" t="s">
        <v>120</v>
      </c>
      <c r="D70" s="144">
        <v>23433.640869999996</v>
      </c>
      <c r="E70" s="145">
        <v>0</v>
      </c>
      <c r="F70" s="145">
        <v>23433.640869999996</v>
      </c>
      <c r="G70" s="145">
        <v>0</v>
      </c>
      <c r="H70" s="145">
        <v>0</v>
      </c>
      <c r="I70" s="145">
        <v>0</v>
      </c>
      <c r="J70" s="145">
        <v>3399.8079900000002</v>
      </c>
      <c r="K70" s="145">
        <v>78.45286999999999</v>
      </c>
      <c r="L70" s="145">
        <v>3478.26086</v>
      </c>
      <c r="M70" s="145">
        <v>7162.410150000001</v>
      </c>
      <c r="N70" s="145">
        <v>39.74035</v>
      </c>
      <c r="O70" s="145">
        <v>7202.1505</v>
      </c>
      <c r="P70" s="145">
        <v>10562.21814</v>
      </c>
      <c r="Q70" s="145">
        <v>118.19322</v>
      </c>
      <c r="R70" s="146">
        <v>10680.41136</v>
      </c>
    </row>
    <row r="71" spans="1:18" ht="13.5">
      <c r="A71" s="147"/>
      <c r="B71" s="143" t="s">
        <v>9</v>
      </c>
      <c r="C71" s="143" t="s">
        <v>9</v>
      </c>
      <c r="D71" s="144">
        <v>198789.14163</v>
      </c>
      <c r="E71" s="145">
        <v>91.89167</v>
      </c>
      <c r="F71" s="145">
        <v>198881.0333</v>
      </c>
      <c r="G71" s="145">
        <v>0.6193000000000001</v>
      </c>
      <c r="H71" s="145">
        <v>0</v>
      </c>
      <c r="I71" s="145">
        <v>0.6193000000000001</v>
      </c>
      <c r="J71" s="145">
        <v>31538.32389</v>
      </c>
      <c r="K71" s="145">
        <v>4916.32158</v>
      </c>
      <c r="L71" s="145">
        <v>36454.645469999996</v>
      </c>
      <c r="M71" s="145">
        <v>125695.32253</v>
      </c>
      <c r="N71" s="145">
        <v>10282.9906</v>
      </c>
      <c r="O71" s="145">
        <v>135978.31313</v>
      </c>
      <c r="P71" s="145">
        <v>157234.26572</v>
      </c>
      <c r="Q71" s="145">
        <v>15199.312179999999</v>
      </c>
      <c r="R71" s="146">
        <v>172433.5779</v>
      </c>
    </row>
    <row r="72" spans="1:18" ht="13.5">
      <c r="A72" s="147"/>
      <c r="B72" s="147"/>
      <c r="C72" s="148" t="s">
        <v>220</v>
      </c>
      <c r="D72" s="149">
        <v>25686.56696</v>
      </c>
      <c r="E72" s="150">
        <v>0</v>
      </c>
      <c r="F72" s="150">
        <v>25686.56696</v>
      </c>
      <c r="G72" s="150">
        <v>0</v>
      </c>
      <c r="H72" s="150">
        <v>0</v>
      </c>
      <c r="I72" s="150">
        <v>0</v>
      </c>
      <c r="J72" s="150">
        <v>2916.00874</v>
      </c>
      <c r="K72" s="150">
        <v>101.36287</v>
      </c>
      <c r="L72" s="150">
        <v>3017.37161</v>
      </c>
      <c r="M72" s="150">
        <v>3484.8040899999996</v>
      </c>
      <c r="N72" s="150">
        <v>50.74899</v>
      </c>
      <c r="O72" s="150">
        <v>3535.55308</v>
      </c>
      <c r="P72" s="150">
        <v>6400.81283</v>
      </c>
      <c r="Q72" s="150">
        <v>152.11185999999998</v>
      </c>
      <c r="R72" s="151">
        <v>6552.92469</v>
      </c>
    </row>
    <row r="73" spans="1:18" ht="13.5">
      <c r="A73" s="147"/>
      <c r="B73" s="147"/>
      <c r="C73" s="148" t="s">
        <v>249</v>
      </c>
      <c r="D73" s="149">
        <v>47330.03224</v>
      </c>
      <c r="E73" s="150">
        <v>0</v>
      </c>
      <c r="F73" s="150">
        <v>47330.03224</v>
      </c>
      <c r="G73" s="150">
        <v>0</v>
      </c>
      <c r="H73" s="150">
        <v>0</v>
      </c>
      <c r="I73" s="150">
        <v>0</v>
      </c>
      <c r="J73" s="150">
        <v>4692.49023</v>
      </c>
      <c r="K73" s="150">
        <v>328.63788</v>
      </c>
      <c r="L73" s="150">
        <v>5021.128110000001</v>
      </c>
      <c r="M73" s="150">
        <v>14536.72546</v>
      </c>
      <c r="N73" s="150">
        <v>472.80922999999996</v>
      </c>
      <c r="O73" s="150">
        <v>15009.534689999999</v>
      </c>
      <c r="P73" s="150">
        <v>19229.21569</v>
      </c>
      <c r="Q73" s="150">
        <v>801.44711</v>
      </c>
      <c r="R73" s="151">
        <v>20030.662800000002</v>
      </c>
    </row>
    <row r="74" spans="1:18" ht="13.5">
      <c r="A74" s="147"/>
      <c r="B74" s="147"/>
      <c r="C74" s="148" t="s">
        <v>330</v>
      </c>
      <c r="D74" s="149">
        <v>26799.19427</v>
      </c>
      <c r="E74" s="150">
        <v>0</v>
      </c>
      <c r="F74" s="150">
        <v>26799.19427</v>
      </c>
      <c r="G74" s="150">
        <v>0</v>
      </c>
      <c r="H74" s="150">
        <v>0</v>
      </c>
      <c r="I74" s="150">
        <v>0</v>
      </c>
      <c r="J74" s="150">
        <v>672.06197</v>
      </c>
      <c r="K74" s="150">
        <v>210.44607000000002</v>
      </c>
      <c r="L74" s="150">
        <v>882.50804</v>
      </c>
      <c r="M74" s="150">
        <v>3190.37712</v>
      </c>
      <c r="N74" s="150">
        <v>0.015529999999999999</v>
      </c>
      <c r="O74" s="150">
        <v>3190.39265</v>
      </c>
      <c r="P74" s="150">
        <v>3862.43909</v>
      </c>
      <c r="Q74" s="150">
        <v>210.4616</v>
      </c>
      <c r="R74" s="151">
        <v>4072.90069</v>
      </c>
    </row>
    <row r="75" spans="1:18" ht="13.5">
      <c r="A75" s="147"/>
      <c r="B75" s="143" t="s">
        <v>331</v>
      </c>
      <c r="C75" s="143" t="s">
        <v>331</v>
      </c>
      <c r="D75" s="144">
        <v>11835.47239</v>
      </c>
      <c r="E75" s="145">
        <v>0</v>
      </c>
      <c r="F75" s="145">
        <v>11835.47239</v>
      </c>
      <c r="G75" s="145">
        <v>0</v>
      </c>
      <c r="H75" s="145">
        <v>0</v>
      </c>
      <c r="I75" s="145">
        <v>0</v>
      </c>
      <c r="J75" s="145">
        <v>1477.7223700000002</v>
      </c>
      <c r="K75" s="145">
        <v>230.29922</v>
      </c>
      <c r="L75" s="145">
        <v>1708.02159</v>
      </c>
      <c r="M75" s="145">
        <v>2570.74402</v>
      </c>
      <c r="N75" s="145">
        <v>7.2562299999999995</v>
      </c>
      <c r="O75" s="145">
        <v>2578.00025</v>
      </c>
      <c r="P75" s="145">
        <v>4048.46639</v>
      </c>
      <c r="Q75" s="145">
        <v>237.55545</v>
      </c>
      <c r="R75" s="146">
        <v>4286.021839999999</v>
      </c>
    </row>
    <row r="76" spans="1:18" ht="13.5">
      <c r="A76" s="147"/>
      <c r="B76" s="143" t="s">
        <v>121</v>
      </c>
      <c r="C76" s="143" t="s">
        <v>122</v>
      </c>
      <c r="D76" s="144">
        <v>19993.96962</v>
      </c>
      <c r="E76" s="145">
        <v>4.26293</v>
      </c>
      <c r="F76" s="145">
        <v>19998.23255</v>
      </c>
      <c r="G76" s="145">
        <v>0.0037</v>
      </c>
      <c r="H76" s="145">
        <v>0</v>
      </c>
      <c r="I76" s="145">
        <v>0.0037</v>
      </c>
      <c r="J76" s="145">
        <v>10828.326529999998</v>
      </c>
      <c r="K76" s="145">
        <v>643.04816</v>
      </c>
      <c r="L76" s="145">
        <v>11471.374689999999</v>
      </c>
      <c r="M76" s="145">
        <v>17844.33124</v>
      </c>
      <c r="N76" s="145">
        <v>64.71866</v>
      </c>
      <c r="O76" s="145">
        <v>17909.049899999998</v>
      </c>
      <c r="P76" s="145">
        <v>28672.66147</v>
      </c>
      <c r="Q76" s="145">
        <v>707.76682</v>
      </c>
      <c r="R76" s="146">
        <v>29380.42829</v>
      </c>
    </row>
    <row r="77" spans="1:18" ht="13.5">
      <c r="A77" s="147"/>
      <c r="B77" s="147"/>
      <c r="C77" s="148" t="s">
        <v>332</v>
      </c>
      <c r="D77" s="149">
        <v>4770.71358</v>
      </c>
      <c r="E77" s="150">
        <v>0</v>
      </c>
      <c r="F77" s="150">
        <v>4770.71358</v>
      </c>
      <c r="G77" s="150">
        <v>0</v>
      </c>
      <c r="H77" s="150">
        <v>0</v>
      </c>
      <c r="I77" s="150">
        <v>0</v>
      </c>
      <c r="J77" s="150">
        <v>1279.29734</v>
      </c>
      <c r="K77" s="150">
        <v>96.38663000000001</v>
      </c>
      <c r="L77" s="150">
        <v>1375.68397</v>
      </c>
      <c r="M77" s="150">
        <v>1204.22854</v>
      </c>
      <c r="N77" s="150">
        <v>0.0114</v>
      </c>
      <c r="O77" s="150">
        <v>1204.23994</v>
      </c>
      <c r="P77" s="150">
        <v>2483.5258799999997</v>
      </c>
      <c r="Q77" s="150">
        <v>96.39803</v>
      </c>
      <c r="R77" s="151">
        <v>2579.92391</v>
      </c>
    </row>
    <row r="78" spans="1:18" ht="13.5">
      <c r="A78" s="147"/>
      <c r="B78" s="147"/>
      <c r="C78" s="148" t="s">
        <v>319</v>
      </c>
      <c r="D78" s="149">
        <v>26171.24513</v>
      </c>
      <c r="E78" s="150">
        <v>0</v>
      </c>
      <c r="F78" s="150">
        <v>26171.24513</v>
      </c>
      <c r="G78" s="150">
        <v>0</v>
      </c>
      <c r="H78" s="150">
        <v>0</v>
      </c>
      <c r="I78" s="150">
        <v>0</v>
      </c>
      <c r="J78" s="150">
        <v>452.36827</v>
      </c>
      <c r="K78" s="150">
        <v>0.019260000000000003</v>
      </c>
      <c r="L78" s="150">
        <v>452.38753</v>
      </c>
      <c r="M78" s="150">
        <v>171.72288</v>
      </c>
      <c r="N78" s="150">
        <v>0</v>
      </c>
      <c r="O78" s="150">
        <v>171.72288</v>
      </c>
      <c r="P78" s="150">
        <v>624.09115</v>
      </c>
      <c r="Q78" s="150">
        <v>0.019260000000000003</v>
      </c>
      <c r="R78" s="151">
        <v>624.11041</v>
      </c>
    </row>
    <row r="79" spans="1:18" ht="13.5">
      <c r="A79" s="147"/>
      <c r="B79" s="143" t="s">
        <v>250</v>
      </c>
      <c r="C79" s="143" t="s">
        <v>251</v>
      </c>
      <c r="D79" s="144">
        <v>25183.268219999998</v>
      </c>
      <c r="E79" s="145">
        <v>0</v>
      </c>
      <c r="F79" s="145">
        <v>25183.268219999998</v>
      </c>
      <c r="G79" s="145">
        <v>0</v>
      </c>
      <c r="H79" s="145">
        <v>0</v>
      </c>
      <c r="I79" s="145">
        <v>0</v>
      </c>
      <c r="J79" s="145">
        <v>3169.7710700000002</v>
      </c>
      <c r="K79" s="145">
        <v>111.21730000000001</v>
      </c>
      <c r="L79" s="145">
        <v>3280.98837</v>
      </c>
      <c r="M79" s="145">
        <v>3139.7767200000003</v>
      </c>
      <c r="N79" s="145">
        <v>0.00123</v>
      </c>
      <c r="O79" s="145">
        <v>3139.77795</v>
      </c>
      <c r="P79" s="145">
        <v>6309.54779</v>
      </c>
      <c r="Q79" s="145">
        <v>111.21853</v>
      </c>
      <c r="R79" s="146">
        <v>6420.766320000001</v>
      </c>
    </row>
    <row r="80" spans="1:18" ht="13.5">
      <c r="A80" s="147"/>
      <c r="B80" s="143" t="s">
        <v>252</v>
      </c>
      <c r="C80" s="143" t="s">
        <v>252</v>
      </c>
      <c r="D80" s="144">
        <v>13734.31651</v>
      </c>
      <c r="E80" s="145">
        <v>0</v>
      </c>
      <c r="F80" s="145">
        <v>13734.31651</v>
      </c>
      <c r="G80" s="145">
        <v>0</v>
      </c>
      <c r="H80" s="145">
        <v>0</v>
      </c>
      <c r="I80" s="145">
        <v>0</v>
      </c>
      <c r="J80" s="145">
        <v>2556.53901</v>
      </c>
      <c r="K80" s="145">
        <v>252.85156</v>
      </c>
      <c r="L80" s="145">
        <v>2809.39057</v>
      </c>
      <c r="M80" s="145">
        <v>8084.14417</v>
      </c>
      <c r="N80" s="145">
        <v>0.10471</v>
      </c>
      <c r="O80" s="145">
        <v>8084.24888</v>
      </c>
      <c r="P80" s="145">
        <v>10640.68318</v>
      </c>
      <c r="Q80" s="145">
        <v>252.95627</v>
      </c>
      <c r="R80" s="146">
        <v>10893.639449999999</v>
      </c>
    </row>
    <row r="81" spans="1:18" ht="13.5">
      <c r="A81" s="147"/>
      <c r="B81" s="147"/>
      <c r="C81" s="148" t="s">
        <v>253</v>
      </c>
      <c r="D81" s="149">
        <v>7760.44025</v>
      </c>
      <c r="E81" s="150">
        <v>0</v>
      </c>
      <c r="F81" s="150">
        <v>7760.44025</v>
      </c>
      <c r="G81" s="150">
        <v>0</v>
      </c>
      <c r="H81" s="150">
        <v>0</v>
      </c>
      <c r="I81" s="150">
        <v>0</v>
      </c>
      <c r="J81" s="150">
        <v>103.42742999999999</v>
      </c>
      <c r="K81" s="150">
        <v>0</v>
      </c>
      <c r="L81" s="150">
        <v>103.42742999999999</v>
      </c>
      <c r="M81" s="150">
        <v>128.4999</v>
      </c>
      <c r="N81" s="150">
        <v>0</v>
      </c>
      <c r="O81" s="150">
        <v>128.4999</v>
      </c>
      <c r="P81" s="150">
        <v>231.92732999999998</v>
      </c>
      <c r="Q81" s="150">
        <v>0</v>
      </c>
      <c r="R81" s="151">
        <v>231.92732999999998</v>
      </c>
    </row>
    <row r="82" spans="1:18" ht="13.5">
      <c r="A82" s="147"/>
      <c r="B82" s="143" t="s">
        <v>333</v>
      </c>
      <c r="C82" s="143" t="s">
        <v>334</v>
      </c>
      <c r="D82" s="144">
        <v>14896.07597</v>
      </c>
      <c r="E82" s="145">
        <v>0</v>
      </c>
      <c r="F82" s="145">
        <v>14896.07597</v>
      </c>
      <c r="G82" s="145">
        <v>0</v>
      </c>
      <c r="H82" s="145">
        <v>0</v>
      </c>
      <c r="I82" s="145">
        <v>0</v>
      </c>
      <c r="J82" s="145">
        <v>561.78673</v>
      </c>
      <c r="K82" s="145">
        <v>0.06879</v>
      </c>
      <c r="L82" s="145">
        <v>561.8555200000001</v>
      </c>
      <c r="M82" s="145">
        <v>1214.7051399999998</v>
      </c>
      <c r="N82" s="145">
        <v>0.01499</v>
      </c>
      <c r="O82" s="145">
        <v>1214.72013</v>
      </c>
      <c r="P82" s="145">
        <v>1776.4918699999998</v>
      </c>
      <c r="Q82" s="145">
        <v>0.08378000000000001</v>
      </c>
      <c r="R82" s="146">
        <v>1776.57565</v>
      </c>
    </row>
    <row r="83" spans="1:18" ht="13.5">
      <c r="A83" s="147"/>
      <c r="B83" s="143" t="s">
        <v>335</v>
      </c>
      <c r="C83" s="143" t="s">
        <v>335</v>
      </c>
      <c r="D83" s="144">
        <v>10705.0122</v>
      </c>
      <c r="E83" s="145">
        <v>0</v>
      </c>
      <c r="F83" s="145">
        <v>10705.0122</v>
      </c>
      <c r="G83" s="145">
        <v>0</v>
      </c>
      <c r="H83" s="145">
        <v>0</v>
      </c>
      <c r="I83" s="145">
        <v>0</v>
      </c>
      <c r="J83" s="145">
        <v>499.98858</v>
      </c>
      <c r="K83" s="145">
        <v>0</v>
      </c>
      <c r="L83" s="145">
        <v>499.98858</v>
      </c>
      <c r="M83" s="145">
        <v>701.96084</v>
      </c>
      <c r="N83" s="145">
        <v>0</v>
      </c>
      <c r="O83" s="145">
        <v>701.96084</v>
      </c>
      <c r="P83" s="145">
        <v>1201.94942</v>
      </c>
      <c r="Q83" s="145">
        <v>0</v>
      </c>
      <c r="R83" s="146">
        <v>1201.94942</v>
      </c>
    </row>
    <row r="84" spans="1:18" ht="13.5">
      <c r="A84" s="147"/>
      <c r="B84" s="143" t="s">
        <v>336</v>
      </c>
      <c r="C84" s="143" t="s">
        <v>336</v>
      </c>
      <c r="D84" s="144">
        <v>5919.68272</v>
      </c>
      <c r="E84" s="145">
        <v>0</v>
      </c>
      <c r="F84" s="145">
        <v>5919.68272</v>
      </c>
      <c r="G84" s="145">
        <v>0</v>
      </c>
      <c r="H84" s="145">
        <v>0</v>
      </c>
      <c r="I84" s="145">
        <v>0</v>
      </c>
      <c r="J84" s="145">
        <v>377.84966</v>
      </c>
      <c r="K84" s="145">
        <v>0</v>
      </c>
      <c r="L84" s="145">
        <v>377.84966</v>
      </c>
      <c r="M84" s="145">
        <v>503.99253000000004</v>
      </c>
      <c r="N84" s="145">
        <v>0.00028000000000000003</v>
      </c>
      <c r="O84" s="145">
        <v>503.99281</v>
      </c>
      <c r="P84" s="145">
        <v>881.84219</v>
      </c>
      <c r="Q84" s="145">
        <v>0.00028000000000000003</v>
      </c>
      <c r="R84" s="146">
        <v>881.8424699999999</v>
      </c>
    </row>
    <row r="85" spans="1:18" ht="13.5">
      <c r="A85" s="147"/>
      <c r="B85" s="147"/>
      <c r="C85" s="148" t="s">
        <v>337</v>
      </c>
      <c r="D85" s="149">
        <v>2666.27926</v>
      </c>
      <c r="E85" s="150">
        <v>0</v>
      </c>
      <c r="F85" s="150">
        <v>2666.27926</v>
      </c>
      <c r="G85" s="150">
        <v>0</v>
      </c>
      <c r="H85" s="150">
        <v>0</v>
      </c>
      <c r="I85" s="150">
        <v>0</v>
      </c>
      <c r="J85" s="150">
        <v>48.51165</v>
      </c>
      <c r="K85" s="150">
        <v>0</v>
      </c>
      <c r="L85" s="150">
        <v>48.51165</v>
      </c>
      <c r="M85" s="150">
        <v>96.91866</v>
      </c>
      <c r="N85" s="150">
        <v>0</v>
      </c>
      <c r="O85" s="150">
        <v>96.91866</v>
      </c>
      <c r="P85" s="150">
        <v>145.43031</v>
      </c>
      <c r="Q85" s="150">
        <v>0</v>
      </c>
      <c r="R85" s="151">
        <v>145.43031</v>
      </c>
    </row>
    <row r="86" spans="1:18" ht="13.5">
      <c r="A86" s="143" t="s">
        <v>819</v>
      </c>
      <c r="B86" s="827"/>
      <c r="C86" s="827"/>
      <c r="D86" s="144">
        <v>518991.03158999997</v>
      </c>
      <c r="E86" s="145">
        <v>96.1546</v>
      </c>
      <c r="F86" s="145">
        <v>519087.18619</v>
      </c>
      <c r="G86" s="145">
        <v>0.6230000000000001</v>
      </c>
      <c r="H86" s="145">
        <v>0</v>
      </c>
      <c r="I86" s="145">
        <v>0.6230000000000001</v>
      </c>
      <c r="J86" s="145">
        <v>68534.64701</v>
      </c>
      <c r="K86" s="145">
        <v>7031.84365</v>
      </c>
      <c r="L86" s="145">
        <v>75566.49066</v>
      </c>
      <c r="M86" s="145">
        <v>194506.19574</v>
      </c>
      <c r="N86" s="145">
        <v>10936.580440000002</v>
      </c>
      <c r="O86" s="145">
        <v>205442.77618000002</v>
      </c>
      <c r="P86" s="145">
        <v>263041.46575</v>
      </c>
      <c r="Q86" s="145">
        <v>17968.424090000004</v>
      </c>
      <c r="R86" s="146">
        <v>281009.88983999996</v>
      </c>
    </row>
    <row r="87" spans="1:18" ht="13.5">
      <c r="A87" s="143" t="s">
        <v>10</v>
      </c>
      <c r="B87" s="143" t="s">
        <v>320</v>
      </c>
      <c r="C87" s="143" t="s">
        <v>321</v>
      </c>
      <c r="D87" s="144">
        <v>1036.6015</v>
      </c>
      <c r="E87" s="145">
        <v>0</v>
      </c>
      <c r="F87" s="145">
        <v>1036.6015</v>
      </c>
      <c r="G87" s="145">
        <v>0</v>
      </c>
      <c r="H87" s="145">
        <v>0</v>
      </c>
      <c r="I87" s="145">
        <v>0</v>
      </c>
      <c r="J87" s="145">
        <v>0</v>
      </c>
      <c r="K87" s="145">
        <v>0</v>
      </c>
      <c r="L87" s="145">
        <v>0</v>
      </c>
      <c r="M87" s="145">
        <v>0</v>
      </c>
      <c r="N87" s="145">
        <v>0</v>
      </c>
      <c r="O87" s="145">
        <v>0</v>
      </c>
      <c r="P87" s="145">
        <v>0</v>
      </c>
      <c r="Q87" s="145">
        <v>0</v>
      </c>
      <c r="R87" s="146">
        <v>0</v>
      </c>
    </row>
    <row r="88" spans="1:18" ht="13.5">
      <c r="A88" s="147"/>
      <c r="B88" s="143" t="s">
        <v>10</v>
      </c>
      <c r="C88" s="143" t="s">
        <v>10</v>
      </c>
      <c r="D88" s="144">
        <v>49983.519080000005</v>
      </c>
      <c r="E88" s="145">
        <v>0</v>
      </c>
      <c r="F88" s="145">
        <v>49983.519080000005</v>
      </c>
      <c r="G88" s="145">
        <v>0</v>
      </c>
      <c r="H88" s="145">
        <v>0</v>
      </c>
      <c r="I88" s="145">
        <v>0</v>
      </c>
      <c r="J88" s="145">
        <v>1418.0130800000002</v>
      </c>
      <c r="K88" s="145">
        <v>3.92701</v>
      </c>
      <c r="L88" s="145">
        <v>1421.94009</v>
      </c>
      <c r="M88" s="145">
        <v>8160.5333</v>
      </c>
      <c r="N88" s="145">
        <v>14.1383</v>
      </c>
      <c r="O88" s="145">
        <v>8174.6716</v>
      </c>
      <c r="P88" s="145">
        <v>9578.546380000002</v>
      </c>
      <c r="Q88" s="145">
        <v>18.06531</v>
      </c>
      <c r="R88" s="146">
        <v>9596.61169</v>
      </c>
    </row>
    <row r="89" spans="1:18" ht="13.5">
      <c r="A89" s="147"/>
      <c r="B89" s="143" t="s">
        <v>254</v>
      </c>
      <c r="C89" s="143" t="s">
        <v>255</v>
      </c>
      <c r="D89" s="144">
        <v>28757.57445</v>
      </c>
      <c r="E89" s="145">
        <v>0</v>
      </c>
      <c r="F89" s="145">
        <v>28757.57445</v>
      </c>
      <c r="G89" s="145">
        <v>0</v>
      </c>
      <c r="H89" s="145">
        <v>0</v>
      </c>
      <c r="I89" s="145">
        <v>0</v>
      </c>
      <c r="J89" s="145">
        <v>2049.37123</v>
      </c>
      <c r="K89" s="145">
        <v>33.57814</v>
      </c>
      <c r="L89" s="145">
        <v>2082.9493700000003</v>
      </c>
      <c r="M89" s="145">
        <v>3621.62265</v>
      </c>
      <c r="N89" s="145">
        <v>31.646849999999997</v>
      </c>
      <c r="O89" s="145">
        <v>3653.2695</v>
      </c>
      <c r="P89" s="145">
        <v>5670.99388</v>
      </c>
      <c r="Q89" s="145">
        <v>65.22498999999999</v>
      </c>
      <c r="R89" s="146">
        <v>5736.21887</v>
      </c>
    </row>
    <row r="90" spans="1:18" ht="13.5">
      <c r="A90" s="143" t="s">
        <v>820</v>
      </c>
      <c r="B90" s="827"/>
      <c r="C90" s="827"/>
      <c r="D90" s="144">
        <v>79777.69503</v>
      </c>
      <c r="E90" s="145">
        <v>0</v>
      </c>
      <c r="F90" s="145">
        <v>79777.69503</v>
      </c>
      <c r="G90" s="145">
        <v>0</v>
      </c>
      <c r="H90" s="145">
        <v>0</v>
      </c>
      <c r="I90" s="145">
        <v>0</v>
      </c>
      <c r="J90" s="145">
        <v>3467.38431</v>
      </c>
      <c r="K90" s="145">
        <v>37.50515</v>
      </c>
      <c r="L90" s="145">
        <v>3504.88946</v>
      </c>
      <c r="M90" s="145">
        <v>11782.155949999998</v>
      </c>
      <c r="N90" s="145">
        <v>45.785149999999994</v>
      </c>
      <c r="O90" s="145">
        <v>11827.9411</v>
      </c>
      <c r="P90" s="145">
        <v>15249.540260000002</v>
      </c>
      <c r="Q90" s="145">
        <v>83.2903</v>
      </c>
      <c r="R90" s="146">
        <v>15332.830559999999</v>
      </c>
    </row>
    <row r="91" spans="1:18" ht="13.5">
      <c r="A91" s="143" t="s">
        <v>123</v>
      </c>
      <c r="B91" s="143" t="s">
        <v>123</v>
      </c>
      <c r="C91" s="143" t="s">
        <v>123</v>
      </c>
      <c r="D91" s="144">
        <v>147664.77448999998</v>
      </c>
      <c r="E91" s="145">
        <v>0</v>
      </c>
      <c r="F91" s="145">
        <v>147664.77448999998</v>
      </c>
      <c r="G91" s="145">
        <v>0.09597</v>
      </c>
      <c r="H91" s="145">
        <v>0.00025</v>
      </c>
      <c r="I91" s="145">
        <v>0.09622</v>
      </c>
      <c r="J91" s="145">
        <v>9429.29551</v>
      </c>
      <c r="K91" s="145">
        <v>336.80503</v>
      </c>
      <c r="L91" s="145">
        <v>9766.10054</v>
      </c>
      <c r="M91" s="145">
        <v>8053.83071</v>
      </c>
      <c r="N91" s="145">
        <v>317.91808000000003</v>
      </c>
      <c r="O91" s="145">
        <v>8371.74879</v>
      </c>
      <c r="P91" s="145">
        <v>17483.22219</v>
      </c>
      <c r="Q91" s="145">
        <v>654.72336</v>
      </c>
      <c r="R91" s="146">
        <v>18137.94555</v>
      </c>
    </row>
    <row r="92" spans="1:18" ht="13.5">
      <c r="A92" s="147"/>
      <c r="B92" s="143" t="s">
        <v>124</v>
      </c>
      <c r="C92" s="143" t="s">
        <v>125</v>
      </c>
      <c r="D92" s="144">
        <v>90662.44467999999</v>
      </c>
      <c r="E92" s="145">
        <v>0</v>
      </c>
      <c r="F92" s="145">
        <v>90662.44467999999</v>
      </c>
      <c r="G92" s="145">
        <v>4.15446</v>
      </c>
      <c r="H92" s="145">
        <v>0</v>
      </c>
      <c r="I92" s="145">
        <v>4.15446</v>
      </c>
      <c r="J92" s="145">
        <v>3072.8144899999998</v>
      </c>
      <c r="K92" s="145">
        <v>53.782149999999994</v>
      </c>
      <c r="L92" s="145">
        <v>3126.59664</v>
      </c>
      <c r="M92" s="145">
        <v>1543.38112</v>
      </c>
      <c r="N92" s="145">
        <v>4.82535</v>
      </c>
      <c r="O92" s="145">
        <v>1548.2064700000003</v>
      </c>
      <c r="P92" s="145">
        <v>4620.35007</v>
      </c>
      <c r="Q92" s="145">
        <v>58.607499999999995</v>
      </c>
      <c r="R92" s="146">
        <v>4678.95757</v>
      </c>
    </row>
    <row r="93" spans="1:18" ht="13.5">
      <c r="A93" s="147"/>
      <c r="B93" s="143" t="s">
        <v>256</v>
      </c>
      <c r="C93" s="143" t="s">
        <v>257</v>
      </c>
      <c r="D93" s="144">
        <v>10009.2786</v>
      </c>
      <c r="E93" s="145">
        <v>0</v>
      </c>
      <c r="F93" s="145">
        <v>10009.2786</v>
      </c>
      <c r="G93" s="145">
        <v>0</v>
      </c>
      <c r="H93" s="145">
        <v>0</v>
      </c>
      <c r="I93" s="145">
        <v>0</v>
      </c>
      <c r="J93" s="145">
        <v>223.88467</v>
      </c>
      <c r="K93" s="145">
        <v>0</v>
      </c>
      <c r="L93" s="145">
        <v>223.88467</v>
      </c>
      <c r="M93" s="145">
        <v>101.7</v>
      </c>
      <c r="N93" s="145">
        <v>0</v>
      </c>
      <c r="O93" s="145">
        <v>101.7</v>
      </c>
      <c r="P93" s="145">
        <v>325.58467</v>
      </c>
      <c r="Q93" s="145">
        <v>0</v>
      </c>
      <c r="R93" s="146">
        <v>325.58466999999996</v>
      </c>
    </row>
    <row r="94" spans="1:18" ht="13.5">
      <c r="A94" s="143" t="s">
        <v>821</v>
      </c>
      <c r="B94" s="827"/>
      <c r="C94" s="827"/>
      <c r="D94" s="144">
        <v>248336.49776999996</v>
      </c>
      <c r="E94" s="145">
        <v>0</v>
      </c>
      <c r="F94" s="145">
        <v>248336.49776999996</v>
      </c>
      <c r="G94" s="145">
        <v>4.250430000000001</v>
      </c>
      <c r="H94" s="145">
        <v>0.00025</v>
      </c>
      <c r="I94" s="145">
        <v>4.25068</v>
      </c>
      <c r="J94" s="145">
        <v>12725.99467</v>
      </c>
      <c r="K94" s="145">
        <v>390.58717999999993</v>
      </c>
      <c r="L94" s="145">
        <v>13116.58185</v>
      </c>
      <c r="M94" s="145">
        <v>9698.911830000001</v>
      </c>
      <c r="N94" s="145">
        <v>322.74343</v>
      </c>
      <c r="O94" s="145">
        <v>10021.65526</v>
      </c>
      <c r="P94" s="145">
        <v>22429.156930000005</v>
      </c>
      <c r="Q94" s="145">
        <v>713.33086</v>
      </c>
      <c r="R94" s="146">
        <v>23142.487790000003</v>
      </c>
    </row>
    <row r="95" spans="1:18" ht="13.5">
      <c r="A95" s="143" t="s">
        <v>12</v>
      </c>
      <c r="B95" s="143" t="s">
        <v>126</v>
      </c>
      <c r="C95" s="143" t="s">
        <v>127</v>
      </c>
      <c r="D95" s="144">
        <v>84309.02665</v>
      </c>
      <c r="E95" s="145">
        <v>0</v>
      </c>
      <c r="F95" s="145">
        <v>84309.02665</v>
      </c>
      <c r="G95" s="145">
        <v>3.9056800000000003</v>
      </c>
      <c r="H95" s="145">
        <v>0</v>
      </c>
      <c r="I95" s="145">
        <v>3.9056800000000003</v>
      </c>
      <c r="J95" s="145">
        <v>3644.03668</v>
      </c>
      <c r="K95" s="145">
        <v>128.35694999999998</v>
      </c>
      <c r="L95" s="145">
        <v>3772.39363</v>
      </c>
      <c r="M95" s="145">
        <v>3820.0552799999996</v>
      </c>
      <c r="N95" s="145">
        <v>146.64967000000001</v>
      </c>
      <c r="O95" s="145">
        <v>3966.70495</v>
      </c>
      <c r="P95" s="145">
        <v>7467.9976400000005</v>
      </c>
      <c r="Q95" s="145">
        <v>275.00662</v>
      </c>
      <c r="R95" s="146">
        <v>7743.00426</v>
      </c>
    </row>
    <row r="96" spans="1:18" ht="13.5">
      <c r="A96" s="147"/>
      <c r="B96" s="147"/>
      <c r="C96" s="148" t="s">
        <v>128</v>
      </c>
      <c r="D96" s="149">
        <v>4673.245809999999</v>
      </c>
      <c r="E96" s="150">
        <v>0</v>
      </c>
      <c r="F96" s="150">
        <v>4673.245809999999</v>
      </c>
      <c r="G96" s="150">
        <v>0.00031</v>
      </c>
      <c r="H96" s="150">
        <v>0</v>
      </c>
      <c r="I96" s="150">
        <v>0.00031</v>
      </c>
      <c r="J96" s="150">
        <v>156.82544000000001</v>
      </c>
      <c r="K96" s="150">
        <v>0.70972</v>
      </c>
      <c r="L96" s="150">
        <v>157.53516</v>
      </c>
      <c r="M96" s="150">
        <v>0.00264</v>
      </c>
      <c r="N96" s="150">
        <v>0</v>
      </c>
      <c r="O96" s="150">
        <v>0.00264</v>
      </c>
      <c r="P96" s="150">
        <v>156.82839</v>
      </c>
      <c r="Q96" s="150">
        <v>0.70972</v>
      </c>
      <c r="R96" s="151">
        <v>157.53811</v>
      </c>
    </row>
    <row r="97" spans="1:18" ht="13.5">
      <c r="A97" s="147"/>
      <c r="B97" s="143" t="s">
        <v>12</v>
      </c>
      <c r="C97" s="143" t="s">
        <v>12</v>
      </c>
      <c r="D97" s="144">
        <v>149448.43047</v>
      </c>
      <c r="E97" s="145">
        <v>0</v>
      </c>
      <c r="F97" s="145">
        <v>149448.43047</v>
      </c>
      <c r="G97" s="145">
        <v>25.06127</v>
      </c>
      <c r="H97" s="145">
        <v>0</v>
      </c>
      <c r="I97" s="145">
        <v>25.06127</v>
      </c>
      <c r="J97" s="145">
        <v>6899.759940000001</v>
      </c>
      <c r="K97" s="145">
        <v>66.39127</v>
      </c>
      <c r="L97" s="145">
        <v>6966.15121</v>
      </c>
      <c r="M97" s="145">
        <v>16525.829739999997</v>
      </c>
      <c r="N97" s="145">
        <v>356.63739</v>
      </c>
      <c r="O97" s="145">
        <v>16882.467129999997</v>
      </c>
      <c r="P97" s="145">
        <v>23450.650950000003</v>
      </c>
      <c r="Q97" s="145">
        <v>423.02866</v>
      </c>
      <c r="R97" s="146">
        <v>23873.67961</v>
      </c>
    </row>
    <row r="98" spans="1:18" ht="13.5">
      <c r="A98" s="147"/>
      <c r="B98" s="143" t="s">
        <v>129</v>
      </c>
      <c r="C98" s="143" t="s">
        <v>129</v>
      </c>
      <c r="D98" s="144">
        <v>22301.69307</v>
      </c>
      <c r="E98" s="145">
        <v>0</v>
      </c>
      <c r="F98" s="145">
        <v>22301.69307</v>
      </c>
      <c r="G98" s="145">
        <v>0.0036399999999999996</v>
      </c>
      <c r="H98" s="145">
        <v>0</v>
      </c>
      <c r="I98" s="145">
        <v>0.0036399999999999996</v>
      </c>
      <c r="J98" s="145">
        <v>1917.66832</v>
      </c>
      <c r="K98" s="145">
        <v>413.68842</v>
      </c>
      <c r="L98" s="145">
        <v>2331.35674</v>
      </c>
      <c r="M98" s="145">
        <v>1281.24308</v>
      </c>
      <c r="N98" s="145">
        <v>100.08830999999999</v>
      </c>
      <c r="O98" s="145">
        <v>1381.3313899999998</v>
      </c>
      <c r="P98" s="145">
        <v>3198.91504</v>
      </c>
      <c r="Q98" s="145">
        <v>513.7767299999999</v>
      </c>
      <c r="R98" s="146">
        <v>3712.6917699999995</v>
      </c>
    </row>
    <row r="99" spans="1:18" ht="13.5">
      <c r="A99" s="147"/>
      <c r="B99" s="143" t="s">
        <v>130</v>
      </c>
      <c r="C99" s="143" t="s">
        <v>130</v>
      </c>
      <c r="D99" s="144">
        <v>47975.82218</v>
      </c>
      <c r="E99" s="145">
        <v>0</v>
      </c>
      <c r="F99" s="145">
        <v>47975.82218</v>
      </c>
      <c r="G99" s="145">
        <v>0.07105</v>
      </c>
      <c r="H99" s="145">
        <v>0</v>
      </c>
      <c r="I99" s="145">
        <v>0.07105</v>
      </c>
      <c r="J99" s="145">
        <v>2242.0842900000002</v>
      </c>
      <c r="K99" s="145">
        <v>46.76442</v>
      </c>
      <c r="L99" s="145">
        <v>2288.8487099999998</v>
      </c>
      <c r="M99" s="145">
        <v>2396.30408</v>
      </c>
      <c r="N99" s="145">
        <v>47.56031</v>
      </c>
      <c r="O99" s="145">
        <v>2443.86439</v>
      </c>
      <c r="P99" s="145">
        <v>4638.45942</v>
      </c>
      <c r="Q99" s="145">
        <v>94.32473000000002</v>
      </c>
      <c r="R99" s="146">
        <v>4732.78415</v>
      </c>
    </row>
    <row r="100" spans="1:18" ht="13.5">
      <c r="A100" s="143" t="s">
        <v>822</v>
      </c>
      <c r="B100" s="827"/>
      <c r="C100" s="827"/>
      <c r="D100" s="144">
        <v>308708.21818</v>
      </c>
      <c r="E100" s="145">
        <v>0</v>
      </c>
      <c r="F100" s="145">
        <v>308708.21818</v>
      </c>
      <c r="G100" s="145">
        <v>29.04195</v>
      </c>
      <c r="H100" s="145">
        <v>0</v>
      </c>
      <c r="I100" s="145">
        <v>29.04195</v>
      </c>
      <c r="J100" s="145">
        <v>14860.374670000001</v>
      </c>
      <c r="K100" s="145">
        <v>655.91078</v>
      </c>
      <c r="L100" s="145">
        <v>15516.28545</v>
      </c>
      <c r="M100" s="145">
        <v>24023.43481999999</v>
      </c>
      <c r="N100" s="145">
        <v>650.9356799999999</v>
      </c>
      <c r="O100" s="145">
        <v>24674.3705</v>
      </c>
      <c r="P100" s="145">
        <v>38912.851440000006</v>
      </c>
      <c r="Q100" s="145">
        <v>1306.84646</v>
      </c>
      <c r="R100" s="146">
        <v>40219.6979</v>
      </c>
    </row>
    <row r="101" spans="1:18" ht="13.5">
      <c r="A101" s="143" t="s">
        <v>131</v>
      </c>
      <c r="B101" s="143" t="s">
        <v>132</v>
      </c>
      <c r="C101" s="143" t="s">
        <v>132</v>
      </c>
      <c r="D101" s="144">
        <v>64027.71144</v>
      </c>
      <c r="E101" s="145">
        <v>0</v>
      </c>
      <c r="F101" s="145">
        <v>64027.71144</v>
      </c>
      <c r="G101" s="145">
        <v>0.29357000000000005</v>
      </c>
      <c r="H101" s="145">
        <v>0</v>
      </c>
      <c r="I101" s="145">
        <v>0.29357000000000005</v>
      </c>
      <c r="J101" s="145">
        <v>3630.2974900000004</v>
      </c>
      <c r="K101" s="145">
        <v>55.98231000000001</v>
      </c>
      <c r="L101" s="145">
        <v>3686.2798</v>
      </c>
      <c r="M101" s="145">
        <v>3031.42636</v>
      </c>
      <c r="N101" s="145">
        <v>14.09409</v>
      </c>
      <c r="O101" s="145">
        <v>3045.52045</v>
      </c>
      <c r="P101" s="145">
        <v>6662.017420000001</v>
      </c>
      <c r="Q101" s="145">
        <v>70.0764</v>
      </c>
      <c r="R101" s="146">
        <v>6732.093819999999</v>
      </c>
    </row>
    <row r="102" spans="1:18" ht="13.5">
      <c r="A102" s="147"/>
      <c r="B102" s="147"/>
      <c r="C102" s="148" t="s">
        <v>133</v>
      </c>
      <c r="D102" s="149">
        <v>49653.585829999996</v>
      </c>
      <c r="E102" s="150">
        <v>0</v>
      </c>
      <c r="F102" s="150">
        <v>49653.585829999996</v>
      </c>
      <c r="G102" s="150">
        <v>1.006</v>
      </c>
      <c r="H102" s="150">
        <v>0</v>
      </c>
      <c r="I102" s="150">
        <v>1.006</v>
      </c>
      <c r="J102" s="150">
        <v>6642.67939</v>
      </c>
      <c r="K102" s="150">
        <v>3.26003</v>
      </c>
      <c r="L102" s="150">
        <v>6645.939419999999</v>
      </c>
      <c r="M102" s="150">
        <v>2444.04879</v>
      </c>
      <c r="N102" s="150">
        <v>0</v>
      </c>
      <c r="O102" s="150">
        <v>2444.04879</v>
      </c>
      <c r="P102" s="150">
        <v>9087.73418</v>
      </c>
      <c r="Q102" s="150">
        <v>3.26003</v>
      </c>
      <c r="R102" s="151">
        <v>9090.99421</v>
      </c>
    </row>
    <row r="103" spans="1:18" ht="13.5">
      <c r="A103" s="147"/>
      <c r="B103" s="147"/>
      <c r="C103" s="148" t="s">
        <v>258</v>
      </c>
      <c r="D103" s="149">
        <v>10386.5805</v>
      </c>
      <c r="E103" s="150">
        <v>0</v>
      </c>
      <c r="F103" s="150">
        <v>10386.5805</v>
      </c>
      <c r="G103" s="150">
        <v>0</v>
      </c>
      <c r="H103" s="150">
        <v>0</v>
      </c>
      <c r="I103" s="150">
        <v>0</v>
      </c>
      <c r="J103" s="150">
        <v>372.42465000000004</v>
      </c>
      <c r="K103" s="150">
        <v>0</v>
      </c>
      <c r="L103" s="150">
        <v>372.42465000000004</v>
      </c>
      <c r="M103" s="150">
        <v>188.04227</v>
      </c>
      <c r="N103" s="150">
        <v>0</v>
      </c>
      <c r="O103" s="150">
        <v>188.04227</v>
      </c>
      <c r="P103" s="150">
        <v>560.4669200000001</v>
      </c>
      <c r="Q103" s="150">
        <v>0</v>
      </c>
      <c r="R103" s="151">
        <v>560.4669200000001</v>
      </c>
    </row>
    <row r="104" spans="1:18" ht="13.5">
      <c r="A104" s="147"/>
      <c r="B104" s="143" t="s">
        <v>259</v>
      </c>
      <c r="C104" s="143" t="s">
        <v>259</v>
      </c>
      <c r="D104" s="144">
        <v>19044.52891</v>
      </c>
      <c r="E104" s="145">
        <v>0</v>
      </c>
      <c r="F104" s="145">
        <v>19044.52891</v>
      </c>
      <c r="G104" s="145">
        <v>0</v>
      </c>
      <c r="H104" s="145">
        <v>0</v>
      </c>
      <c r="I104" s="145">
        <v>0</v>
      </c>
      <c r="J104" s="145">
        <v>1334.0588500000001</v>
      </c>
      <c r="K104" s="145">
        <v>39.75046</v>
      </c>
      <c r="L104" s="145">
        <v>1373.80931</v>
      </c>
      <c r="M104" s="145">
        <v>2336.02452</v>
      </c>
      <c r="N104" s="145">
        <v>37.249050000000004</v>
      </c>
      <c r="O104" s="145">
        <v>2373.27357</v>
      </c>
      <c r="P104" s="145">
        <v>3670.0833700000003</v>
      </c>
      <c r="Q104" s="145">
        <v>76.99951000000001</v>
      </c>
      <c r="R104" s="146">
        <v>3747.08288</v>
      </c>
    </row>
    <row r="105" spans="1:18" ht="13.5">
      <c r="A105" s="147"/>
      <c r="B105" s="143" t="s">
        <v>260</v>
      </c>
      <c r="C105" s="143" t="s">
        <v>260</v>
      </c>
      <c r="D105" s="144">
        <v>7583.05002</v>
      </c>
      <c r="E105" s="145">
        <v>43.625080000000004</v>
      </c>
      <c r="F105" s="145">
        <v>7626.6750999999995</v>
      </c>
      <c r="G105" s="145">
        <v>0</v>
      </c>
      <c r="H105" s="145">
        <v>0</v>
      </c>
      <c r="I105" s="145">
        <v>0</v>
      </c>
      <c r="J105" s="145">
        <v>59.51641</v>
      </c>
      <c r="K105" s="145">
        <v>0</v>
      </c>
      <c r="L105" s="145">
        <v>59.51641</v>
      </c>
      <c r="M105" s="145">
        <v>583.23148</v>
      </c>
      <c r="N105" s="145">
        <v>0</v>
      </c>
      <c r="O105" s="145">
        <v>583.23148</v>
      </c>
      <c r="P105" s="145">
        <v>642.74789</v>
      </c>
      <c r="Q105" s="145">
        <v>0</v>
      </c>
      <c r="R105" s="146">
        <v>642.74789</v>
      </c>
    </row>
    <row r="106" spans="1:18" ht="13.5">
      <c r="A106" s="147"/>
      <c r="B106" s="143" t="s">
        <v>134</v>
      </c>
      <c r="C106" s="143" t="s">
        <v>261</v>
      </c>
      <c r="D106" s="144">
        <v>26678.280619999998</v>
      </c>
      <c r="E106" s="145">
        <v>0</v>
      </c>
      <c r="F106" s="145">
        <v>26678.280619999998</v>
      </c>
      <c r="G106" s="145">
        <v>0</v>
      </c>
      <c r="H106" s="145">
        <v>0</v>
      </c>
      <c r="I106" s="145">
        <v>0</v>
      </c>
      <c r="J106" s="145">
        <v>1503.1746699999999</v>
      </c>
      <c r="K106" s="145">
        <v>0.35544</v>
      </c>
      <c r="L106" s="145">
        <v>1503.5301100000001</v>
      </c>
      <c r="M106" s="145">
        <v>3017.50845</v>
      </c>
      <c r="N106" s="145">
        <v>0</v>
      </c>
      <c r="O106" s="145">
        <v>3017.50845</v>
      </c>
      <c r="P106" s="145">
        <v>4520.68312</v>
      </c>
      <c r="Q106" s="145">
        <v>0.35544</v>
      </c>
      <c r="R106" s="146">
        <v>4521.038560000001</v>
      </c>
    </row>
    <row r="107" spans="1:18" ht="13.5">
      <c r="A107" s="147"/>
      <c r="B107" s="147"/>
      <c r="C107" s="148" t="s">
        <v>135</v>
      </c>
      <c r="D107" s="149">
        <v>82768.22177</v>
      </c>
      <c r="E107" s="150">
        <v>0</v>
      </c>
      <c r="F107" s="150">
        <v>82768.22177</v>
      </c>
      <c r="G107" s="150">
        <v>0.8101</v>
      </c>
      <c r="H107" s="150">
        <v>0</v>
      </c>
      <c r="I107" s="150">
        <v>0.8101</v>
      </c>
      <c r="J107" s="150">
        <v>4956.25053</v>
      </c>
      <c r="K107" s="150">
        <v>404.60564999999997</v>
      </c>
      <c r="L107" s="150">
        <v>5360.85618</v>
      </c>
      <c r="M107" s="150">
        <v>17998.768009999996</v>
      </c>
      <c r="N107" s="150">
        <v>121.18838000000001</v>
      </c>
      <c r="O107" s="150">
        <v>18119.956389999996</v>
      </c>
      <c r="P107" s="150">
        <v>22955.828639999996</v>
      </c>
      <c r="Q107" s="150">
        <v>525.79403</v>
      </c>
      <c r="R107" s="151">
        <v>23481.622669999997</v>
      </c>
    </row>
    <row r="108" spans="1:18" ht="13.5">
      <c r="A108" s="147"/>
      <c r="B108" s="147"/>
      <c r="C108" s="148" t="s">
        <v>134</v>
      </c>
      <c r="D108" s="149">
        <v>184119.76804</v>
      </c>
      <c r="E108" s="150">
        <v>264.55275</v>
      </c>
      <c r="F108" s="150">
        <v>184384.32079</v>
      </c>
      <c r="G108" s="150">
        <v>0.14083999999999997</v>
      </c>
      <c r="H108" s="150">
        <v>0</v>
      </c>
      <c r="I108" s="150">
        <v>0.14083999999999997</v>
      </c>
      <c r="J108" s="150">
        <v>9063.382969999999</v>
      </c>
      <c r="K108" s="150">
        <v>561.67525</v>
      </c>
      <c r="L108" s="150">
        <v>9625.058219999999</v>
      </c>
      <c r="M108" s="150">
        <v>45949.07933000001</v>
      </c>
      <c r="N108" s="150">
        <v>1260.3316200000002</v>
      </c>
      <c r="O108" s="150">
        <v>47209.410950000005</v>
      </c>
      <c r="P108" s="150">
        <v>55012.60314</v>
      </c>
      <c r="Q108" s="150">
        <v>1822.0068700000002</v>
      </c>
      <c r="R108" s="151">
        <v>56834.610010000004</v>
      </c>
    </row>
    <row r="109" spans="1:18" ht="13.5">
      <c r="A109" s="147"/>
      <c r="B109" s="143" t="s">
        <v>262</v>
      </c>
      <c r="C109" s="143" t="s">
        <v>262</v>
      </c>
      <c r="D109" s="144">
        <v>24553.495629999998</v>
      </c>
      <c r="E109" s="145">
        <v>0</v>
      </c>
      <c r="F109" s="145">
        <v>24553.495629999998</v>
      </c>
      <c r="G109" s="145">
        <v>0</v>
      </c>
      <c r="H109" s="145">
        <v>0</v>
      </c>
      <c r="I109" s="145">
        <v>0</v>
      </c>
      <c r="J109" s="145">
        <v>2386.1361</v>
      </c>
      <c r="K109" s="145">
        <v>15.19837</v>
      </c>
      <c r="L109" s="145">
        <v>2401.3344700000002</v>
      </c>
      <c r="M109" s="145">
        <v>8465.26837</v>
      </c>
      <c r="N109" s="145">
        <v>9.44393</v>
      </c>
      <c r="O109" s="145">
        <v>8474.712300000001</v>
      </c>
      <c r="P109" s="145">
        <v>10851.40447</v>
      </c>
      <c r="Q109" s="145">
        <v>24.642300000000002</v>
      </c>
      <c r="R109" s="146">
        <v>10876.046769999999</v>
      </c>
    </row>
    <row r="110" spans="1:18" ht="13.5">
      <c r="A110" s="147"/>
      <c r="B110" s="143" t="s">
        <v>263</v>
      </c>
      <c r="C110" s="143" t="s">
        <v>264</v>
      </c>
      <c r="D110" s="144">
        <v>18187.5592</v>
      </c>
      <c r="E110" s="145">
        <v>0</v>
      </c>
      <c r="F110" s="145">
        <v>18187.5592</v>
      </c>
      <c r="G110" s="145">
        <v>0</v>
      </c>
      <c r="H110" s="145">
        <v>0</v>
      </c>
      <c r="I110" s="145">
        <v>0</v>
      </c>
      <c r="J110" s="145">
        <v>3283.97684</v>
      </c>
      <c r="K110" s="145">
        <v>2.37791</v>
      </c>
      <c r="L110" s="145">
        <v>3286.35475</v>
      </c>
      <c r="M110" s="145">
        <v>556.23037</v>
      </c>
      <c r="N110" s="145">
        <v>0</v>
      </c>
      <c r="O110" s="145">
        <v>556.23037</v>
      </c>
      <c r="P110" s="145">
        <v>3840.20721</v>
      </c>
      <c r="Q110" s="145">
        <v>2.37791</v>
      </c>
      <c r="R110" s="146">
        <v>3842.5851199999997</v>
      </c>
    </row>
    <row r="111" spans="1:18" ht="13.5">
      <c r="A111" s="147"/>
      <c r="B111" s="147"/>
      <c r="C111" s="148" t="s">
        <v>263</v>
      </c>
      <c r="D111" s="149">
        <v>34170.16541</v>
      </c>
      <c r="E111" s="150">
        <v>0</v>
      </c>
      <c r="F111" s="150">
        <v>34170.16541</v>
      </c>
      <c r="G111" s="150">
        <v>0</v>
      </c>
      <c r="H111" s="150">
        <v>0</v>
      </c>
      <c r="I111" s="150">
        <v>0</v>
      </c>
      <c r="J111" s="150">
        <v>4456.52011</v>
      </c>
      <c r="K111" s="150">
        <v>1.85095</v>
      </c>
      <c r="L111" s="150">
        <v>4458.3710599999995</v>
      </c>
      <c r="M111" s="150">
        <v>2167.13914</v>
      </c>
      <c r="N111" s="150">
        <v>36.21</v>
      </c>
      <c r="O111" s="150">
        <v>2203.3491400000003</v>
      </c>
      <c r="P111" s="150">
        <v>6623.65925</v>
      </c>
      <c r="Q111" s="150">
        <v>38.06095</v>
      </c>
      <c r="R111" s="151">
        <v>6661.7202</v>
      </c>
    </row>
    <row r="112" spans="1:18" ht="13.5">
      <c r="A112" s="147"/>
      <c r="B112" s="147"/>
      <c r="C112" s="148" t="s">
        <v>322</v>
      </c>
      <c r="D112" s="149">
        <v>3877.6497400000003</v>
      </c>
      <c r="E112" s="150">
        <v>0</v>
      </c>
      <c r="F112" s="150">
        <v>3877.6497400000003</v>
      </c>
      <c r="G112" s="150">
        <v>0</v>
      </c>
      <c r="H112" s="150">
        <v>0</v>
      </c>
      <c r="I112" s="150">
        <v>0</v>
      </c>
      <c r="J112" s="150">
        <v>0</v>
      </c>
      <c r="K112" s="150">
        <v>0</v>
      </c>
      <c r="L112" s="150">
        <v>0</v>
      </c>
      <c r="M112" s="150">
        <v>0</v>
      </c>
      <c r="N112" s="150">
        <v>0</v>
      </c>
      <c r="O112" s="150">
        <v>0</v>
      </c>
      <c r="P112" s="150">
        <v>0</v>
      </c>
      <c r="Q112" s="150">
        <v>0</v>
      </c>
      <c r="R112" s="151">
        <v>0</v>
      </c>
    </row>
    <row r="113" spans="1:18" ht="13.5">
      <c r="A113" s="147"/>
      <c r="B113" s="143" t="s">
        <v>136</v>
      </c>
      <c r="C113" s="143" t="s">
        <v>136</v>
      </c>
      <c r="D113" s="144">
        <v>48495.44968</v>
      </c>
      <c r="E113" s="145">
        <v>0</v>
      </c>
      <c r="F113" s="145">
        <v>48495.44968</v>
      </c>
      <c r="G113" s="145">
        <v>0.9174</v>
      </c>
      <c r="H113" s="145">
        <v>0</v>
      </c>
      <c r="I113" s="145">
        <v>0.9174</v>
      </c>
      <c r="J113" s="145">
        <v>3565.30401</v>
      </c>
      <c r="K113" s="145">
        <v>51.180839999999996</v>
      </c>
      <c r="L113" s="145">
        <v>3616.48485</v>
      </c>
      <c r="M113" s="145">
        <v>10600.522920000001</v>
      </c>
      <c r="N113" s="145">
        <v>58.14801</v>
      </c>
      <c r="O113" s="145">
        <v>10658.67093</v>
      </c>
      <c r="P113" s="145">
        <v>14166.744330000001</v>
      </c>
      <c r="Q113" s="145">
        <v>109.32884999999999</v>
      </c>
      <c r="R113" s="146">
        <v>14276.07318</v>
      </c>
    </row>
    <row r="114" spans="1:18" ht="13.5">
      <c r="A114" s="147"/>
      <c r="B114" s="147"/>
      <c r="C114" s="148" t="s">
        <v>303</v>
      </c>
      <c r="D114" s="149">
        <v>1970.38742</v>
      </c>
      <c r="E114" s="150">
        <v>0</v>
      </c>
      <c r="F114" s="150">
        <v>1970.38742</v>
      </c>
      <c r="G114" s="150">
        <v>0</v>
      </c>
      <c r="H114" s="150">
        <v>0</v>
      </c>
      <c r="I114" s="150">
        <v>0</v>
      </c>
      <c r="J114" s="150">
        <v>152.31936</v>
      </c>
      <c r="K114" s="150">
        <v>0</v>
      </c>
      <c r="L114" s="150">
        <v>152.31936</v>
      </c>
      <c r="M114" s="150">
        <v>209.67512</v>
      </c>
      <c r="N114" s="150">
        <v>0</v>
      </c>
      <c r="O114" s="150">
        <v>209.67512</v>
      </c>
      <c r="P114" s="150">
        <v>361.99447999999995</v>
      </c>
      <c r="Q114" s="150">
        <v>0</v>
      </c>
      <c r="R114" s="151">
        <v>361.99447999999995</v>
      </c>
    </row>
    <row r="115" spans="1:18" ht="13.5">
      <c r="A115" s="147"/>
      <c r="B115" s="143" t="s">
        <v>265</v>
      </c>
      <c r="C115" s="143" t="s">
        <v>266</v>
      </c>
      <c r="D115" s="144">
        <v>17155.5808</v>
      </c>
      <c r="E115" s="145">
        <v>0</v>
      </c>
      <c r="F115" s="145">
        <v>17155.5808</v>
      </c>
      <c r="G115" s="145">
        <v>0</v>
      </c>
      <c r="H115" s="145">
        <v>0</v>
      </c>
      <c r="I115" s="145">
        <v>0</v>
      </c>
      <c r="J115" s="145">
        <v>1157.4831499999998</v>
      </c>
      <c r="K115" s="145">
        <v>16.03437</v>
      </c>
      <c r="L115" s="145">
        <v>1173.51752</v>
      </c>
      <c r="M115" s="145">
        <v>6292.3972300000005</v>
      </c>
      <c r="N115" s="145">
        <v>253.2586</v>
      </c>
      <c r="O115" s="145">
        <v>6545.65583</v>
      </c>
      <c r="P115" s="145">
        <v>7449.8803800000005</v>
      </c>
      <c r="Q115" s="145">
        <v>269.29297</v>
      </c>
      <c r="R115" s="146">
        <v>7719.17335</v>
      </c>
    </row>
    <row r="116" spans="1:18" ht="13.5">
      <c r="A116" s="143" t="s">
        <v>823</v>
      </c>
      <c r="B116" s="827"/>
      <c r="C116" s="827"/>
      <c r="D116" s="144">
        <v>592672.0150099999</v>
      </c>
      <c r="E116" s="145">
        <v>308.17783000000003</v>
      </c>
      <c r="F116" s="145">
        <v>592980.1928399999</v>
      </c>
      <c r="G116" s="145">
        <v>3.1679100000000004</v>
      </c>
      <c r="H116" s="145">
        <v>0</v>
      </c>
      <c r="I116" s="145">
        <v>3.1679100000000004</v>
      </c>
      <c r="J116" s="145">
        <v>42563.52453</v>
      </c>
      <c r="K116" s="145">
        <v>1152.2715800000003</v>
      </c>
      <c r="L116" s="145">
        <v>43715.79611</v>
      </c>
      <c r="M116" s="145">
        <v>103839.36236000003</v>
      </c>
      <c r="N116" s="145">
        <v>1789.92368</v>
      </c>
      <c r="O116" s="145">
        <v>105629.28604</v>
      </c>
      <c r="P116" s="145">
        <v>146406.05479999998</v>
      </c>
      <c r="Q116" s="145">
        <v>2942.195260000001</v>
      </c>
      <c r="R116" s="146">
        <v>149348.25006</v>
      </c>
    </row>
    <row r="117" spans="1:18" ht="13.5">
      <c r="A117" s="143" t="s">
        <v>14</v>
      </c>
      <c r="B117" s="143" t="s">
        <v>137</v>
      </c>
      <c r="C117" s="143" t="s">
        <v>267</v>
      </c>
      <c r="D117" s="144">
        <v>14489.62625</v>
      </c>
      <c r="E117" s="145">
        <v>0</v>
      </c>
      <c r="F117" s="145">
        <v>14489.62625</v>
      </c>
      <c r="G117" s="145">
        <v>0</v>
      </c>
      <c r="H117" s="145">
        <v>0</v>
      </c>
      <c r="I117" s="145">
        <v>0</v>
      </c>
      <c r="J117" s="145">
        <v>492.59496</v>
      </c>
      <c r="K117" s="145">
        <v>0.00145</v>
      </c>
      <c r="L117" s="145">
        <v>492.59641</v>
      </c>
      <c r="M117" s="145">
        <v>530.99425</v>
      </c>
      <c r="N117" s="145">
        <v>0</v>
      </c>
      <c r="O117" s="145">
        <v>530.99425</v>
      </c>
      <c r="P117" s="145">
        <v>1023.58921</v>
      </c>
      <c r="Q117" s="145">
        <v>0.00145</v>
      </c>
      <c r="R117" s="146">
        <v>1023.5906600000001</v>
      </c>
    </row>
    <row r="118" spans="1:18" ht="13.5">
      <c r="A118" s="147"/>
      <c r="B118" s="147"/>
      <c r="C118" s="148" t="s">
        <v>138</v>
      </c>
      <c r="D118" s="149">
        <v>27510.053809999998</v>
      </c>
      <c r="E118" s="150">
        <v>0</v>
      </c>
      <c r="F118" s="150">
        <v>27510.053809999998</v>
      </c>
      <c r="G118" s="150">
        <v>0.43443</v>
      </c>
      <c r="H118" s="150">
        <v>0</v>
      </c>
      <c r="I118" s="150">
        <v>0.43443</v>
      </c>
      <c r="J118" s="150">
        <v>2315.73131</v>
      </c>
      <c r="K118" s="150">
        <v>70.24639</v>
      </c>
      <c r="L118" s="150">
        <v>2385.9777000000004</v>
      </c>
      <c r="M118" s="150">
        <v>3606.85295</v>
      </c>
      <c r="N118" s="150">
        <v>178.87997000000001</v>
      </c>
      <c r="O118" s="150">
        <v>3785.73292</v>
      </c>
      <c r="P118" s="150">
        <v>5923.01869</v>
      </c>
      <c r="Q118" s="150">
        <v>249.12635999999998</v>
      </c>
      <c r="R118" s="151">
        <v>6172.14505</v>
      </c>
    </row>
    <row r="119" spans="1:18" ht="13.5">
      <c r="A119" s="147"/>
      <c r="B119" s="147"/>
      <c r="C119" s="148" t="s">
        <v>137</v>
      </c>
      <c r="D119" s="149">
        <v>2760.38481</v>
      </c>
      <c r="E119" s="150">
        <v>0</v>
      </c>
      <c r="F119" s="150">
        <v>2760.38481</v>
      </c>
      <c r="G119" s="150">
        <v>0</v>
      </c>
      <c r="H119" s="150">
        <v>0</v>
      </c>
      <c r="I119" s="150">
        <v>0</v>
      </c>
      <c r="J119" s="150">
        <v>0</v>
      </c>
      <c r="K119" s="150">
        <v>0</v>
      </c>
      <c r="L119" s="150">
        <v>0</v>
      </c>
      <c r="M119" s="150">
        <v>0</v>
      </c>
      <c r="N119" s="150">
        <v>0</v>
      </c>
      <c r="O119" s="150">
        <v>0</v>
      </c>
      <c r="P119" s="150">
        <v>0</v>
      </c>
      <c r="Q119" s="150">
        <v>0</v>
      </c>
      <c r="R119" s="151">
        <v>0</v>
      </c>
    </row>
    <row r="120" spans="1:18" ht="13.5">
      <c r="A120" s="147"/>
      <c r="B120" s="143" t="s">
        <v>139</v>
      </c>
      <c r="C120" s="143" t="s">
        <v>139</v>
      </c>
      <c r="D120" s="144">
        <v>64161.00747</v>
      </c>
      <c r="E120" s="145">
        <v>0</v>
      </c>
      <c r="F120" s="145">
        <v>64161.00747</v>
      </c>
      <c r="G120" s="145">
        <v>0.00667</v>
      </c>
      <c r="H120" s="145">
        <v>0</v>
      </c>
      <c r="I120" s="145">
        <v>0.00667</v>
      </c>
      <c r="J120" s="145">
        <v>7292.833380000001</v>
      </c>
      <c r="K120" s="145">
        <v>134.01508</v>
      </c>
      <c r="L120" s="145">
        <v>7426.84846</v>
      </c>
      <c r="M120" s="145">
        <v>10647.18863</v>
      </c>
      <c r="N120" s="145">
        <v>153.93408</v>
      </c>
      <c r="O120" s="145">
        <v>10801.12271</v>
      </c>
      <c r="P120" s="145">
        <v>17940.02868</v>
      </c>
      <c r="Q120" s="145">
        <v>287.94915999999995</v>
      </c>
      <c r="R120" s="146">
        <v>18227.97784</v>
      </c>
    </row>
    <row r="121" spans="1:18" ht="13.5">
      <c r="A121" s="147"/>
      <c r="B121" s="143" t="s">
        <v>268</v>
      </c>
      <c r="C121" s="143" t="s">
        <v>268</v>
      </c>
      <c r="D121" s="144">
        <v>13103.36435</v>
      </c>
      <c r="E121" s="145">
        <v>0</v>
      </c>
      <c r="F121" s="145">
        <v>13103.36435</v>
      </c>
      <c r="G121" s="145">
        <v>0</v>
      </c>
      <c r="H121" s="145">
        <v>0</v>
      </c>
      <c r="I121" s="145">
        <v>0</v>
      </c>
      <c r="J121" s="145">
        <v>78.94333999999999</v>
      </c>
      <c r="K121" s="145">
        <v>0</v>
      </c>
      <c r="L121" s="145">
        <v>78.94333999999999</v>
      </c>
      <c r="M121" s="145">
        <v>191.501</v>
      </c>
      <c r="N121" s="145">
        <v>0</v>
      </c>
      <c r="O121" s="145">
        <v>191.501</v>
      </c>
      <c r="P121" s="145">
        <v>270.44433999999995</v>
      </c>
      <c r="Q121" s="145">
        <v>0</v>
      </c>
      <c r="R121" s="146">
        <v>270.44434</v>
      </c>
    </row>
    <row r="122" spans="1:18" ht="13.5">
      <c r="A122" s="147"/>
      <c r="B122" s="143" t="s">
        <v>269</v>
      </c>
      <c r="C122" s="143" t="s">
        <v>270</v>
      </c>
      <c r="D122" s="144">
        <v>56796.43476</v>
      </c>
      <c r="E122" s="145">
        <v>0</v>
      </c>
      <c r="F122" s="145">
        <v>56796.43476</v>
      </c>
      <c r="G122" s="145">
        <v>0</v>
      </c>
      <c r="H122" s="145">
        <v>0</v>
      </c>
      <c r="I122" s="145">
        <v>0</v>
      </c>
      <c r="J122" s="145">
        <v>7912.510709999999</v>
      </c>
      <c r="K122" s="145">
        <v>138.34136</v>
      </c>
      <c r="L122" s="145">
        <v>8050.85207</v>
      </c>
      <c r="M122" s="145">
        <v>18927.7678</v>
      </c>
      <c r="N122" s="145">
        <v>153.62516</v>
      </c>
      <c r="O122" s="145">
        <v>19081.39296</v>
      </c>
      <c r="P122" s="145">
        <v>26840.27851</v>
      </c>
      <c r="Q122" s="145">
        <v>291.96652</v>
      </c>
      <c r="R122" s="146">
        <v>27132.24503</v>
      </c>
    </row>
    <row r="123" spans="1:18" ht="13.5">
      <c r="A123" s="147"/>
      <c r="B123" s="143" t="s">
        <v>140</v>
      </c>
      <c r="C123" s="143" t="s">
        <v>141</v>
      </c>
      <c r="D123" s="144">
        <v>74078.75849999998</v>
      </c>
      <c r="E123" s="145">
        <v>0</v>
      </c>
      <c r="F123" s="145">
        <v>74078.75849999998</v>
      </c>
      <c r="G123" s="145">
        <v>0.054869999999999995</v>
      </c>
      <c r="H123" s="145">
        <v>0</v>
      </c>
      <c r="I123" s="145">
        <v>0.054869999999999995</v>
      </c>
      <c r="J123" s="145">
        <v>3808.5198</v>
      </c>
      <c r="K123" s="145">
        <v>69.99683</v>
      </c>
      <c r="L123" s="145">
        <v>3878.51663</v>
      </c>
      <c r="M123" s="145">
        <v>12782.993550000001</v>
      </c>
      <c r="N123" s="145">
        <v>75.81573999999999</v>
      </c>
      <c r="O123" s="145">
        <v>12858.80929</v>
      </c>
      <c r="P123" s="145">
        <v>16591.568219999997</v>
      </c>
      <c r="Q123" s="145">
        <v>145.81256999999997</v>
      </c>
      <c r="R123" s="146">
        <v>16737.38079</v>
      </c>
    </row>
    <row r="124" spans="1:18" ht="13.5">
      <c r="A124" s="147"/>
      <c r="B124" s="147"/>
      <c r="C124" s="148" t="s">
        <v>221</v>
      </c>
      <c r="D124" s="149">
        <v>40802.47640000001</v>
      </c>
      <c r="E124" s="150">
        <v>0</v>
      </c>
      <c r="F124" s="150">
        <v>40802.47640000001</v>
      </c>
      <c r="G124" s="150">
        <v>0</v>
      </c>
      <c r="H124" s="150">
        <v>0</v>
      </c>
      <c r="I124" s="150">
        <v>0</v>
      </c>
      <c r="J124" s="150">
        <v>3785.8119500000003</v>
      </c>
      <c r="K124" s="150">
        <v>77.98273</v>
      </c>
      <c r="L124" s="150">
        <v>3863.79468</v>
      </c>
      <c r="M124" s="150">
        <v>13385.79285</v>
      </c>
      <c r="N124" s="150">
        <v>44.713699999999996</v>
      </c>
      <c r="O124" s="150">
        <v>13430.506549999998</v>
      </c>
      <c r="P124" s="150">
        <v>17171.6048</v>
      </c>
      <c r="Q124" s="150">
        <v>122.69642999999999</v>
      </c>
      <c r="R124" s="151">
        <v>17294.30123</v>
      </c>
    </row>
    <row r="125" spans="1:18" ht="13.5">
      <c r="A125" s="147"/>
      <c r="B125" s="147"/>
      <c r="C125" s="148" t="s">
        <v>140</v>
      </c>
      <c r="D125" s="149">
        <v>303241.61475</v>
      </c>
      <c r="E125" s="150">
        <v>115.87684</v>
      </c>
      <c r="F125" s="150">
        <v>303357.49159</v>
      </c>
      <c r="G125" s="150">
        <v>1.23332</v>
      </c>
      <c r="H125" s="150">
        <v>0</v>
      </c>
      <c r="I125" s="150">
        <v>1.23332</v>
      </c>
      <c r="J125" s="150">
        <v>25301.884759999997</v>
      </c>
      <c r="K125" s="150">
        <v>2825.36908</v>
      </c>
      <c r="L125" s="150">
        <v>28127.25384</v>
      </c>
      <c r="M125" s="150">
        <v>177908.64496</v>
      </c>
      <c r="N125" s="150">
        <v>5303.3304499999995</v>
      </c>
      <c r="O125" s="150">
        <v>183211.97540999998</v>
      </c>
      <c r="P125" s="150">
        <v>203211.76304000002</v>
      </c>
      <c r="Q125" s="150">
        <v>8128.69953</v>
      </c>
      <c r="R125" s="151">
        <v>211340.46257</v>
      </c>
    </row>
    <row r="126" spans="1:18" ht="13.5">
      <c r="A126" s="147"/>
      <c r="B126" s="147"/>
      <c r="C126" s="148" t="s">
        <v>295</v>
      </c>
      <c r="D126" s="149">
        <v>2948.50002</v>
      </c>
      <c r="E126" s="150">
        <v>0</v>
      </c>
      <c r="F126" s="150">
        <v>2948.50002</v>
      </c>
      <c r="G126" s="150">
        <v>0</v>
      </c>
      <c r="H126" s="150">
        <v>0</v>
      </c>
      <c r="I126" s="150">
        <v>0</v>
      </c>
      <c r="J126" s="150">
        <v>0</v>
      </c>
      <c r="K126" s="150">
        <v>0</v>
      </c>
      <c r="L126" s="150">
        <v>0</v>
      </c>
      <c r="M126" s="150">
        <v>0</v>
      </c>
      <c r="N126" s="150">
        <v>0</v>
      </c>
      <c r="O126" s="150">
        <v>0</v>
      </c>
      <c r="P126" s="150">
        <v>0</v>
      </c>
      <c r="Q126" s="150">
        <v>0</v>
      </c>
      <c r="R126" s="151">
        <v>0</v>
      </c>
    </row>
    <row r="127" spans="1:18" ht="13.5">
      <c r="A127" s="147"/>
      <c r="B127" s="143" t="s">
        <v>142</v>
      </c>
      <c r="C127" s="143" t="s">
        <v>142</v>
      </c>
      <c r="D127" s="144">
        <v>42612.15629</v>
      </c>
      <c r="E127" s="145">
        <v>0</v>
      </c>
      <c r="F127" s="145">
        <v>42612.15629</v>
      </c>
      <c r="G127" s="145">
        <v>0.0054</v>
      </c>
      <c r="H127" s="145">
        <v>0</v>
      </c>
      <c r="I127" s="145">
        <v>0.0054</v>
      </c>
      <c r="J127" s="145">
        <v>11805.851789999999</v>
      </c>
      <c r="K127" s="145">
        <v>116.1985</v>
      </c>
      <c r="L127" s="145">
        <v>11922.05029</v>
      </c>
      <c r="M127" s="145">
        <v>7562.112950000001</v>
      </c>
      <c r="N127" s="145">
        <v>64.99667</v>
      </c>
      <c r="O127" s="145">
        <v>7627.10962</v>
      </c>
      <c r="P127" s="145">
        <v>19367.97014</v>
      </c>
      <c r="Q127" s="145">
        <v>181.19517000000002</v>
      </c>
      <c r="R127" s="146">
        <v>19549.165310000004</v>
      </c>
    </row>
    <row r="128" spans="1:18" ht="13.5">
      <c r="A128" s="147"/>
      <c r="B128" s="143" t="s">
        <v>143</v>
      </c>
      <c r="C128" s="143" t="s">
        <v>143</v>
      </c>
      <c r="D128" s="144">
        <v>7000.3713800000005</v>
      </c>
      <c r="E128" s="145">
        <v>0</v>
      </c>
      <c r="F128" s="145">
        <v>7000.3713800000005</v>
      </c>
      <c r="G128" s="145">
        <v>0.02524</v>
      </c>
      <c r="H128" s="145">
        <v>0</v>
      </c>
      <c r="I128" s="145">
        <v>0.02524</v>
      </c>
      <c r="J128" s="145">
        <v>75.06154</v>
      </c>
      <c r="K128" s="145">
        <v>0</v>
      </c>
      <c r="L128" s="145">
        <v>75.06154</v>
      </c>
      <c r="M128" s="145">
        <v>0.12815000000000001</v>
      </c>
      <c r="N128" s="145">
        <v>0</v>
      </c>
      <c r="O128" s="145">
        <v>0.12815000000000001</v>
      </c>
      <c r="P128" s="145">
        <v>75.21493</v>
      </c>
      <c r="Q128" s="145">
        <v>0</v>
      </c>
      <c r="R128" s="146">
        <v>75.21493000000001</v>
      </c>
    </row>
    <row r="129" spans="1:18" ht="13.5">
      <c r="A129" s="147"/>
      <c r="B129" s="143" t="s">
        <v>271</v>
      </c>
      <c r="C129" s="143" t="s">
        <v>271</v>
      </c>
      <c r="D129" s="144">
        <v>12478.23191</v>
      </c>
      <c r="E129" s="145">
        <v>0</v>
      </c>
      <c r="F129" s="145">
        <v>12478.23191</v>
      </c>
      <c r="G129" s="145">
        <v>0</v>
      </c>
      <c r="H129" s="145">
        <v>0</v>
      </c>
      <c r="I129" s="145">
        <v>0</v>
      </c>
      <c r="J129" s="145">
        <v>714.0603299999999</v>
      </c>
      <c r="K129" s="145">
        <v>8.971639999999999</v>
      </c>
      <c r="L129" s="145">
        <v>723.03197</v>
      </c>
      <c r="M129" s="145">
        <v>2221.14751</v>
      </c>
      <c r="N129" s="145">
        <v>47.260169999999995</v>
      </c>
      <c r="O129" s="145">
        <v>2268.4076800000003</v>
      </c>
      <c r="P129" s="145">
        <v>2935.20784</v>
      </c>
      <c r="Q129" s="145">
        <v>56.231809999999996</v>
      </c>
      <c r="R129" s="146">
        <v>2991.43965</v>
      </c>
    </row>
    <row r="130" spans="1:18" ht="13.5">
      <c r="A130" s="147"/>
      <c r="B130" s="143" t="s">
        <v>272</v>
      </c>
      <c r="C130" s="143" t="s">
        <v>273</v>
      </c>
      <c r="D130" s="144">
        <v>18062.57712</v>
      </c>
      <c r="E130" s="145">
        <v>0</v>
      </c>
      <c r="F130" s="145">
        <v>18062.57712</v>
      </c>
      <c r="G130" s="145">
        <v>0</v>
      </c>
      <c r="H130" s="145">
        <v>0</v>
      </c>
      <c r="I130" s="145">
        <v>0</v>
      </c>
      <c r="J130" s="145">
        <v>867.6190899999999</v>
      </c>
      <c r="K130" s="145">
        <v>0.048920000000000005</v>
      </c>
      <c r="L130" s="145">
        <v>867.66801</v>
      </c>
      <c r="M130" s="145">
        <v>1310.75273</v>
      </c>
      <c r="N130" s="145">
        <v>0</v>
      </c>
      <c r="O130" s="145">
        <v>1310.75273</v>
      </c>
      <c r="P130" s="145">
        <v>2178.37182</v>
      </c>
      <c r="Q130" s="145">
        <v>0.048920000000000005</v>
      </c>
      <c r="R130" s="146">
        <v>2178.42074</v>
      </c>
    </row>
    <row r="131" spans="1:18" ht="13.5">
      <c r="A131" s="147"/>
      <c r="B131" s="147"/>
      <c r="C131" s="148" t="s">
        <v>274</v>
      </c>
      <c r="D131" s="149">
        <v>9488.7184</v>
      </c>
      <c r="E131" s="150">
        <v>0</v>
      </c>
      <c r="F131" s="150">
        <v>9488.7184</v>
      </c>
      <c r="G131" s="150">
        <v>0</v>
      </c>
      <c r="H131" s="150">
        <v>0</v>
      </c>
      <c r="I131" s="150">
        <v>0</v>
      </c>
      <c r="J131" s="150">
        <v>199.72173</v>
      </c>
      <c r="K131" s="150">
        <v>0</v>
      </c>
      <c r="L131" s="150">
        <v>199.72173</v>
      </c>
      <c r="M131" s="150">
        <v>45</v>
      </c>
      <c r="N131" s="150">
        <v>0</v>
      </c>
      <c r="O131" s="150">
        <v>45</v>
      </c>
      <c r="P131" s="150">
        <v>244.72173</v>
      </c>
      <c r="Q131" s="150">
        <v>0</v>
      </c>
      <c r="R131" s="151">
        <v>244.72173</v>
      </c>
    </row>
    <row r="132" spans="1:18" ht="13.5">
      <c r="A132" s="143" t="s">
        <v>824</v>
      </c>
      <c r="B132" s="827"/>
      <c r="C132" s="827"/>
      <c r="D132" s="144">
        <v>689534.2762199999</v>
      </c>
      <c r="E132" s="145">
        <v>115.87684</v>
      </c>
      <c r="F132" s="145">
        <v>689650.1530599999</v>
      </c>
      <c r="G132" s="145">
        <v>1.75993</v>
      </c>
      <c r="H132" s="145">
        <v>0</v>
      </c>
      <c r="I132" s="145">
        <v>1.75993</v>
      </c>
      <c r="J132" s="145">
        <v>64651.144689999994</v>
      </c>
      <c r="K132" s="145">
        <v>3441.17198</v>
      </c>
      <c r="L132" s="145">
        <v>68092.31667</v>
      </c>
      <c r="M132" s="145">
        <v>249120.87733</v>
      </c>
      <c r="N132" s="145">
        <v>6022.555939999999</v>
      </c>
      <c r="O132" s="145">
        <v>255143.43327</v>
      </c>
      <c r="P132" s="145">
        <v>313773.78195</v>
      </c>
      <c r="Q132" s="145">
        <v>9463.72792</v>
      </c>
      <c r="R132" s="146">
        <v>323237.50987</v>
      </c>
    </row>
    <row r="133" spans="1:18" ht="13.5">
      <c r="A133" s="143" t="s">
        <v>15</v>
      </c>
      <c r="B133" s="143" t="s">
        <v>144</v>
      </c>
      <c r="C133" s="143" t="s">
        <v>144</v>
      </c>
      <c r="D133" s="144">
        <v>311745.32846999995</v>
      </c>
      <c r="E133" s="145">
        <v>7.59208</v>
      </c>
      <c r="F133" s="145">
        <v>311752.92055</v>
      </c>
      <c r="G133" s="145">
        <v>0.56458</v>
      </c>
      <c r="H133" s="145">
        <v>0</v>
      </c>
      <c r="I133" s="145">
        <v>0.56458</v>
      </c>
      <c r="J133" s="145">
        <v>6874.8571999999995</v>
      </c>
      <c r="K133" s="145">
        <v>392.57726</v>
      </c>
      <c r="L133" s="145">
        <v>7267.434460000001</v>
      </c>
      <c r="M133" s="145">
        <v>25442.39609</v>
      </c>
      <c r="N133" s="145">
        <v>659.8584099999999</v>
      </c>
      <c r="O133" s="145">
        <v>26102.2545</v>
      </c>
      <c r="P133" s="145">
        <v>32317.817870000006</v>
      </c>
      <c r="Q133" s="145">
        <v>1052.4356699999998</v>
      </c>
      <c r="R133" s="146">
        <v>33370.25354</v>
      </c>
    </row>
    <row r="134" spans="1:18" ht="13.5">
      <c r="A134" s="147"/>
      <c r="B134" s="147"/>
      <c r="C134" s="148" t="s">
        <v>145</v>
      </c>
      <c r="D134" s="149">
        <v>69494.85306000001</v>
      </c>
      <c r="E134" s="150">
        <v>0</v>
      </c>
      <c r="F134" s="150">
        <v>69494.85306000001</v>
      </c>
      <c r="G134" s="150">
        <v>0.00392</v>
      </c>
      <c r="H134" s="150">
        <v>0</v>
      </c>
      <c r="I134" s="150">
        <v>0.00392</v>
      </c>
      <c r="J134" s="150">
        <v>2694.6810499999997</v>
      </c>
      <c r="K134" s="150">
        <v>26.069209999999998</v>
      </c>
      <c r="L134" s="150">
        <v>2720.75026</v>
      </c>
      <c r="M134" s="150">
        <v>2114.83371</v>
      </c>
      <c r="N134" s="150">
        <v>0.00094</v>
      </c>
      <c r="O134" s="150">
        <v>2114.83465</v>
      </c>
      <c r="P134" s="150">
        <v>4809.51868</v>
      </c>
      <c r="Q134" s="150">
        <v>26.070149999999998</v>
      </c>
      <c r="R134" s="151">
        <v>4835.58883</v>
      </c>
    </row>
    <row r="135" spans="1:18" ht="13.5">
      <c r="A135" s="147"/>
      <c r="B135" s="147"/>
      <c r="C135" s="148" t="s">
        <v>159</v>
      </c>
      <c r="D135" s="149">
        <v>9723.80978</v>
      </c>
      <c r="E135" s="150">
        <v>0</v>
      </c>
      <c r="F135" s="150">
        <v>9723.80978</v>
      </c>
      <c r="G135" s="150">
        <v>0</v>
      </c>
      <c r="H135" s="150">
        <v>0</v>
      </c>
      <c r="I135" s="150">
        <v>0</v>
      </c>
      <c r="J135" s="150">
        <v>263.915</v>
      </c>
      <c r="K135" s="150">
        <v>0</v>
      </c>
      <c r="L135" s="150">
        <v>263.915</v>
      </c>
      <c r="M135" s="150">
        <v>0</v>
      </c>
      <c r="N135" s="150">
        <v>0</v>
      </c>
      <c r="O135" s="150">
        <v>0</v>
      </c>
      <c r="P135" s="150">
        <v>263.915</v>
      </c>
      <c r="Q135" s="150">
        <v>0</v>
      </c>
      <c r="R135" s="151">
        <v>263.915</v>
      </c>
    </row>
    <row r="136" spans="1:18" ht="13.5">
      <c r="A136" s="147"/>
      <c r="B136" s="143" t="s">
        <v>15</v>
      </c>
      <c r="C136" s="143" t="s">
        <v>15</v>
      </c>
      <c r="D136" s="144">
        <v>21456.61848</v>
      </c>
      <c r="E136" s="145">
        <v>0</v>
      </c>
      <c r="F136" s="145">
        <v>21456.61848</v>
      </c>
      <c r="G136" s="145">
        <v>0.00414</v>
      </c>
      <c r="H136" s="145">
        <v>0</v>
      </c>
      <c r="I136" s="145">
        <v>0.00414</v>
      </c>
      <c r="J136" s="145">
        <v>1401.7699000000002</v>
      </c>
      <c r="K136" s="145">
        <v>0.00022</v>
      </c>
      <c r="L136" s="145">
        <v>1401.7701200000001</v>
      </c>
      <c r="M136" s="145">
        <v>278.72881</v>
      </c>
      <c r="N136" s="145">
        <v>0</v>
      </c>
      <c r="O136" s="145">
        <v>278.72881</v>
      </c>
      <c r="P136" s="145">
        <v>1680.50285</v>
      </c>
      <c r="Q136" s="145">
        <v>0.00022</v>
      </c>
      <c r="R136" s="146">
        <v>1680.50307</v>
      </c>
    </row>
    <row r="137" spans="1:18" ht="13.5">
      <c r="A137" s="147"/>
      <c r="B137" s="147"/>
      <c r="C137" s="148" t="s">
        <v>222</v>
      </c>
      <c r="D137" s="149">
        <v>22328.62228</v>
      </c>
      <c r="E137" s="150">
        <v>0</v>
      </c>
      <c r="F137" s="150">
        <v>22328.62228</v>
      </c>
      <c r="G137" s="150">
        <v>0</v>
      </c>
      <c r="H137" s="150">
        <v>0</v>
      </c>
      <c r="I137" s="150">
        <v>0</v>
      </c>
      <c r="J137" s="150">
        <v>2097.56502</v>
      </c>
      <c r="K137" s="150">
        <v>0.03666</v>
      </c>
      <c r="L137" s="150">
        <v>2097.60168</v>
      </c>
      <c r="M137" s="150">
        <v>706.0093999999999</v>
      </c>
      <c r="N137" s="150">
        <v>0.00297</v>
      </c>
      <c r="O137" s="150">
        <v>706.01237</v>
      </c>
      <c r="P137" s="150">
        <v>2803.57442</v>
      </c>
      <c r="Q137" s="150">
        <v>0.03963</v>
      </c>
      <c r="R137" s="151">
        <v>2803.6140499999997</v>
      </c>
    </row>
    <row r="138" spans="1:18" ht="13.5">
      <c r="A138" s="147"/>
      <c r="B138" s="147"/>
      <c r="C138" s="148" t="s">
        <v>296</v>
      </c>
      <c r="D138" s="149">
        <v>2288.60131</v>
      </c>
      <c r="E138" s="150">
        <v>0</v>
      </c>
      <c r="F138" s="150">
        <v>2288.60131</v>
      </c>
      <c r="G138" s="150">
        <v>0</v>
      </c>
      <c r="H138" s="150">
        <v>0</v>
      </c>
      <c r="I138" s="150">
        <v>0</v>
      </c>
      <c r="J138" s="150">
        <v>0</v>
      </c>
      <c r="K138" s="150">
        <v>0</v>
      </c>
      <c r="L138" s="150">
        <v>0</v>
      </c>
      <c r="M138" s="150">
        <v>0</v>
      </c>
      <c r="N138" s="150">
        <v>0</v>
      </c>
      <c r="O138" s="150">
        <v>0</v>
      </c>
      <c r="P138" s="150">
        <v>0</v>
      </c>
      <c r="Q138" s="150">
        <v>0</v>
      </c>
      <c r="R138" s="151">
        <v>0</v>
      </c>
    </row>
    <row r="139" spans="1:18" ht="13.5">
      <c r="A139" s="147"/>
      <c r="B139" s="143" t="s">
        <v>146</v>
      </c>
      <c r="C139" s="143" t="s">
        <v>147</v>
      </c>
      <c r="D139" s="144">
        <v>8480.7</v>
      </c>
      <c r="E139" s="145">
        <v>0</v>
      </c>
      <c r="F139" s="145">
        <v>8480.7</v>
      </c>
      <c r="G139" s="145">
        <v>0</v>
      </c>
      <c r="H139" s="145">
        <v>0</v>
      </c>
      <c r="I139" s="145">
        <v>0</v>
      </c>
      <c r="J139" s="145">
        <v>1.3103099999999999</v>
      </c>
      <c r="K139" s="145">
        <v>0</v>
      </c>
      <c r="L139" s="145">
        <v>1.3103099999999999</v>
      </c>
      <c r="M139" s="145">
        <v>0</v>
      </c>
      <c r="N139" s="145">
        <v>0</v>
      </c>
      <c r="O139" s="145">
        <v>0</v>
      </c>
      <c r="P139" s="145">
        <v>1.3103099999999999</v>
      </c>
      <c r="Q139" s="145">
        <v>0</v>
      </c>
      <c r="R139" s="146">
        <v>1.3103099999999999</v>
      </c>
    </row>
    <row r="140" spans="1:18" ht="13.5">
      <c r="A140" s="147"/>
      <c r="B140" s="147"/>
      <c r="C140" s="148" t="s">
        <v>146</v>
      </c>
      <c r="D140" s="149">
        <v>10807.13198</v>
      </c>
      <c r="E140" s="150">
        <v>0</v>
      </c>
      <c r="F140" s="150">
        <v>10807.13198</v>
      </c>
      <c r="G140" s="150">
        <v>0</v>
      </c>
      <c r="H140" s="150">
        <v>0</v>
      </c>
      <c r="I140" s="150">
        <v>0</v>
      </c>
      <c r="J140" s="150">
        <v>916.68932</v>
      </c>
      <c r="K140" s="150">
        <v>3.65098</v>
      </c>
      <c r="L140" s="150">
        <v>920.3403000000001</v>
      </c>
      <c r="M140" s="150">
        <v>188.36645000000001</v>
      </c>
      <c r="N140" s="150">
        <v>0</v>
      </c>
      <c r="O140" s="150">
        <v>188.36645000000001</v>
      </c>
      <c r="P140" s="150">
        <v>1105.05577</v>
      </c>
      <c r="Q140" s="150">
        <v>3.65098</v>
      </c>
      <c r="R140" s="151">
        <v>1108.70675</v>
      </c>
    </row>
    <row r="141" spans="1:18" ht="13.5">
      <c r="A141" s="143" t="s">
        <v>825</v>
      </c>
      <c r="B141" s="827"/>
      <c r="C141" s="827"/>
      <c r="D141" s="144">
        <v>456325.6653599999</v>
      </c>
      <c r="E141" s="145">
        <v>7.59208</v>
      </c>
      <c r="F141" s="145">
        <v>456333.25744</v>
      </c>
      <c r="G141" s="145">
        <v>0.5726399999999999</v>
      </c>
      <c r="H141" s="145">
        <v>0</v>
      </c>
      <c r="I141" s="145">
        <v>0.5726399999999999</v>
      </c>
      <c r="J141" s="145">
        <v>14250.7878</v>
      </c>
      <c r="K141" s="145">
        <v>422.33432999999997</v>
      </c>
      <c r="L141" s="145">
        <v>14673.122130000002</v>
      </c>
      <c r="M141" s="145">
        <v>28730.33446</v>
      </c>
      <c r="N141" s="145">
        <v>659.8623199999998</v>
      </c>
      <c r="O141" s="145">
        <v>29390.19678</v>
      </c>
      <c r="P141" s="145">
        <v>42981.69490000002</v>
      </c>
      <c r="Q141" s="145">
        <v>1082.1966499999996</v>
      </c>
      <c r="R141" s="146">
        <v>44063.89155</v>
      </c>
    </row>
    <row r="142" spans="1:18" ht="13.5">
      <c r="A142" s="143" t="s">
        <v>16</v>
      </c>
      <c r="B142" s="143" t="s">
        <v>148</v>
      </c>
      <c r="C142" s="143" t="s">
        <v>148</v>
      </c>
      <c r="D142" s="144">
        <v>53154.20812</v>
      </c>
      <c r="E142" s="145">
        <v>0</v>
      </c>
      <c r="F142" s="145">
        <v>53154.20812</v>
      </c>
      <c r="G142" s="145">
        <v>0.01189</v>
      </c>
      <c r="H142" s="145">
        <v>0</v>
      </c>
      <c r="I142" s="145">
        <v>0.01189</v>
      </c>
      <c r="J142" s="145">
        <v>2454.26757</v>
      </c>
      <c r="K142" s="145">
        <v>176.66595</v>
      </c>
      <c r="L142" s="145">
        <v>2630.93352</v>
      </c>
      <c r="M142" s="145">
        <v>3734.99793</v>
      </c>
      <c r="N142" s="145">
        <v>94.81411999999999</v>
      </c>
      <c r="O142" s="145">
        <v>3829.8120500000005</v>
      </c>
      <c r="P142" s="145">
        <v>6189.27739</v>
      </c>
      <c r="Q142" s="145">
        <v>271.48007</v>
      </c>
      <c r="R142" s="146">
        <v>6460.75746</v>
      </c>
    </row>
    <row r="143" spans="1:18" ht="13.5">
      <c r="A143" s="147"/>
      <c r="B143" s="143" t="s">
        <v>149</v>
      </c>
      <c r="C143" s="143" t="s">
        <v>275</v>
      </c>
      <c r="D143" s="144">
        <v>31359.843500000003</v>
      </c>
      <c r="E143" s="145">
        <v>0</v>
      </c>
      <c r="F143" s="145">
        <v>31359.843500000003</v>
      </c>
      <c r="G143" s="145">
        <v>0</v>
      </c>
      <c r="H143" s="145">
        <v>0</v>
      </c>
      <c r="I143" s="145">
        <v>0</v>
      </c>
      <c r="J143" s="145">
        <v>3516.4413499999996</v>
      </c>
      <c r="K143" s="145">
        <v>21.02651</v>
      </c>
      <c r="L143" s="145">
        <v>3537.4678599999997</v>
      </c>
      <c r="M143" s="145">
        <v>8448.0967</v>
      </c>
      <c r="N143" s="145">
        <v>148.01403</v>
      </c>
      <c r="O143" s="145">
        <v>8596.11073</v>
      </c>
      <c r="P143" s="145">
        <v>11964.538050000001</v>
      </c>
      <c r="Q143" s="145">
        <v>169.04054000000002</v>
      </c>
      <c r="R143" s="146">
        <v>12133.57859</v>
      </c>
    </row>
    <row r="144" spans="1:18" ht="13.5">
      <c r="A144" s="147"/>
      <c r="B144" s="147"/>
      <c r="C144" s="148" t="s">
        <v>304</v>
      </c>
      <c r="D144" s="149">
        <v>14472.714800000002</v>
      </c>
      <c r="E144" s="150">
        <v>0</v>
      </c>
      <c r="F144" s="150">
        <v>14472.714800000002</v>
      </c>
      <c r="G144" s="150">
        <v>0</v>
      </c>
      <c r="H144" s="150">
        <v>0</v>
      </c>
      <c r="I144" s="150">
        <v>0</v>
      </c>
      <c r="J144" s="150">
        <v>1561.5792900000001</v>
      </c>
      <c r="K144" s="150">
        <v>15.69801</v>
      </c>
      <c r="L144" s="150">
        <v>1577.2773</v>
      </c>
      <c r="M144" s="150">
        <v>6893.5980899999995</v>
      </c>
      <c r="N144" s="150">
        <v>50.782779999999995</v>
      </c>
      <c r="O144" s="150">
        <v>6944.38087</v>
      </c>
      <c r="P144" s="150">
        <v>8455.17738</v>
      </c>
      <c r="Q144" s="150">
        <v>66.48079</v>
      </c>
      <c r="R144" s="151">
        <v>8521.65817</v>
      </c>
    </row>
    <row r="145" spans="1:18" ht="13.5">
      <c r="A145" s="147"/>
      <c r="B145" s="147"/>
      <c r="C145" s="148" t="s">
        <v>150</v>
      </c>
      <c r="D145" s="149">
        <v>57064.621609999995</v>
      </c>
      <c r="E145" s="150">
        <v>0</v>
      </c>
      <c r="F145" s="150">
        <v>57064.621609999995</v>
      </c>
      <c r="G145" s="150">
        <v>0.01337</v>
      </c>
      <c r="H145" s="150">
        <v>0</v>
      </c>
      <c r="I145" s="150">
        <v>0.01337</v>
      </c>
      <c r="J145" s="150">
        <v>4588.77074</v>
      </c>
      <c r="K145" s="150">
        <v>547.60481</v>
      </c>
      <c r="L145" s="150">
        <v>5136.37555</v>
      </c>
      <c r="M145" s="150">
        <v>14641.30341</v>
      </c>
      <c r="N145" s="150">
        <v>506.89506</v>
      </c>
      <c r="O145" s="150">
        <v>15148.198470000001</v>
      </c>
      <c r="P145" s="150">
        <v>19230.08752</v>
      </c>
      <c r="Q145" s="150">
        <v>1054.49987</v>
      </c>
      <c r="R145" s="151">
        <v>20284.58739</v>
      </c>
    </row>
    <row r="146" spans="1:18" ht="13.5">
      <c r="A146" s="147"/>
      <c r="B146" s="143" t="s">
        <v>151</v>
      </c>
      <c r="C146" s="143" t="s">
        <v>151</v>
      </c>
      <c r="D146" s="144">
        <v>52985.551</v>
      </c>
      <c r="E146" s="145">
        <v>0</v>
      </c>
      <c r="F146" s="145">
        <v>52985.551</v>
      </c>
      <c r="G146" s="145">
        <v>0.0015</v>
      </c>
      <c r="H146" s="145">
        <v>0</v>
      </c>
      <c r="I146" s="145">
        <v>0.0015</v>
      </c>
      <c r="J146" s="145">
        <v>3518.6801400000004</v>
      </c>
      <c r="K146" s="145">
        <v>261.15927</v>
      </c>
      <c r="L146" s="145">
        <v>3779.83941</v>
      </c>
      <c r="M146" s="145">
        <v>3954.2387</v>
      </c>
      <c r="N146" s="145">
        <v>534.66525</v>
      </c>
      <c r="O146" s="145">
        <v>4488.90395</v>
      </c>
      <c r="P146" s="145">
        <v>7472.92034</v>
      </c>
      <c r="Q146" s="145">
        <v>795.82452</v>
      </c>
      <c r="R146" s="146">
        <v>8268.744859999999</v>
      </c>
    </row>
    <row r="147" spans="1:18" ht="13.5">
      <c r="A147" s="147"/>
      <c r="B147" s="143" t="s">
        <v>152</v>
      </c>
      <c r="C147" s="143" t="s">
        <v>153</v>
      </c>
      <c r="D147" s="144">
        <v>83078.67430000001</v>
      </c>
      <c r="E147" s="145">
        <v>0</v>
      </c>
      <c r="F147" s="145">
        <v>83078.67430000001</v>
      </c>
      <c r="G147" s="145">
        <v>0.46152000000000004</v>
      </c>
      <c r="H147" s="145">
        <v>0</v>
      </c>
      <c r="I147" s="145">
        <v>0.46152000000000004</v>
      </c>
      <c r="J147" s="145">
        <v>3813.42003</v>
      </c>
      <c r="K147" s="145">
        <v>106.68508</v>
      </c>
      <c r="L147" s="145">
        <v>3920.1051100000004</v>
      </c>
      <c r="M147" s="145">
        <v>10574.173929999999</v>
      </c>
      <c r="N147" s="145">
        <v>77.6396</v>
      </c>
      <c r="O147" s="145">
        <v>10651.81353</v>
      </c>
      <c r="P147" s="145">
        <v>14388.05548</v>
      </c>
      <c r="Q147" s="145">
        <v>184.32468000000003</v>
      </c>
      <c r="R147" s="146">
        <v>14572.380160000002</v>
      </c>
    </row>
    <row r="148" spans="1:18" ht="13.5">
      <c r="A148" s="147"/>
      <c r="B148" s="143" t="s">
        <v>16</v>
      </c>
      <c r="C148" s="143" t="s">
        <v>154</v>
      </c>
      <c r="D148" s="144">
        <v>442178.25567999994</v>
      </c>
      <c r="E148" s="145">
        <v>42.59621</v>
      </c>
      <c r="F148" s="145">
        <v>442220.85189</v>
      </c>
      <c r="G148" s="145">
        <v>0.5216900000000001</v>
      </c>
      <c r="H148" s="145">
        <v>0</v>
      </c>
      <c r="I148" s="145">
        <v>0.5216900000000001</v>
      </c>
      <c r="J148" s="145">
        <v>21149.193020000002</v>
      </c>
      <c r="K148" s="145">
        <v>669.4530699999999</v>
      </c>
      <c r="L148" s="145">
        <v>21818.64609</v>
      </c>
      <c r="M148" s="145">
        <v>50481.22561</v>
      </c>
      <c r="N148" s="145">
        <v>538.0223000000001</v>
      </c>
      <c r="O148" s="145">
        <v>51019.24791</v>
      </c>
      <c r="P148" s="145">
        <v>71630.94032</v>
      </c>
      <c r="Q148" s="145">
        <v>1207.4753699999999</v>
      </c>
      <c r="R148" s="146">
        <v>72838.41569</v>
      </c>
    </row>
    <row r="149" spans="1:18" ht="13.5">
      <c r="A149" s="147"/>
      <c r="B149" s="147"/>
      <c r="C149" s="148" t="s">
        <v>155</v>
      </c>
      <c r="D149" s="149">
        <v>92991.95880000001</v>
      </c>
      <c r="E149" s="150">
        <v>0</v>
      </c>
      <c r="F149" s="150">
        <v>92991.95880000001</v>
      </c>
      <c r="G149" s="150">
        <v>0.054200000000000005</v>
      </c>
      <c r="H149" s="150">
        <v>0</v>
      </c>
      <c r="I149" s="150">
        <v>0.054200000000000005</v>
      </c>
      <c r="J149" s="150">
        <v>4351.58204</v>
      </c>
      <c r="K149" s="150">
        <v>132.18988</v>
      </c>
      <c r="L149" s="150">
        <v>4483.77192</v>
      </c>
      <c r="M149" s="150">
        <v>8966.706530000001</v>
      </c>
      <c r="N149" s="150">
        <v>150.00778999999997</v>
      </c>
      <c r="O149" s="150">
        <v>9116.714320000001</v>
      </c>
      <c r="P149" s="150">
        <v>13318.34277</v>
      </c>
      <c r="Q149" s="150">
        <v>282.19767</v>
      </c>
      <c r="R149" s="151">
        <v>13600.540439999997</v>
      </c>
    </row>
    <row r="150" spans="1:18" ht="13.5">
      <c r="A150" s="147"/>
      <c r="B150" s="147"/>
      <c r="C150" s="148" t="s">
        <v>156</v>
      </c>
      <c r="D150" s="149">
        <v>271138.57447</v>
      </c>
      <c r="E150" s="150">
        <v>178.54810999999998</v>
      </c>
      <c r="F150" s="150">
        <v>271317.12257999997</v>
      </c>
      <c r="G150" s="150">
        <v>0.30732000000000004</v>
      </c>
      <c r="H150" s="150">
        <v>0.00362</v>
      </c>
      <c r="I150" s="150">
        <v>0.31094</v>
      </c>
      <c r="J150" s="150">
        <v>16825.89931</v>
      </c>
      <c r="K150" s="150">
        <v>222.98255999999998</v>
      </c>
      <c r="L150" s="150">
        <v>17048.88187</v>
      </c>
      <c r="M150" s="150">
        <v>35913.41078</v>
      </c>
      <c r="N150" s="150">
        <v>410.84039</v>
      </c>
      <c r="O150" s="150">
        <v>36324.25117</v>
      </c>
      <c r="P150" s="150">
        <v>52739.617410000006</v>
      </c>
      <c r="Q150" s="150">
        <v>633.8265700000001</v>
      </c>
      <c r="R150" s="151">
        <v>53373.44398</v>
      </c>
    </row>
    <row r="151" spans="1:18" ht="13.5">
      <c r="A151" s="147"/>
      <c r="B151" s="147"/>
      <c r="C151" s="148" t="s">
        <v>157</v>
      </c>
      <c r="D151" s="149">
        <v>99848.84809999999</v>
      </c>
      <c r="E151" s="150">
        <v>59.26418</v>
      </c>
      <c r="F151" s="150">
        <v>99908.11228</v>
      </c>
      <c r="G151" s="150">
        <v>1.2288599999999998</v>
      </c>
      <c r="H151" s="150">
        <v>0</v>
      </c>
      <c r="I151" s="150">
        <v>1.2288599999999998</v>
      </c>
      <c r="J151" s="150">
        <v>2677.89867</v>
      </c>
      <c r="K151" s="150">
        <v>355.50558</v>
      </c>
      <c r="L151" s="150">
        <v>3033.40425</v>
      </c>
      <c r="M151" s="150">
        <v>21840.632719999998</v>
      </c>
      <c r="N151" s="150">
        <v>3691.79606</v>
      </c>
      <c r="O151" s="150">
        <v>25532.428780000002</v>
      </c>
      <c r="P151" s="150">
        <v>24519.76025</v>
      </c>
      <c r="Q151" s="150">
        <v>4047.30164</v>
      </c>
      <c r="R151" s="151">
        <v>28567.06189</v>
      </c>
    </row>
    <row r="152" spans="1:18" ht="13.5">
      <c r="A152" s="147"/>
      <c r="B152" s="147"/>
      <c r="C152" s="148" t="s">
        <v>158</v>
      </c>
      <c r="D152" s="149">
        <v>20439.588780000002</v>
      </c>
      <c r="E152" s="150">
        <v>0</v>
      </c>
      <c r="F152" s="150">
        <v>20439.588780000002</v>
      </c>
      <c r="G152" s="150">
        <v>0.07737999999999999</v>
      </c>
      <c r="H152" s="150">
        <v>0</v>
      </c>
      <c r="I152" s="150">
        <v>0.07737999999999999</v>
      </c>
      <c r="J152" s="150">
        <v>2494.79775</v>
      </c>
      <c r="K152" s="150">
        <v>212.2141</v>
      </c>
      <c r="L152" s="150">
        <v>2707.01185</v>
      </c>
      <c r="M152" s="150">
        <v>26061.01052</v>
      </c>
      <c r="N152" s="150">
        <v>3659.8421000000003</v>
      </c>
      <c r="O152" s="150">
        <v>29720.85262</v>
      </c>
      <c r="P152" s="150">
        <v>28555.88565</v>
      </c>
      <c r="Q152" s="150">
        <v>3872.0562</v>
      </c>
      <c r="R152" s="151">
        <v>32427.941850000003</v>
      </c>
    </row>
    <row r="153" spans="1:18" ht="13.5">
      <c r="A153" s="147"/>
      <c r="B153" s="147"/>
      <c r="C153" s="148" t="s">
        <v>159</v>
      </c>
      <c r="D153" s="149">
        <v>33004.02246</v>
      </c>
      <c r="E153" s="150">
        <v>0</v>
      </c>
      <c r="F153" s="150">
        <v>33004.02246</v>
      </c>
      <c r="G153" s="150">
        <v>0.09734999999999999</v>
      </c>
      <c r="H153" s="150">
        <v>0.05558</v>
      </c>
      <c r="I153" s="150">
        <v>0.15293</v>
      </c>
      <c r="J153" s="150">
        <v>2750.7567400000003</v>
      </c>
      <c r="K153" s="150">
        <v>1983.20982</v>
      </c>
      <c r="L153" s="150">
        <v>4733.96656</v>
      </c>
      <c r="M153" s="150">
        <v>13528.87301</v>
      </c>
      <c r="N153" s="150">
        <v>176.1883</v>
      </c>
      <c r="O153" s="150">
        <v>13705.061310000001</v>
      </c>
      <c r="P153" s="150">
        <v>16279.7271</v>
      </c>
      <c r="Q153" s="150">
        <v>2159.4537</v>
      </c>
      <c r="R153" s="151">
        <v>18439.180800000002</v>
      </c>
    </row>
    <row r="154" spans="1:18" ht="13.5">
      <c r="A154" s="147"/>
      <c r="B154" s="147"/>
      <c r="C154" s="148" t="s">
        <v>16</v>
      </c>
      <c r="D154" s="149">
        <v>243822.15171</v>
      </c>
      <c r="E154" s="150">
        <v>99.77807000000001</v>
      </c>
      <c r="F154" s="150">
        <v>243921.92978</v>
      </c>
      <c r="G154" s="150">
        <v>0.10729999999999999</v>
      </c>
      <c r="H154" s="150">
        <v>0.29113</v>
      </c>
      <c r="I154" s="150">
        <v>0.39843</v>
      </c>
      <c r="J154" s="150">
        <v>15505.56784</v>
      </c>
      <c r="K154" s="150">
        <v>652.8160700000001</v>
      </c>
      <c r="L154" s="150">
        <v>16158.38391</v>
      </c>
      <c r="M154" s="150">
        <v>127588.92617</v>
      </c>
      <c r="N154" s="150">
        <v>4682.6490300000005</v>
      </c>
      <c r="O154" s="150">
        <v>132271.5752</v>
      </c>
      <c r="P154" s="150">
        <v>143094.60131</v>
      </c>
      <c r="Q154" s="150">
        <v>5335.756230000001</v>
      </c>
      <c r="R154" s="151">
        <v>148430.35754</v>
      </c>
    </row>
    <row r="155" spans="1:18" ht="13.5">
      <c r="A155" s="147"/>
      <c r="B155" s="147"/>
      <c r="C155" s="148" t="s">
        <v>351</v>
      </c>
      <c r="D155" s="149">
        <v>10880.68567</v>
      </c>
      <c r="E155" s="150">
        <v>0</v>
      </c>
      <c r="F155" s="150">
        <v>10880.68567</v>
      </c>
      <c r="G155" s="150">
        <v>0</v>
      </c>
      <c r="H155" s="150">
        <v>0</v>
      </c>
      <c r="I155" s="150">
        <v>0</v>
      </c>
      <c r="J155" s="150">
        <v>0</v>
      </c>
      <c r="K155" s="150">
        <v>0</v>
      </c>
      <c r="L155" s="150">
        <v>0</v>
      </c>
      <c r="M155" s="150">
        <v>0</v>
      </c>
      <c r="N155" s="150">
        <v>0</v>
      </c>
      <c r="O155" s="150">
        <v>0</v>
      </c>
      <c r="P155" s="150">
        <v>0</v>
      </c>
      <c r="Q155" s="150">
        <v>0</v>
      </c>
      <c r="R155" s="151">
        <v>0</v>
      </c>
    </row>
    <row r="156" spans="1:18" ht="13.5">
      <c r="A156" s="147"/>
      <c r="B156" s="147"/>
      <c r="C156" s="148" t="s">
        <v>160</v>
      </c>
      <c r="D156" s="149">
        <v>220828.09300999998</v>
      </c>
      <c r="E156" s="150">
        <v>0</v>
      </c>
      <c r="F156" s="150">
        <v>220828.09300999998</v>
      </c>
      <c r="G156" s="150">
        <v>0.5990700000000001</v>
      </c>
      <c r="H156" s="150">
        <v>0</v>
      </c>
      <c r="I156" s="150">
        <v>0.5990700000000001</v>
      </c>
      <c r="J156" s="150">
        <v>21518.26912</v>
      </c>
      <c r="K156" s="150">
        <v>258.12033999999994</v>
      </c>
      <c r="L156" s="150">
        <v>21776.38946</v>
      </c>
      <c r="M156" s="150">
        <v>98033.13976</v>
      </c>
      <c r="N156" s="150">
        <v>857.60698</v>
      </c>
      <c r="O156" s="150">
        <v>98890.74673999999</v>
      </c>
      <c r="P156" s="150">
        <v>119552.00795</v>
      </c>
      <c r="Q156" s="150">
        <v>1115.72732</v>
      </c>
      <c r="R156" s="151">
        <v>120667.73527</v>
      </c>
    </row>
    <row r="157" spans="1:18" ht="13.5">
      <c r="A157" s="147"/>
      <c r="B157" s="147"/>
      <c r="C157" s="148" t="s">
        <v>161</v>
      </c>
      <c r="D157" s="149">
        <v>58541.403920000004</v>
      </c>
      <c r="E157" s="150">
        <v>0</v>
      </c>
      <c r="F157" s="150">
        <v>58541.403920000004</v>
      </c>
      <c r="G157" s="150">
        <v>0.44815000000000005</v>
      </c>
      <c r="H157" s="150">
        <v>0</v>
      </c>
      <c r="I157" s="150">
        <v>0.44815000000000005</v>
      </c>
      <c r="J157" s="150">
        <v>3208.3791699999997</v>
      </c>
      <c r="K157" s="150">
        <v>201.50652000000002</v>
      </c>
      <c r="L157" s="150">
        <v>3409.88569</v>
      </c>
      <c r="M157" s="150">
        <v>17539.508670000003</v>
      </c>
      <c r="N157" s="150">
        <v>1000.08852</v>
      </c>
      <c r="O157" s="150">
        <v>18539.59719</v>
      </c>
      <c r="P157" s="150">
        <v>20748.33599</v>
      </c>
      <c r="Q157" s="150">
        <v>1201.59504</v>
      </c>
      <c r="R157" s="151">
        <v>21949.93103</v>
      </c>
    </row>
    <row r="158" spans="1:18" ht="13.5">
      <c r="A158" s="147"/>
      <c r="B158" s="147"/>
      <c r="C158" s="148" t="s">
        <v>162</v>
      </c>
      <c r="D158" s="149">
        <v>64288.88759</v>
      </c>
      <c r="E158" s="150">
        <v>0</v>
      </c>
      <c r="F158" s="150">
        <v>64288.88759</v>
      </c>
      <c r="G158" s="150">
        <v>0.15403999999999998</v>
      </c>
      <c r="H158" s="150">
        <v>0</v>
      </c>
      <c r="I158" s="150">
        <v>0.15403999999999998</v>
      </c>
      <c r="J158" s="150">
        <v>4597.71655</v>
      </c>
      <c r="K158" s="150">
        <v>30.41289</v>
      </c>
      <c r="L158" s="150">
        <v>4628.12944</v>
      </c>
      <c r="M158" s="150">
        <v>13941.21295</v>
      </c>
      <c r="N158" s="150">
        <v>4.363659999999999</v>
      </c>
      <c r="O158" s="150">
        <v>13945.57661</v>
      </c>
      <c r="P158" s="150">
        <v>18539.08354</v>
      </c>
      <c r="Q158" s="150">
        <v>34.77655</v>
      </c>
      <c r="R158" s="151">
        <v>18573.86009</v>
      </c>
    </row>
    <row r="159" spans="1:18" ht="13.5">
      <c r="A159" s="147"/>
      <c r="B159" s="147"/>
      <c r="C159" s="148" t="s">
        <v>163</v>
      </c>
      <c r="D159" s="149">
        <v>208526.14673000004</v>
      </c>
      <c r="E159" s="150">
        <v>0</v>
      </c>
      <c r="F159" s="150">
        <v>208526.14673000004</v>
      </c>
      <c r="G159" s="150">
        <v>0.02267</v>
      </c>
      <c r="H159" s="150">
        <v>0.00029</v>
      </c>
      <c r="I159" s="150">
        <v>0.022959999999999998</v>
      </c>
      <c r="J159" s="150">
        <v>12892.11672</v>
      </c>
      <c r="K159" s="150">
        <v>563.35333</v>
      </c>
      <c r="L159" s="150">
        <v>13455.47005</v>
      </c>
      <c r="M159" s="150">
        <v>896850.23698</v>
      </c>
      <c r="N159" s="150">
        <v>19814.7849</v>
      </c>
      <c r="O159" s="150">
        <v>916665.02188</v>
      </c>
      <c r="P159" s="150">
        <v>909742.37637</v>
      </c>
      <c r="Q159" s="150">
        <v>20378.13852</v>
      </c>
      <c r="R159" s="151">
        <v>930120.5148900001</v>
      </c>
    </row>
    <row r="160" spans="1:18" ht="13.5">
      <c r="A160" s="147"/>
      <c r="B160" s="147"/>
      <c r="C160" s="148" t="s">
        <v>164</v>
      </c>
      <c r="D160" s="149">
        <v>171481.90988000002</v>
      </c>
      <c r="E160" s="150">
        <v>177.13179</v>
      </c>
      <c r="F160" s="150">
        <v>171659.04167</v>
      </c>
      <c r="G160" s="150">
        <v>0.45335000000000003</v>
      </c>
      <c r="H160" s="150">
        <v>0</v>
      </c>
      <c r="I160" s="150">
        <v>0.45335000000000003</v>
      </c>
      <c r="J160" s="150">
        <v>9608.949779999999</v>
      </c>
      <c r="K160" s="150">
        <v>182.67282999999995</v>
      </c>
      <c r="L160" s="150">
        <v>9791.622609999999</v>
      </c>
      <c r="M160" s="150">
        <v>16365.96465</v>
      </c>
      <c r="N160" s="150">
        <v>80.35672</v>
      </c>
      <c r="O160" s="150">
        <v>16446.32137</v>
      </c>
      <c r="P160" s="150">
        <v>25975.367779999997</v>
      </c>
      <c r="Q160" s="150">
        <v>263.02955</v>
      </c>
      <c r="R160" s="151">
        <v>26238.39733</v>
      </c>
    </row>
    <row r="161" spans="1:18" ht="13.5">
      <c r="A161" s="147"/>
      <c r="B161" s="147"/>
      <c r="C161" s="148" t="s">
        <v>165</v>
      </c>
      <c r="D161" s="149">
        <v>246454.39099</v>
      </c>
      <c r="E161" s="150">
        <v>4347.42995</v>
      </c>
      <c r="F161" s="150">
        <v>250801.82094</v>
      </c>
      <c r="G161" s="150">
        <v>1.8589200000000001</v>
      </c>
      <c r="H161" s="150">
        <v>0</v>
      </c>
      <c r="I161" s="150">
        <v>1.8589200000000001</v>
      </c>
      <c r="J161" s="150">
        <v>16764.75344</v>
      </c>
      <c r="K161" s="150">
        <v>2100.3643399999996</v>
      </c>
      <c r="L161" s="150">
        <v>18865.11778</v>
      </c>
      <c r="M161" s="150">
        <v>899772.2551300001</v>
      </c>
      <c r="N161" s="150">
        <v>10585.60342</v>
      </c>
      <c r="O161" s="150">
        <v>910357.85855</v>
      </c>
      <c r="P161" s="150">
        <v>916538.8674900001</v>
      </c>
      <c r="Q161" s="150">
        <v>12685.967759999998</v>
      </c>
      <c r="R161" s="151">
        <v>929224.83525</v>
      </c>
    </row>
    <row r="162" spans="1:18" ht="13.5">
      <c r="A162" s="147"/>
      <c r="B162" s="147"/>
      <c r="C162" s="148" t="s">
        <v>166</v>
      </c>
      <c r="D162" s="149">
        <v>1145479.53403</v>
      </c>
      <c r="E162" s="150">
        <v>426730.09138999996</v>
      </c>
      <c r="F162" s="150">
        <v>1572209.6254200002</v>
      </c>
      <c r="G162" s="150">
        <v>700.57784</v>
      </c>
      <c r="H162" s="150">
        <v>2258.67491</v>
      </c>
      <c r="I162" s="150">
        <v>2959.25275</v>
      </c>
      <c r="J162" s="150">
        <v>224069.91823</v>
      </c>
      <c r="K162" s="150">
        <v>10616.96524</v>
      </c>
      <c r="L162" s="150">
        <v>234686.88347</v>
      </c>
      <c r="M162" s="150">
        <v>1936761.09677</v>
      </c>
      <c r="N162" s="150">
        <v>46966.459570000006</v>
      </c>
      <c r="O162" s="150">
        <v>1983727.5563399997</v>
      </c>
      <c r="P162" s="150">
        <v>2161531.59284</v>
      </c>
      <c r="Q162" s="150">
        <v>59842.099720000006</v>
      </c>
      <c r="R162" s="151">
        <v>2221373.6925600003</v>
      </c>
    </row>
    <row r="163" spans="1:18" ht="13.5">
      <c r="A163" s="147"/>
      <c r="B163" s="147"/>
      <c r="C163" s="148" t="s">
        <v>167</v>
      </c>
      <c r="D163" s="149">
        <v>349705.82009000005</v>
      </c>
      <c r="E163" s="150">
        <v>134.80675</v>
      </c>
      <c r="F163" s="150">
        <v>349840.62684000004</v>
      </c>
      <c r="G163" s="150">
        <v>4.86669</v>
      </c>
      <c r="H163" s="150">
        <v>3.49977</v>
      </c>
      <c r="I163" s="150">
        <v>8.366460000000002</v>
      </c>
      <c r="J163" s="150">
        <v>24694.35229</v>
      </c>
      <c r="K163" s="150">
        <v>678.18067</v>
      </c>
      <c r="L163" s="150">
        <v>25372.53296</v>
      </c>
      <c r="M163" s="150">
        <v>118490.07772000002</v>
      </c>
      <c r="N163" s="150">
        <v>1769.3140700000001</v>
      </c>
      <c r="O163" s="150">
        <v>120259.39179000001</v>
      </c>
      <c r="P163" s="150">
        <v>143189.29669999995</v>
      </c>
      <c r="Q163" s="150">
        <v>2450.99451</v>
      </c>
      <c r="R163" s="151">
        <v>145640.29121</v>
      </c>
    </row>
    <row r="164" spans="1:18" ht="13.5">
      <c r="A164" s="147"/>
      <c r="B164" s="147"/>
      <c r="C164" s="148" t="s">
        <v>168</v>
      </c>
      <c r="D164" s="149">
        <v>148944.12828</v>
      </c>
      <c r="E164" s="150">
        <v>59.56107</v>
      </c>
      <c r="F164" s="150">
        <v>149003.68935</v>
      </c>
      <c r="G164" s="150">
        <v>6.56037</v>
      </c>
      <c r="H164" s="150">
        <v>2.70891</v>
      </c>
      <c r="I164" s="150">
        <v>9.26928</v>
      </c>
      <c r="J164" s="150">
        <v>7773.31577</v>
      </c>
      <c r="K164" s="150">
        <v>639.60307</v>
      </c>
      <c r="L164" s="150">
        <v>8412.91884</v>
      </c>
      <c r="M164" s="150">
        <v>40918.133030000005</v>
      </c>
      <c r="N164" s="150">
        <v>1261.48821</v>
      </c>
      <c r="O164" s="150">
        <v>42179.62123999999</v>
      </c>
      <c r="P164" s="150">
        <v>48698.009170000005</v>
      </c>
      <c r="Q164" s="150">
        <v>1903.8001899999997</v>
      </c>
      <c r="R164" s="151">
        <v>50601.80936</v>
      </c>
    </row>
    <row r="165" spans="1:18" ht="13.5">
      <c r="A165" s="147"/>
      <c r="B165" s="147"/>
      <c r="C165" s="148" t="s">
        <v>169</v>
      </c>
      <c r="D165" s="149">
        <v>129257.61011</v>
      </c>
      <c r="E165" s="150">
        <v>0</v>
      </c>
      <c r="F165" s="150">
        <v>129257.61011</v>
      </c>
      <c r="G165" s="150">
        <v>0.01488</v>
      </c>
      <c r="H165" s="150">
        <v>0</v>
      </c>
      <c r="I165" s="150">
        <v>0.01488</v>
      </c>
      <c r="J165" s="150">
        <v>8814.16357</v>
      </c>
      <c r="K165" s="150">
        <v>296.66038000000003</v>
      </c>
      <c r="L165" s="150">
        <v>9110.823950000002</v>
      </c>
      <c r="M165" s="150">
        <v>37191.638100000004</v>
      </c>
      <c r="N165" s="150">
        <v>926.11011</v>
      </c>
      <c r="O165" s="150">
        <v>38117.74821</v>
      </c>
      <c r="P165" s="150">
        <v>46005.816549999996</v>
      </c>
      <c r="Q165" s="150">
        <v>1222.7704900000003</v>
      </c>
      <c r="R165" s="151">
        <v>47228.587040000006</v>
      </c>
    </row>
    <row r="166" spans="1:18" ht="13.5">
      <c r="A166" s="147"/>
      <c r="B166" s="147"/>
      <c r="C166" s="148" t="s">
        <v>170</v>
      </c>
      <c r="D166" s="149">
        <v>50560.52780999999</v>
      </c>
      <c r="E166" s="150">
        <v>0</v>
      </c>
      <c r="F166" s="150">
        <v>50560.52780999999</v>
      </c>
      <c r="G166" s="150">
        <v>0.86725</v>
      </c>
      <c r="H166" s="150">
        <v>0</v>
      </c>
      <c r="I166" s="150">
        <v>0.86725</v>
      </c>
      <c r="J166" s="150">
        <v>4321.151849999999</v>
      </c>
      <c r="K166" s="150">
        <v>481.66252</v>
      </c>
      <c r="L166" s="150">
        <v>4802.81437</v>
      </c>
      <c r="M166" s="150">
        <v>48082.519870000004</v>
      </c>
      <c r="N166" s="150">
        <v>3255.94353</v>
      </c>
      <c r="O166" s="150">
        <v>51338.46340000001</v>
      </c>
      <c r="P166" s="150">
        <v>52404.53897000001</v>
      </c>
      <c r="Q166" s="150">
        <v>3737.60605</v>
      </c>
      <c r="R166" s="151">
        <v>56142.145019999996</v>
      </c>
    </row>
    <row r="167" spans="1:18" ht="13.5">
      <c r="A167" s="147"/>
      <c r="B167" s="147"/>
      <c r="C167" s="148" t="s">
        <v>171</v>
      </c>
      <c r="D167" s="149">
        <v>95540.50585999999</v>
      </c>
      <c r="E167" s="150">
        <v>16.831970000000002</v>
      </c>
      <c r="F167" s="150">
        <v>95557.33782999999</v>
      </c>
      <c r="G167" s="150">
        <v>0.07072</v>
      </c>
      <c r="H167" s="150">
        <v>0.00087</v>
      </c>
      <c r="I167" s="150">
        <v>0.07159</v>
      </c>
      <c r="J167" s="150">
        <v>19614.524370000003</v>
      </c>
      <c r="K167" s="150">
        <v>1075.01715</v>
      </c>
      <c r="L167" s="150">
        <v>20689.54152</v>
      </c>
      <c r="M167" s="150">
        <v>178053.53469</v>
      </c>
      <c r="N167" s="150">
        <v>1210.75325</v>
      </c>
      <c r="O167" s="150">
        <v>179264.28794</v>
      </c>
      <c r="P167" s="150">
        <v>197668.12977999996</v>
      </c>
      <c r="Q167" s="150">
        <v>2285.77127</v>
      </c>
      <c r="R167" s="151">
        <v>199953.90105000001</v>
      </c>
    </row>
    <row r="168" spans="1:18" ht="13.5">
      <c r="A168" s="147"/>
      <c r="B168" s="147"/>
      <c r="C168" s="148" t="s">
        <v>172</v>
      </c>
      <c r="D168" s="149">
        <v>231720.76033999998</v>
      </c>
      <c r="E168" s="150">
        <v>128.58792</v>
      </c>
      <c r="F168" s="150">
        <v>231849.34826</v>
      </c>
      <c r="G168" s="150">
        <v>0.0019000000000000002</v>
      </c>
      <c r="H168" s="150">
        <v>0</v>
      </c>
      <c r="I168" s="150">
        <v>0.0019000000000000002</v>
      </c>
      <c r="J168" s="150">
        <v>5902.59877</v>
      </c>
      <c r="K168" s="150">
        <v>102.25096</v>
      </c>
      <c r="L168" s="150">
        <v>6004.849730000001</v>
      </c>
      <c r="M168" s="150">
        <v>558466.5448500001</v>
      </c>
      <c r="N168" s="150">
        <v>853.74519</v>
      </c>
      <c r="O168" s="150">
        <v>559320.29004</v>
      </c>
      <c r="P168" s="150">
        <v>564369.14552</v>
      </c>
      <c r="Q168" s="150">
        <v>955.9961500000002</v>
      </c>
      <c r="R168" s="151">
        <v>565325.1416699999</v>
      </c>
    </row>
    <row r="169" spans="1:18" ht="13.5">
      <c r="A169" s="147"/>
      <c r="B169" s="147"/>
      <c r="C169" s="148" t="s">
        <v>173</v>
      </c>
      <c r="D169" s="149">
        <v>147855.51832000003</v>
      </c>
      <c r="E169" s="150">
        <v>0</v>
      </c>
      <c r="F169" s="150">
        <v>147855.51832000003</v>
      </c>
      <c r="G169" s="150">
        <v>0.09835999999999999</v>
      </c>
      <c r="H169" s="150">
        <v>0</v>
      </c>
      <c r="I169" s="150">
        <v>0.09835999999999999</v>
      </c>
      <c r="J169" s="150">
        <v>7858.967539999999</v>
      </c>
      <c r="K169" s="150">
        <v>165.98237</v>
      </c>
      <c r="L169" s="150">
        <v>8024.94991</v>
      </c>
      <c r="M169" s="150">
        <v>24854.962450000003</v>
      </c>
      <c r="N169" s="150">
        <v>307.41798</v>
      </c>
      <c r="O169" s="150">
        <v>25162.38043</v>
      </c>
      <c r="P169" s="150">
        <v>32714.02835</v>
      </c>
      <c r="Q169" s="150">
        <v>473.40035</v>
      </c>
      <c r="R169" s="151">
        <v>33187.428700000004</v>
      </c>
    </row>
    <row r="170" spans="1:18" ht="13.5">
      <c r="A170" s="147"/>
      <c r="B170" s="147"/>
      <c r="C170" s="148" t="s">
        <v>174</v>
      </c>
      <c r="D170" s="149">
        <v>104566.58721000001</v>
      </c>
      <c r="E170" s="150">
        <v>0</v>
      </c>
      <c r="F170" s="150">
        <v>104566.58721000001</v>
      </c>
      <c r="G170" s="150">
        <v>0.01145</v>
      </c>
      <c r="H170" s="150">
        <v>0</v>
      </c>
      <c r="I170" s="150">
        <v>0.01145</v>
      </c>
      <c r="J170" s="150">
        <v>6214.07387</v>
      </c>
      <c r="K170" s="150">
        <v>149.43686000000002</v>
      </c>
      <c r="L170" s="150">
        <v>6363.510730000001</v>
      </c>
      <c r="M170" s="150">
        <v>31269.471450000005</v>
      </c>
      <c r="N170" s="150">
        <v>372.51562</v>
      </c>
      <c r="O170" s="150">
        <v>31641.98707</v>
      </c>
      <c r="P170" s="150">
        <v>37483.55677</v>
      </c>
      <c r="Q170" s="150">
        <v>521.95248</v>
      </c>
      <c r="R170" s="151">
        <v>38005.50925</v>
      </c>
    </row>
    <row r="171" spans="1:18" ht="13.5">
      <c r="A171" s="147"/>
      <c r="B171" s="147"/>
      <c r="C171" s="148" t="s">
        <v>175</v>
      </c>
      <c r="D171" s="149">
        <v>190855.13911000002</v>
      </c>
      <c r="E171" s="150">
        <v>0</v>
      </c>
      <c r="F171" s="150">
        <v>190855.13911000002</v>
      </c>
      <c r="G171" s="150">
        <v>0.75761</v>
      </c>
      <c r="H171" s="150">
        <v>0.12996000000000002</v>
      </c>
      <c r="I171" s="150">
        <v>0.88757</v>
      </c>
      <c r="J171" s="150">
        <v>10329.49207</v>
      </c>
      <c r="K171" s="150">
        <v>538.46023</v>
      </c>
      <c r="L171" s="150">
        <v>10867.952299999999</v>
      </c>
      <c r="M171" s="150">
        <v>42026.16647</v>
      </c>
      <c r="N171" s="150">
        <v>2178.42935</v>
      </c>
      <c r="O171" s="150">
        <v>44204.59582</v>
      </c>
      <c r="P171" s="150">
        <v>52356.41614999999</v>
      </c>
      <c r="Q171" s="150">
        <v>2717.0195400000002</v>
      </c>
      <c r="R171" s="151">
        <v>55073.435690000006</v>
      </c>
    </row>
    <row r="172" spans="1:18" ht="13.5">
      <c r="A172" s="147"/>
      <c r="B172" s="147"/>
      <c r="C172" s="148" t="s">
        <v>223</v>
      </c>
      <c r="D172" s="149">
        <v>58218.55374</v>
      </c>
      <c r="E172" s="150">
        <v>0</v>
      </c>
      <c r="F172" s="150">
        <v>58218.55374</v>
      </c>
      <c r="G172" s="150">
        <v>0</v>
      </c>
      <c r="H172" s="150">
        <v>0</v>
      </c>
      <c r="I172" s="150">
        <v>0</v>
      </c>
      <c r="J172" s="150">
        <v>3218.6748399999997</v>
      </c>
      <c r="K172" s="150">
        <v>51.215559999999996</v>
      </c>
      <c r="L172" s="150">
        <v>3269.8904</v>
      </c>
      <c r="M172" s="150">
        <v>5856.132019999999</v>
      </c>
      <c r="N172" s="150">
        <v>100.31079</v>
      </c>
      <c r="O172" s="150">
        <v>5956.4428100000005</v>
      </c>
      <c r="P172" s="150">
        <v>9074.806859999999</v>
      </c>
      <c r="Q172" s="150">
        <v>151.52634999999998</v>
      </c>
      <c r="R172" s="151">
        <v>9226.333209999999</v>
      </c>
    </row>
    <row r="173" spans="1:18" ht="13.5">
      <c r="A173" s="147"/>
      <c r="B173" s="147"/>
      <c r="C173" s="148" t="s">
        <v>352</v>
      </c>
      <c r="D173" s="149">
        <v>18304.14075</v>
      </c>
      <c r="E173" s="150">
        <v>0</v>
      </c>
      <c r="F173" s="150">
        <v>18304.14075</v>
      </c>
      <c r="G173" s="150">
        <v>0</v>
      </c>
      <c r="H173" s="150">
        <v>0</v>
      </c>
      <c r="I173" s="150">
        <v>0</v>
      </c>
      <c r="J173" s="150">
        <v>0</v>
      </c>
      <c r="K173" s="150">
        <v>0</v>
      </c>
      <c r="L173" s="150">
        <v>0</v>
      </c>
      <c r="M173" s="150">
        <v>0</v>
      </c>
      <c r="N173" s="150">
        <v>0</v>
      </c>
      <c r="O173" s="150">
        <v>0</v>
      </c>
      <c r="P173" s="150">
        <v>0</v>
      </c>
      <c r="Q173" s="150">
        <v>0</v>
      </c>
      <c r="R173" s="151">
        <v>0</v>
      </c>
    </row>
    <row r="174" spans="1:18" ht="13.5">
      <c r="A174" s="147"/>
      <c r="B174" s="147"/>
      <c r="C174" s="148" t="s">
        <v>176</v>
      </c>
      <c r="D174" s="149">
        <v>127486.26038999998</v>
      </c>
      <c r="E174" s="150">
        <v>0</v>
      </c>
      <c r="F174" s="150">
        <v>127486.26038999998</v>
      </c>
      <c r="G174" s="150">
        <v>8.11055</v>
      </c>
      <c r="H174" s="150">
        <v>0</v>
      </c>
      <c r="I174" s="150">
        <v>8.11055</v>
      </c>
      <c r="J174" s="150">
        <v>9996.77066</v>
      </c>
      <c r="K174" s="150">
        <v>481.72788</v>
      </c>
      <c r="L174" s="150">
        <v>10478.498539999999</v>
      </c>
      <c r="M174" s="150">
        <v>89321.48883</v>
      </c>
      <c r="N174" s="150">
        <v>2214.94155</v>
      </c>
      <c r="O174" s="150">
        <v>91536.43037999999</v>
      </c>
      <c r="P174" s="150">
        <v>99326.37004</v>
      </c>
      <c r="Q174" s="150">
        <v>2696.66943</v>
      </c>
      <c r="R174" s="151">
        <v>102023.03947</v>
      </c>
    </row>
    <row r="175" spans="1:18" ht="13.5">
      <c r="A175" s="147"/>
      <c r="B175" s="147"/>
      <c r="C175" s="148" t="s">
        <v>177</v>
      </c>
      <c r="D175" s="149">
        <v>26312.10195</v>
      </c>
      <c r="E175" s="150">
        <v>0</v>
      </c>
      <c r="F175" s="150">
        <v>26312.10195</v>
      </c>
      <c r="G175" s="150">
        <v>0.0363</v>
      </c>
      <c r="H175" s="150">
        <v>0</v>
      </c>
      <c r="I175" s="150">
        <v>0.0363</v>
      </c>
      <c r="J175" s="150">
        <v>2417.33306</v>
      </c>
      <c r="K175" s="150">
        <v>367.52764999999994</v>
      </c>
      <c r="L175" s="150">
        <v>2784.86071</v>
      </c>
      <c r="M175" s="150">
        <v>24236.87647</v>
      </c>
      <c r="N175" s="150">
        <v>906.2808799999999</v>
      </c>
      <c r="O175" s="150">
        <v>25143.15735</v>
      </c>
      <c r="P175" s="150">
        <v>26654.24583</v>
      </c>
      <c r="Q175" s="150">
        <v>1273.8085299999998</v>
      </c>
      <c r="R175" s="151">
        <v>27928.05436</v>
      </c>
    </row>
    <row r="176" spans="1:18" ht="13.5">
      <c r="A176" s="147"/>
      <c r="B176" s="147"/>
      <c r="C176" s="148" t="s">
        <v>178</v>
      </c>
      <c r="D176" s="149">
        <v>39592.76443</v>
      </c>
      <c r="E176" s="150">
        <v>0</v>
      </c>
      <c r="F176" s="150">
        <v>39592.76443</v>
      </c>
      <c r="G176" s="150">
        <v>0.04413</v>
      </c>
      <c r="H176" s="150">
        <v>0</v>
      </c>
      <c r="I176" s="150">
        <v>0.04413</v>
      </c>
      <c r="J176" s="150">
        <v>2613.2899500000003</v>
      </c>
      <c r="K176" s="150">
        <v>145.8168</v>
      </c>
      <c r="L176" s="150">
        <v>2759.10675</v>
      </c>
      <c r="M176" s="150">
        <v>10399.64709</v>
      </c>
      <c r="N176" s="150">
        <v>690.87626</v>
      </c>
      <c r="O176" s="150">
        <v>11090.52335</v>
      </c>
      <c r="P176" s="150">
        <v>13012.98117</v>
      </c>
      <c r="Q176" s="150">
        <v>836.69306</v>
      </c>
      <c r="R176" s="151">
        <v>13849.67423</v>
      </c>
    </row>
    <row r="177" spans="1:18" ht="13.5">
      <c r="A177" s="147"/>
      <c r="B177" s="147"/>
      <c r="C177" s="148" t="s">
        <v>179</v>
      </c>
      <c r="D177" s="149">
        <v>5833.0862400000005</v>
      </c>
      <c r="E177" s="150">
        <v>0</v>
      </c>
      <c r="F177" s="150">
        <v>5833.0862400000005</v>
      </c>
      <c r="G177" s="150">
        <v>0.00943</v>
      </c>
      <c r="H177" s="150">
        <v>0</v>
      </c>
      <c r="I177" s="150">
        <v>0.00943</v>
      </c>
      <c r="J177" s="150">
        <v>19.74566</v>
      </c>
      <c r="K177" s="150">
        <v>0</v>
      </c>
      <c r="L177" s="150">
        <v>19.74566</v>
      </c>
      <c r="M177" s="150">
        <v>0</v>
      </c>
      <c r="N177" s="150">
        <v>0</v>
      </c>
      <c r="O177" s="150">
        <v>0</v>
      </c>
      <c r="P177" s="150">
        <v>19.75509</v>
      </c>
      <c r="Q177" s="150">
        <v>0</v>
      </c>
      <c r="R177" s="151">
        <v>19.75509</v>
      </c>
    </row>
    <row r="178" spans="1:18" ht="13.5">
      <c r="A178" s="147"/>
      <c r="B178" s="147"/>
      <c r="C178" s="148" t="s">
        <v>305</v>
      </c>
      <c r="D178" s="149">
        <v>4951.75891</v>
      </c>
      <c r="E178" s="150">
        <v>0</v>
      </c>
      <c r="F178" s="150">
        <v>4951.75891</v>
      </c>
      <c r="G178" s="150">
        <v>0</v>
      </c>
      <c r="H178" s="150">
        <v>0</v>
      </c>
      <c r="I178" s="150">
        <v>0</v>
      </c>
      <c r="J178" s="150">
        <v>4406.49417</v>
      </c>
      <c r="K178" s="150">
        <v>60.048559999999995</v>
      </c>
      <c r="L178" s="150">
        <v>4466.54273</v>
      </c>
      <c r="M178" s="150">
        <v>127956.50989</v>
      </c>
      <c r="N178" s="150">
        <v>108.9136</v>
      </c>
      <c r="O178" s="150">
        <v>128065.42349</v>
      </c>
      <c r="P178" s="150">
        <v>132363.00406</v>
      </c>
      <c r="Q178" s="150">
        <v>168.96216</v>
      </c>
      <c r="R178" s="151">
        <v>132531.96622</v>
      </c>
    </row>
    <row r="179" spans="1:18" ht="13.5">
      <c r="A179" s="147"/>
      <c r="B179" s="147"/>
      <c r="C179" s="148" t="s">
        <v>353</v>
      </c>
      <c r="D179" s="149">
        <v>1790.44404</v>
      </c>
      <c r="E179" s="150">
        <v>0</v>
      </c>
      <c r="F179" s="150">
        <v>1790.44404</v>
      </c>
      <c r="G179" s="150">
        <v>0</v>
      </c>
      <c r="H179" s="150">
        <v>0</v>
      </c>
      <c r="I179" s="150">
        <v>0</v>
      </c>
      <c r="J179" s="150">
        <v>0</v>
      </c>
      <c r="K179" s="150">
        <v>0</v>
      </c>
      <c r="L179" s="150">
        <v>0</v>
      </c>
      <c r="M179" s="150">
        <v>0</v>
      </c>
      <c r="N179" s="150">
        <v>0</v>
      </c>
      <c r="O179" s="150">
        <v>0</v>
      </c>
      <c r="P179" s="150">
        <v>0</v>
      </c>
      <c r="Q179" s="150">
        <v>0</v>
      </c>
      <c r="R179" s="151">
        <v>0</v>
      </c>
    </row>
    <row r="180" spans="1:18" ht="13.5">
      <c r="A180" s="147"/>
      <c r="B180" s="143" t="s">
        <v>276</v>
      </c>
      <c r="C180" s="143" t="s">
        <v>276</v>
      </c>
      <c r="D180" s="144">
        <v>3282.64742</v>
      </c>
      <c r="E180" s="145">
        <v>0</v>
      </c>
      <c r="F180" s="145">
        <v>3282.64742</v>
      </c>
      <c r="G180" s="145">
        <v>0</v>
      </c>
      <c r="H180" s="145">
        <v>0</v>
      </c>
      <c r="I180" s="145">
        <v>0</v>
      </c>
      <c r="J180" s="145">
        <v>0</v>
      </c>
      <c r="K180" s="145">
        <v>0</v>
      </c>
      <c r="L180" s="145">
        <v>0</v>
      </c>
      <c r="M180" s="145">
        <v>0</v>
      </c>
      <c r="N180" s="145">
        <v>0</v>
      </c>
      <c r="O180" s="145">
        <v>0</v>
      </c>
      <c r="P180" s="145">
        <v>0</v>
      </c>
      <c r="Q180" s="145">
        <v>0</v>
      </c>
      <c r="R180" s="146">
        <v>0</v>
      </c>
    </row>
    <row r="181" spans="1:18" ht="13.5">
      <c r="A181" s="147"/>
      <c r="B181" s="143" t="s">
        <v>306</v>
      </c>
      <c r="C181" s="143" t="s">
        <v>307</v>
      </c>
      <c r="D181" s="144">
        <v>7214.02661</v>
      </c>
      <c r="E181" s="145">
        <v>0</v>
      </c>
      <c r="F181" s="145">
        <v>7214.02661</v>
      </c>
      <c r="G181" s="145">
        <v>0</v>
      </c>
      <c r="H181" s="145">
        <v>0</v>
      </c>
      <c r="I181" s="145">
        <v>0</v>
      </c>
      <c r="J181" s="145">
        <v>98.94388000000001</v>
      </c>
      <c r="K181" s="145">
        <v>0</v>
      </c>
      <c r="L181" s="145">
        <v>98.94388000000001</v>
      </c>
      <c r="M181" s="145">
        <v>95.66023</v>
      </c>
      <c r="N181" s="145">
        <v>0</v>
      </c>
      <c r="O181" s="145">
        <v>95.66023</v>
      </c>
      <c r="P181" s="145">
        <v>194.60411</v>
      </c>
      <c r="Q181" s="145">
        <v>0</v>
      </c>
      <c r="R181" s="146">
        <v>194.60411</v>
      </c>
    </row>
    <row r="182" spans="1:18" ht="13.5">
      <c r="A182" s="147"/>
      <c r="B182" s="143" t="s">
        <v>224</v>
      </c>
      <c r="C182" s="143" t="s">
        <v>225</v>
      </c>
      <c r="D182" s="144">
        <v>20160.04665</v>
      </c>
      <c r="E182" s="145">
        <v>0</v>
      </c>
      <c r="F182" s="145">
        <v>20160.04665</v>
      </c>
      <c r="G182" s="145">
        <v>0</v>
      </c>
      <c r="H182" s="145">
        <v>0</v>
      </c>
      <c r="I182" s="145">
        <v>0</v>
      </c>
      <c r="J182" s="145">
        <v>1714.93425</v>
      </c>
      <c r="K182" s="145">
        <v>1.12356</v>
      </c>
      <c r="L182" s="145">
        <v>1716.05781</v>
      </c>
      <c r="M182" s="145">
        <v>2448.1593599999997</v>
      </c>
      <c r="N182" s="145">
        <v>0</v>
      </c>
      <c r="O182" s="145">
        <v>2448.1593599999997</v>
      </c>
      <c r="P182" s="145">
        <v>4163.09361</v>
      </c>
      <c r="Q182" s="145">
        <v>1.12356</v>
      </c>
      <c r="R182" s="146">
        <v>4164.21717</v>
      </c>
    </row>
    <row r="183" spans="1:18" ht="13.5">
      <c r="A183" s="143" t="s">
        <v>826</v>
      </c>
      <c r="B183" s="827"/>
      <c r="C183" s="827"/>
      <c r="D183" s="144">
        <v>5384172.493409999</v>
      </c>
      <c r="E183" s="145">
        <v>431974.62741</v>
      </c>
      <c r="F183" s="145">
        <v>5816147.120819999</v>
      </c>
      <c r="G183" s="145">
        <v>728.4460600000001</v>
      </c>
      <c r="H183" s="145">
        <v>2265.3650400000006</v>
      </c>
      <c r="I183" s="145">
        <v>2993.811099999999</v>
      </c>
      <c r="J183" s="145">
        <v>497877.78407000005</v>
      </c>
      <c r="K183" s="145">
        <v>24545.320419999996</v>
      </c>
      <c r="L183" s="145">
        <v>522423.10449</v>
      </c>
      <c r="M183" s="145">
        <v>5551558.131530001</v>
      </c>
      <c r="N183" s="145">
        <v>110188.46097</v>
      </c>
      <c r="O183" s="145">
        <v>5661746.592499999</v>
      </c>
      <c r="P183" s="145">
        <v>6050164.361660001</v>
      </c>
      <c r="Q183" s="145">
        <v>136999.14643</v>
      </c>
      <c r="R183" s="146">
        <v>6187163.508090001</v>
      </c>
    </row>
    <row r="184" spans="1:18" ht="13.5">
      <c r="A184" s="143" t="s">
        <v>17</v>
      </c>
      <c r="B184" s="143" t="s">
        <v>180</v>
      </c>
      <c r="C184" s="143" t="s">
        <v>181</v>
      </c>
      <c r="D184" s="144">
        <v>19467.04201</v>
      </c>
      <c r="E184" s="145">
        <v>0</v>
      </c>
      <c r="F184" s="145">
        <v>19467.04201</v>
      </c>
      <c r="G184" s="145">
        <v>0.36388</v>
      </c>
      <c r="H184" s="145">
        <v>0</v>
      </c>
      <c r="I184" s="145">
        <v>0.36388</v>
      </c>
      <c r="J184" s="145">
        <v>0.13759</v>
      </c>
      <c r="K184" s="145">
        <v>0</v>
      </c>
      <c r="L184" s="145">
        <v>0.13759</v>
      </c>
      <c r="M184" s="145">
        <v>0</v>
      </c>
      <c r="N184" s="145">
        <v>0</v>
      </c>
      <c r="O184" s="145">
        <v>0</v>
      </c>
      <c r="P184" s="145">
        <v>0.5014700000000001</v>
      </c>
      <c r="Q184" s="145">
        <v>0</v>
      </c>
      <c r="R184" s="146">
        <v>0.5014700000000001</v>
      </c>
    </row>
    <row r="185" spans="1:18" ht="13.5">
      <c r="A185" s="147"/>
      <c r="B185" s="143" t="s">
        <v>182</v>
      </c>
      <c r="C185" s="143" t="s">
        <v>183</v>
      </c>
      <c r="D185" s="144">
        <v>102872.80430999999</v>
      </c>
      <c r="E185" s="145">
        <v>0</v>
      </c>
      <c r="F185" s="145">
        <v>102872.80430999999</v>
      </c>
      <c r="G185" s="145">
        <v>0.3993</v>
      </c>
      <c r="H185" s="145">
        <v>0</v>
      </c>
      <c r="I185" s="145">
        <v>0.3993</v>
      </c>
      <c r="J185" s="145">
        <v>3540.54624</v>
      </c>
      <c r="K185" s="145">
        <v>55.63215</v>
      </c>
      <c r="L185" s="145">
        <v>3596.17839</v>
      </c>
      <c r="M185" s="145">
        <v>5171.134599999999</v>
      </c>
      <c r="N185" s="145">
        <v>353.83128999999997</v>
      </c>
      <c r="O185" s="145">
        <v>5524.96589</v>
      </c>
      <c r="P185" s="145">
        <v>8712.08014</v>
      </c>
      <c r="Q185" s="145">
        <v>409.46344</v>
      </c>
      <c r="R185" s="146">
        <v>9121.543580000001</v>
      </c>
    </row>
    <row r="186" spans="1:18" ht="13.5">
      <c r="A186" s="147"/>
      <c r="B186" s="147"/>
      <c r="C186" s="148" t="s">
        <v>238</v>
      </c>
      <c r="D186" s="149">
        <v>15013.68354</v>
      </c>
      <c r="E186" s="150">
        <v>0</v>
      </c>
      <c r="F186" s="150">
        <v>15013.68354</v>
      </c>
      <c r="G186" s="150">
        <v>0</v>
      </c>
      <c r="H186" s="150">
        <v>0</v>
      </c>
      <c r="I186" s="150">
        <v>0</v>
      </c>
      <c r="J186" s="150">
        <v>0</v>
      </c>
      <c r="K186" s="150">
        <v>0</v>
      </c>
      <c r="L186" s="150">
        <v>0</v>
      </c>
      <c r="M186" s="150">
        <v>0</v>
      </c>
      <c r="N186" s="150">
        <v>0</v>
      </c>
      <c r="O186" s="150">
        <v>0</v>
      </c>
      <c r="P186" s="150">
        <v>0</v>
      </c>
      <c r="Q186" s="150">
        <v>0</v>
      </c>
      <c r="R186" s="151">
        <v>0</v>
      </c>
    </row>
    <row r="187" spans="1:18" ht="13.5">
      <c r="A187" s="143" t="s">
        <v>827</v>
      </c>
      <c r="B187" s="827"/>
      <c r="C187" s="827"/>
      <c r="D187" s="144">
        <v>137353.52985999998</v>
      </c>
      <c r="E187" s="145">
        <v>0</v>
      </c>
      <c r="F187" s="145">
        <v>137353.52985999998</v>
      </c>
      <c r="G187" s="145">
        <v>0.7631800000000001</v>
      </c>
      <c r="H187" s="145">
        <v>0</v>
      </c>
      <c r="I187" s="145">
        <v>0.7631800000000001</v>
      </c>
      <c r="J187" s="145">
        <v>3540.68383</v>
      </c>
      <c r="K187" s="145">
        <v>55.63215</v>
      </c>
      <c r="L187" s="145">
        <v>3596.31598</v>
      </c>
      <c r="M187" s="145">
        <v>5171.134599999999</v>
      </c>
      <c r="N187" s="145">
        <v>353.83128999999997</v>
      </c>
      <c r="O187" s="145">
        <v>5524.96589</v>
      </c>
      <c r="P187" s="145">
        <v>8712.581610000001</v>
      </c>
      <c r="Q187" s="145">
        <v>409.46344</v>
      </c>
      <c r="R187" s="146">
        <v>9122.045050000002</v>
      </c>
    </row>
    <row r="188" spans="1:18" ht="13.5">
      <c r="A188" s="143" t="s">
        <v>18</v>
      </c>
      <c r="B188" s="143" t="s">
        <v>184</v>
      </c>
      <c r="C188" s="143" t="s">
        <v>184</v>
      </c>
      <c r="D188" s="144">
        <v>56214.31374</v>
      </c>
      <c r="E188" s="145">
        <v>0</v>
      </c>
      <c r="F188" s="145">
        <v>56214.31374</v>
      </c>
      <c r="G188" s="145">
        <v>2.92802</v>
      </c>
      <c r="H188" s="145">
        <v>0</v>
      </c>
      <c r="I188" s="145">
        <v>2.92802</v>
      </c>
      <c r="J188" s="145">
        <v>5196.83869</v>
      </c>
      <c r="K188" s="145">
        <v>84.75208</v>
      </c>
      <c r="L188" s="145">
        <v>5281.59077</v>
      </c>
      <c r="M188" s="145">
        <v>2317.2613600000004</v>
      </c>
      <c r="N188" s="145">
        <v>0</v>
      </c>
      <c r="O188" s="145">
        <v>2317.2613600000004</v>
      </c>
      <c r="P188" s="145">
        <v>7517.02807</v>
      </c>
      <c r="Q188" s="145">
        <v>84.75208</v>
      </c>
      <c r="R188" s="146">
        <v>7601.7801500000005</v>
      </c>
    </row>
    <row r="189" spans="1:18" ht="13.5">
      <c r="A189" s="143" t="s">
        <v>828</v>
      </c>
      <c r="B189" s="827"/>
      <c r="C189" s="827"/>
      <c r="D189" s="144">
        <v>56214.31374</v>
      </c>
      <c r="E189" s="145">
        <v>0</v>
      </c>
      <c r="F189" s="145">
        <v>56214.31374</v>
      </c>
      <c r="G189" s="145">
        <v>2.92802</v>
      </c>
      <c r="H189" s="145">
        <v>0</v>
      </c>
      <c r="I189" s="145">
        <v>2.92802</v>
      </c>
      <c r="J189" s="145">
        <v>5196.83869</v>
      </c>
      <c r="K189" s="145">
        <v>84.75208</v>
      </c>
      <c r="L189" s="145">
        <v>5281.59077</v>
      </c>
      <c r="M189" s="145">
        <v>2317.2613600000004</v>
      </c>
      <c r="N189" s="145">
        <v>0</v>
      </c>
      <c r="O189" s="145">
        <v>2317.2613600000004</v>
      </c>
      <c r="P189" s="145">
        <v>7517.02807</v>
      </c>
      <c r="Q189" s="145">
        <v>84.75208</v>
      </c>
      <c r="R189" s="146">
        <v>7601.7801500000005</v>
      </c>
    </row>
    <row r="190" spans="1:18" ht="13.5">
      <c r="A190" s="143" t="s">
        <v>19</v>
      </c>
      <c r="B190" s="143" t="s">
        <v>277</v>
      </c>
      <c r="C190" s="143" t="s">
        <v>278</v>
      </c>
      <c r="D190" s="144">
        <v>13.40254</v>
      </c>
      <c r="E190" s="145">
        <v>0</v>
      </c>
      <c r="F190" s="145">
        <v>13.40254</v>
      </c>
      <c r="G190" s="145">
        <v>0</v>
      </c>
      <c r="H190" s="145">
        <v>0</v>
      </c>
      <c r="I190" s="145">
        <v>0</v>
      </c>
      <c r="J190" s="145">
        <v>0</v>
      </c>
      <c r="K190" s="145">
        <v>0</v>
      </c>
      <c r="L190" s="145">
        <v>0</v>
      </c>
      <c r="M190" s="145">
        <v>0</v>
      </c>
      <c r="N190" s="145">
        <v>0</v>
      </c>
      <c r="O190" s="145">
        <v>0</v>
      </c>
      <c r="P190" s="145">
        <v>0</v>
      </c>
      <c r="Q190" s="145">
        <v>0</v>
      </c>
      <c r="R190" s="146">
        <v>0</v>
      </c>
    </row>
    <row r="191" spans="1:18" ht="13.5">
      <c r="A191" s="147"/>
      <c r="B191" s="143" t="s">
        <v>185</v>
      </c>
      <c r="C191" s="143" t="s">
        <v>185</v>
      </c>
      <c r="D191" s="144">
        <v>30519.4715</v>
      </c>
      <c r="E191" s="145">
        <v>0</v>
      </c>
      <c r="F191" s="145">
        <v>30519.4715</v>
      </c>
      <c r="G191" s="145">
        <v>0.05171</v>
      </c>
      <c r="H191" s="145">
        <v>0</v>
      </c>
      <c r="I191" s="145">
        <v>0.05171</v>
      </c>
      <c r="J191" s="145">
        <v>2001.12983</v>
      </c>
      <c r="K191" s="145">
        <v>149.75164</v>
      </c>
      <c r="L191" s="145">
        <v>2150.88147</v>
      </c>
      <c r="M191" s="145">
        <v>10487.570850000002</v>
      </c>
      <c r="N191" s="145">
        <v>672.6808400000001</v>
      </c>
      <c r="O191" s="145">
        <v>11160.25169</v>
      </c>
      <c r="P191" s="145">
        <v>12488.752390000001</v>
      </c>
      <c r="Q191" s="145">
        <v>822.43248</v>
      </c>
      <c r="R191" s="146">
        <v>13311.184870000001</v>
      </c>
    </row>
    <row r="192" spans="1:18" ht="13.5">
      <c r="A192" s="147"/>
      <c r="B192" s="143" t="s">
        <v>186</v>
      </c>
      <c r="C192" s="143" t="s">
        <v>19</v>
      </c>
      <c r="D192" s="144">
        <v>58504.71216999999</v>
      </c>
      <c r="E192" s="145">
        <v>0</v>
      </c>
      <c r="F192" s="145">
        <v>58504.71216999999</v>
      </c>
      <c r="G192" s="145">
        <v>0.0005</v>
      </c>
      <c r="H192" s="145">
        <v>0</v>
      </c>
      <c r="I192" s="145">
        <v>0.0005</v>
      </c>
      <c r="J192" s="145">
        <v>2869.46787</v>
      </c>
      <c r="K192" s="145">
        <v>91.85685000000001</v>
      </c>
      <c r="L192" s="145">
        <v>2961.3247199999996</v>
      </c>
      <c r="M192" s="145">
        <v>7807.9844299999995</v>
      </c>
      <c r="N192" s="145">
        <v>101.88462</v>
      </c>
      <c r="O192" s="145">
        <v>7909.86905</v>
      </c>
      <c r="P192" s="145">
        <v>10677.452800000001</v>
      </c>
      <c r="Q192" s="145">
        <v>193.74147</v>
      </c>
      <c r="R192" s="146">
        <v>10871.19427</v>
      </c>
    </row>
    <row r="193" spans="1:18" ht="13.5">
      <c r="A193" s="143" t="s">
        <v>829</v>
      </c>
      <c r="B193" s="827"/>
      <c r="C193" s="827"/>
      <c r="D193" s="144">
        <v>89037.58621</v>
      </c>
      <c r="E193" s="145">
        <v>0</v>
      </c>
      <c r="F193" s="145">
        <v>89037.58621</v>
      </c>
      <c r="G193" s="145">
        <v>0.05221</v>
      </c>
      <c r="H193" s="145">
        <v>0</v>
      </c>
      <c r="I193" s="145">
        <v>0.05221</v>
      </c>
      <c r="J193" s="145">
        <v>4870.5977</v>
      </c>
      <c r="K193" s="145">
        <v>241.60849000000002</v>
      </c>
      <c r="L193" s="145">
        <v>5112.20619</v>
      </c>
      <c r="M193" s="145">
        <v>18295.55528</v>
      </c>
      <c r="N193" s="145">
        <v>774.56546</v>
      </c>
      <c r="O193" s="145">
        <v>19070.12074</v>
      </c>
      <c r="P193" s="145">
        <v>23166.20519</v>
      </c>
      <c r="Q193" s="145">
        <v>1016.1739500000001</v>
      </c>
      <c r="R193" s="146">
        <v>24182.37914</v>
      </c>
    </row>
    <row r="194" spans="1:18" ht="13.5">
      <c r="A194" s="143" t="s">
        <v>20</v>
      </c>
      <c r="B194" s="143" t="s">
        <v>279</v>
      </c>
      <c r="C194" s="143" t="s">
        <v>279</v>
      </c>
      <c r="D194" s="144">
        <v>17772.04777</v>
      </c>
      <c r="E194" s="145">
        <v>0</v>
      </c>
      <c r="F194" s="145">
        <v>17772.04777</v>
      </c>
      <c r="G194" s="145">
        <v>0</v>
      </c>
      <c r="H194" s="145">
        <v>0</v>
      </c>
      <c r="I194" s="145">
        <v>0</v>
      </c>
      <c r="J194" s="145">
        <v>2294.28775</v>
      </c>
      <c r="K194" s="145">
        <v>0.37705</v>
      </c>
      <c r="L194" s="145">
        <v>2294.6648</v>
      </c>
      <c r="M194" s="145">
        <v>1515.11439</v>
      </c>
      <c r="N194" s="145">
        <v>0</v>
      </c>
      <c r="O194" s="145">
        <v>1515.11439</v>
      </c>
      <c r="P194" s="145">
        <v>3809.4021399999997</v>
      </c>
      <c r="Q194" s="145">
        <v>0.37705</v>
      </c>
      <c r="R194" s="146">
        <v>3809.7791899999997</v>
      </c>
    </row>
    <row r="195" spans="1:18" ht="13.5">
      <c r="A195" s="147"/>
      <c r="B195" s="147"/>
      <c r="C195" s="148" t="s">
        <v>280</v>
      </c>
      <c r="D195" s="149">
        <v>27185.233190000003</v>
      </c>
      <c r="E195" s="150">
        <v>0</v>
      </c>
      <c r="F195" s="150">
        <v>27185.233190000003</v>
      </c>
      <c r="G195" s="150">
        <v>0</v>
      </c>
      <c r="H195" s="150">
        <v>0</v>
      </c>
      <c r="I195" s="150">
        <v>0</v>
      </c>
      <c r="J195" s="150">
        <v>2878.2255800000003</v>
      </c>
      <c r="K195" s="150">
        <v>0.01456</v>
      </c>
      <c r="L195" s="150">
        <v>2878.2401400000003</v>
      </c>
      <c r="M195" s="150">
        <v>577.1733</v>
      </c>
      <c r="N195" s="150">
        <v>0</v>
      </c>
      <c r="O195" s="150">
        <v>577.1733</v>
      </c>
      <c r="P195" s="150">
        <v>3455.3988799999997</v>
      </c>
      <c r="Q195" s="150">
        <v>0.01456</v>
      </c>
      <c r="R195" s="151">
        <v>3455.41344</v>
      </c>
    </row>
    <row r="196" spans="1:18" ht="13.5">
      <c r="A196" s="147"/>
      <c r="B196" s="147"/>
      <c r="C196" s="148" t="s">
        <v>281</v>
      </c>
      <c r="D196" s="149">
        <v>10800.88893</v>
      </c>
      <c r="E196" s="150">
        <v>0</v>
      </c>
      <c r="F196" s="150">
        <v>10800.88893</v>
      </c>
      <c r="G196" s="150">
        <v>0</v>
      </c>
      <c r="H196" s="150">
        <v>0</v>
      </c>
      <c r="I196" s="150">
        <v>0</v>
      </c>
      <c r="J196" s="150">
        <v>3147.67948</v>
      </c>
      <c r="K196" s="150">
        <v>1.00638</v>
      </c>
      <c r="L196" s="150">
        <v>3148.68586</v>
      </c>
      <c r="M196" s="150">
        <v>3572.45357</v>
      </c>
      <c r="N196" s="150">
        <v>4.432720000000001</v>
      </c>
      <c r="O196" s="150">
        <v>3576.88629</v>
      </c>
      <c r="P196" s="150">
        <v>6720.1330499999995</v>
      </c>
      <c r="Q196" s="150">
        <v>5.439100000000001</v>
      </c>
      <c r="R196" s="151">
        <v>6725.57215</v>
      </c>
    </row>
    <row r="197" spans="1:18" ht="13.5">
      <c r="A197" s="147"/>
      <c r="B197" s="147"/>
      <c r="C197" s="148" t="s">
        <v>282</v>
      </c>
      <c r="D197" s="149">
        <v>719.4251800000001</v>
      </c>
      <c r="E197" s="150">
        <v>0</v>
      </c>
      <c r="F197" s="150">
        <v>719.4251800000001</v>
      </c>
      <c r="G197" s="150">
        <v>0</v>
      </c>
      <c r="H197" s="150">
        <v>0</v>
      </c>
      <c r="I197" s="150">
        <v>0</v>
      </c>
      <c r="J197" s="150">
        <v>0</v>
      </c>
      <c r="K197" s="150">
        <v>0</v>
      </c>
      <c r="L197" s="150">
        <v>0</v>
      </c>
      <c r="M197" s="150">
        <v>0</v>
      </c>
      <c r="N197" s="150">
        <v>0</v>
      </c>
      <c r="O197" s="150">
        <v>0</v>
      </c>
      <c r="P197" s="150">
        <v>0</v>
      </c>
      <c r="Q197" s="150">
        <v>0</v>
      </c>
      <c r="R197" s="151">
        <v>0</v>
      </c>
    </row>
    <row r="198" spans="1:18" ht="13.5">
      <c r="A198" s="147"/>
      <c r="B198" s="143" t="s">
        <v>20</v>
      </c>
      <c r="C198" s="143" t="s">
        <v>283</v>
      </c>
      <c r="D198" s="144">
        <v>38901.69869</v>
      </c>
      <c r="E198" s="145">
        <v>0</v>
      </c>
      <c r="F198" s="145">
        <v>38901.69869</v>
      </c>
      <c r="G198" s="145">
        <v>0</v>
      </c>
      <c r="H198" s="145">
        <v>0</v>
      </c>
      <c r="I198" s="145">
        <v>0</v>
      </c>
      <c r="J198" s="145">
        <v>2506.53474</v>
      </c>
      <c r="K198" s="145">
        <v>1.1801</v>
      </c>
      <c r="L198" s="145">
        <v>2507.7148399999996</v>
      </c>
      <c r="M198" s="145">
        <v>4599.60531</v>
      </c>
      <c r="N198" s="145">
        <v>0</v>
      </c>
      <c r="O198" s="145">
        <v>4599.60531</v>
      </c>
      <c r="P198" s="145">
        <v>7106.14005</v>
      </c>
      <c r="Q198" s="145">
        <v>1.1801</v>
      </c>
      <c r="R198" s="146">
        <v>7107.3201500000005</v>
      </c>
    </row>
    <row r="199" spans="1:18" ht="13.5">
      <c r="A199" s="147"/>
      <c r="B199" s="147"/>
      <c r="C199" s="148" t="s">
        <v>187</v>
      </c>
      <c r="D199" s="149">
        <v>16156.861869999999</v>
      </c>
      <c r="E199" s="150">
        <v>0</v>
      </c>
      <c r="F199" s="150">
        <v>16156.861869999999</v>
      </c>
      <c r="G199" s="150">
        <v>0.00076</v>
      </c>
      <c r="H199" s="150">
        <v>0</v>
      </c>
      <c r="I199" s="150">
        <v>0.00076</v>
      </c>
      <c r="J199" s="150">
        <v>609.1091899999999</v>
      </c>
      <c r="K199" s="150">
        <v>5.00589</v>
      </c>
      <c r="L199" s="150">
        <v>614.1150799999999</v>
      </c>
      <c r="M199" s="150">
        <v>2076.8554</v>
      </c>
      <c r="N199" s="150">
        <v>83.34459</v>
      </c>
      <c r="O199" s="150">
        <v>2160.19999</v>
      </c>
      <c r="P199" s="150">
        <v>2685.9653499999995</v>
      </c>
      <c r="Q199" s="150">
        <v>88.35047999999999</v>
      </c>
      <c r="R199" s="151">
        <v>2774.31583</v>
      </c>
    </row>
    <row r="200" spans="1:18" ht="13.5">
      <c r="A200" s="143" t="s">
        <v>830</v>
      </c>
      <c r="B200" s="827"/>
      <c r="C200" s="827"/>
      <c r="D200" s="144">
        <v>111536.15563</v>
      </c>
      <c r="E200" s="145">
        <v>0</v>
      </c>
      <c r="F200" s="145">
        <v>111536.15563</v>
      </c>
      <c r="G200" s="145">
        <v>0.00076</v>
      </c>
      <c r="H200" s="145">
        <v>0</v>
      </c>
      <c r="I200" s="145">
        <v>0.00076</v>
      </c>
      <c r="J200" s="145">
        <v>11435.83674</v>
      </c>
      <c r="K200" s="145">
        <v>7.58398</v>
      </c>
      <c r="L200" s="145">
        <v>11443.420719999998</v>
      </c>
      <c r="M200" s="145">
        <v>12341.20197</v>
      </c>
      <c r="N200" s="145">
        <v>87.77731</v>
      </c>
      <c r="O200" s="145">
        <v>12428.97928</v>
      </c>
      <c r="P200" s="145">
        <v>23777.03947</v>
      </c>
      <c r="Q200" s="145">
        <v>95.36129</v>
      </c>
      <c r="R200" s="146">
        <v>23872.400759999997</v>
      </c>
    </row>
    <row r="201" spans="1:18" ht="13.5">
      <c r="A201" s="143" t="s">
        <v>21</v>
      </c>
      <c r="B201" s="143" t="s">
        <v>284</v>
      </c>
      <c r="C201" s="143" t="s">
        <v>285</v>
      </c>
      <c r="D201" s="144">
        <v>2091.00248</v>
      </c>
      <c r="E201" s="145">
        <v>0</v>
      </c>
      <c r="F201" s="145">
        <v>2091.00248</v>
      </c>
      <c r="G201" s="145">
        <v>0</v>
      </c>
      <c r="H201" s="145">
        <v>0</v>
      </c>
      <c r="I201" s="145">
        <v>0</v>
      </c>
      <c r="J201" s="145">
        <v>0</v>
      </c>
      <c r="K201" s="145">
        <v>0</v>
      </c>
      <c r="L201" s="145">
        <v>0</v>
      </c>
      <c r="M201" s="145">
        <v>0</v>
      </c>
      <c r="N201" s="145">
        <v>0</v>
      </c>
      <c r="O201" s="145">
        <v>0</v>
      </c>
      <c r="P201" s="145">
        <v>0</v>
      </c>
      <c r="Q201" s="145">
        <v>0</v>
      </c>
      <c r="R201" s="146">
        <v>0</v>
      </c>
    </row>
    <row r="202" spans="1:18" ht="13.5">
      <c r="A202" s="147"/>
      <c r="B202" s="143" t="s">
        <v>286</v>
      </c>
      <c r="C202" s="143" t="s">
        <v>287</v>
      </c>
      <c r="D202" s="144">
        <v>12985.258609999999</v>
      </c>
      <c r="E202" s="145">
        <v>0</v>
      </c>
      <c r="F202" s="145">
        <v>12985.258609999999</v>
      </c>
      <c r="G202" s="145">
        <v>0</v>
      </c>
      <c r="H202" s="145">
        <v>0</v>
      </c>
      <c r="I202" s="145">
        <v>0</v>
      </c>
      <c r="J202" s="145">
        <v>555.33504</v>
      </c>
      <c r="K202" s="145">
        <v>0.01811</v>
      </c>
      <c r="L202" s="145">
        <v>555.35315</v>
      </c>
      <c r="M202" s="145">
        <v>939.4591899999999</v>
      </c>
      <c r="N202" s="145">
        <v>0</v>
      </c>
      <c r="O202" s="145">
        <v>939.4591899999999</v>
      </c>
      <c r="P202" s="145">
        <v>1494.79423</v>
      </c>
      <c r="Q202" s="145">
        <v>0.01811</v>
      </c>
      <c r="R202" s="146">
        <v>1494.8123400000002</v>
      </c>
    </row>
    <row r="203" spans="1:18" ht="13.5">
      <c r="A203" s="147"/>
      <c r="B203" s="147"/>
      <c r="C203" s="148" t="s">
        <v>286</v>
      </c>
      <c r="D203" s="149">
        <v>11620.94881</v>
      </c>
      <c r="E203" s="150">
        <v>0</v>
      </c>
      <c r="F203" s="150">
        <v>11620.94881</v>
      </c>
      <c r="G203" s="150">
        <v>0</v>
      </c>
      <c r="H203" s="150">
        <v>0</v>
      </c>
      <c r="I203" s="150">
        <v>0</v>
      </c>
      <c r="J203" s="150">
        <v>514.51849</v>
      </c>
      <c r="K203" s="150">
        <v>0</v>
      </c>
      <c r="L203" s="150">
        <v>514.51849</v>
      </c>
      <c r="M203" s="150">
        <v>330.11828</v>
      </c>
      <c r="N203" s="150">
        <v>0</v>
      </c>
      <c r="O203" s="150">
        <v>330.11828</v>
      </c>
      <c r="P203" s="150">
        <v>844.6367700000001</v>
      </c>
      <c r="Q203" s="150">
        <v>0</v>
      </c>
      <c r="R203" s="151">
        <v>844.6367700000001</v>
      </c>
    </row>
    <row r="204" spans="1:18" ht="13.5">
      <c r="A204" s="147"/>
      <c r="B204" s="143" t="s">
        <v>188</v>
      </c>
      <c r="C204" s="143" t="s">
        <v>189</v>
      </c>
      <c r="D204" s="144">
        <v>33792.29698</v>
      </c>
      <c r="E204" s="145">
        <v>0</v>
      </c>
      <c r="F204" s="145">
        <v>33792.29698</v>
      </c>
      <c r="G204" s="145">
        <v>0.03484</v>
      </c>
      <c r="H204" s="145">
        <v>0</v>
      </c>
      <c r="I204" s="145">
        <v>0.03484</v>
      </c>
      <c r="J204" s="145">
        <v>1592.31047</v>
      </c>
      <c r="K204" s="145">
        <v>0.00043</v>
      </c>
      <c r="L204" s="145">
        <v>1592.3109</v>
      </c>
      <c r="M204" s="145">
        <v>1960.8659599999999</v>
      </c>
      <c r="N204" s="145">
        <v>0</v>
      </c>
      <c r="O204" s="145">
        <v>1960.8659599999999</v>
      </c>
      <c r="P204" s="145">
        <v>3553.2112700000007</v>
      </c>
      <c r="Q204" s="145">
        <v>0.00043</v>
      </c>
      <c r="R204" s="146">
        <v>3553.2117000000003</v>
      </c>
    </row>
    <row r="205" spans="1:18" ht="13.5">
      <c r="A205" s="147"/>
      <c r="B205" s="143" t="s">
        <v>190</v>
      </c>
      <c r="C205" s="143" t="s">
        <v>190</v>
      </c>
      <c r="D205" s="144">
        <v>46216.75568</v>
      </c>
      <c r="E205" s="145">
        <v>0</v>
      </c>
      <c r="F205" s="145">
        <v>46216.75568</v>
      </c>
      <c r="G205" s="145">
        <v>0.032119999999999996</v>
      </c>
      <c r="H205" s="145">
        <v>0</v>
      </c>
      <c r="I205" s="145">
        <v>0.032119999999999996</v>
      </c>
      <c r="J205" s="145">
        <v>1306.03673</v>
      </c>
      <c r="K205" s="145">
        <v>37.58308</v>
      </c>
      <c r="L205" s="145">
        <v>1343.6198100000001</v>
      </c>
      <c r="M205" s="145">
        <v>2997.17483</v>
      </c>
      <c r="N205" s="145">
        <v>130.33826</v>
      </c>
      <c r="O205" s="145">
        <v>3127.51309</v>
      </c>
      <c r="P205" s="145">
        <v>4303.24368</v>
      </c>
      <c r="Q205" s="145">
        <v>167.92134</v>
      </c>
      <c r="R205" s="146">
        <v>4471.16502</v>
      </c>
    </row>
    <row r="206" spans="1:18" ht="13.5">
      <c r="A206" s="147"/>
      <c r="B206" s="143" t="s">
        <v>21</v>
      </c>
      <c r="C206" s="143" t="s">
        <v>191</v>
      </c>
      <c r="D206" s="144">
        <v>38192.271629999996</v>
      </c>
      <c r="E206" s="145">
        <v>0</v>
      </c>
      <c r="F206" s="145">
        <v>38192.271629999996</v>
      </c>
      <c r="G206" s="145">
        <v>0.00966</v>
      </c>
      <c r="H206" s="145">
        <v>0</v>
      </c>
      <c r="I206" s="145">
        <v>0.00966</v>
      </c>
      <c r="J206" s="145">
        <v>2049.85453</v>
      </c>
      <c r="K206" s="145">
        <v>0.05468</v>
      </c>
      <c r="L206" s="145">
        <v>2049.90921</v>
      </c>
      <c r="M206" s="145">
        <v>1032.44367</v>
      </c>
      <c r="N206" s="145">
        <v>0</v>
      </c>
      <c r="O206" s="145">
        <v>1032.44367</v>
      </c>
      <c r="P206" s="145">
        <v>3082.30786</v>
      </c>
      <c r="Q206" s="145">
        <v>0.05468</v>
      </c>
      <c r="R206" s="146">
        <v>3082.36254</v>
      </c>
    </row>
    <row r="207" spans="1:18" ht="13.5">
      <c r="A207" s="147"/>
      <c r="B207" s="147"/>
      <c r="C207" s="148" t="s">
        <v>226</v>
      </c>
      <c r="D207" s="149">
        <v>34224.59087</v>
      </c>
      <c r="E207" s="150">
        <v>0</v>
      </c>
      <c r="F207" s="150">
        <v>34224.59087</v>
      </c>
      <c r="G207" s="150">
        <v>0</v>
      </c>
      <c r="H207" s="150">
        <v>0</v>
      </c>
      <c r="I207" s="150">
        <v>0</v>
      </c>
      <c r="J207" s="150">
        <v>2036.57774</v>
      </c>
      <c r="K207" s="150">
        <v>0</v>
      </c>
      <c r="L207" s="150">
        <v>2036.57774</v>
      </c>
      <c r="M207" s="150">
        <v>147.53413</v>
      </c>
      <c r="N207" s="150">
        <v>0</v>
      </c>
      <c r="O207" s="150">
        <v>147.53413</v>
      </c>
      <c r="P207" s="150">
        <v>2184.11187</v>
      </c>
      <c r="Q207" s="150">
        <v>0</v>
      </c>
      <c r="R207" s="151">
        <v>2184.11187</v>
      </c>
    </row>
    <row r="208" spans="1:18" ht="13.5">
      <c r="A208" s="147"/>
      <c r="B208" s="147"/>
      <c r="C208" s="148" t="s">
        <v>21</v>
      </c>
      <c r="D208" s="149">
        <v>233176.43062000003</v>
      </c>
      <c r="E208" s="150">
        <v>0</v>
      </c>
      <c r="F208" s="150">
        <v>233176.43062000003</v>
      </c>
      <c r="G208" s="150">
        <v>18.830059999999996</v>
      </c>
      <c r="H208" s="150">
        <v>0</v>
      </c>
      <c r="I208" s="150">
        <v>18.830059999999996</v>
      </c>
      <c r="J208" s="150">
        <v>5981.8259800000005</v>
      </c>
      <c r="K208" s="150">
        <v>72.66644000000001</v>
      </c>
      <c r="L208" s="150">
        <v>6054.49242</v>
      </c>
      <c r="M208" s="150">
        <v>18065.48528</v>
      </c>
      <c r="N208" s="150">
        <v>326.06182</v>
      </c>
      <c r="O208" s="150">
        <v>18391.5471</v>
      </c>
      <c r="P208" s="150">
        <v>24066.14132</v>
      </c>
      <c r="Q208" s="150">
        <v>398.72826</v>
      </c>
      <c r="R208" s="151">
        <v>24464.869580000002</v>
      </c>
    </row>
    <row r="209" spans="1:18" ht="13.5">
      <c r="A209" s="147"/>
      <c r="B209" s="147"/>
      <c r="C209" s="148" t="s">
        <v>192</v>
      </c>
      <c r="D209" s="149">
        <v>50541.59099</v>
      </c>
      <c r="E209" s="150">
        <v>0</v>
      </c>
      <c r="F209" s="150">
        <v>50541.59099</v>
      </c>
      <c r="G209" s="150">
        <v>0.25255</v>
      </c>
      <c r="H209" s="150">
        <v>0</v>
      </c>
      <c r="I209" s="150">
        <v>0.25255</v>
      </c>
      <c r="J209" s="150">
        <v>1894.8045</v>
      </c>
      <c r="K209" s="150">
        <v>23.08971</v>
      </c>
      <c r="L209" s="150">
        <v>1917.89421</v>
      </c>
      <c r="M209" s="150">
        <v>1282.59283</v>
      </c>
      <c r="N209" s="150">
        <v>0</v>
      </c>
      <c r="O209" s="150">
        <v>1282.59283</v>
      </c>
      <c r="P209" s="150">
        <v>3177.6498800000004</v>
      </c>
      <c r="Q209" s="150">
        <v>23.08971</v>
      </c>
      <c r="R209" s="151">
        <v>3200.7395899999997</v>
      </c>
    </row>
    <row r="210" spans="1:18" ht="13.5">
      <c r="A210" s="147"/>
      <c r="B210" s="147"/>
      <c r="C210" s="148" t="s">
        <v>354</v>
      </c>
      <c r="D210" s="149">
        <v>775.14609</v>
      </c>
      <c r="E210" s="150">
        <v>0</v>
      </c>
      <c r="F210" s="150">
        <v>775.14609</v>
      </c>
      <c r="G210" s="150">
        <v>0</v>
      </c>
      <c r="H210" s="150">
        <v>0</v>
      </c>
      <c r="I210" s="150">
        <v>0</v>
      </c>
      <c r="J210" s="150">
        <v>0</v>
      </c>
      <c r="K210" s="150">
        <v>0</v>
      </c>
      <c r="L210" s="150">
        <v>0</v>
      </c>
      <c r="M210" s="150">
        <v>0</v>
      </c>
      <c r="N210" s="150">
        <v>0</v>
      </c>
      <c r="O210" s="150">
        <v>0</v>
      </c>
      <c r="P210" s="150">
        <v>0</v>
      </c>
      <c r="Q210" s="150">
        <v>0</v>
      </c>
      <c r="R210" s="151">
        <v>0</v>
      </c>
    </row>
    <row r="211" spans="1:18" ht="13.5">
      <c r="A211" s="147"/>
      <c r="B211" s="143" t="s">
        <v>288</v>
      </c>
      <c r="C211" s="143" t="s">
        <v>288</v>
      </c>
      <c r="D211" s="144">
        <v>15061.849699999999</v>
      </c>
      <c r="E211" s="145">
        <v>0</v>
      </c>
      <c r="F211" s="145">
        <v>15061.849699999999</v>
      </c>
      <c r="G211" s="145">
        <v>0</v>
      </c>
      <c r="H211" s="145">
        <v>0</v>
      </c>
      <c r="I211" s="145">
        <v>0</v>
      </c>
      <c r="J211" s="145">
        <v>530.46241</v>
      </c>
      <c r="K211" s="145">
        <v>6.44458</v>
      </c>
      <c r="L211" s="145">
        <v>536.90699</v>
      </c>
      <c r="M211" s="145">
        <v>857.12725</v>
      </c>
      <c r="N211" s="145">
        <v>0.28273000000000004</v>
      </c>
      <c r="O211" s="145">
        <v>857.40998</v>
      </c>
      <c r="P211" s="145">
        <v>1387.58966</v>
      </c>
      <c r="Q211" s="145">
        <v>6.727309999999999</v>
      </c>
      <c r="R211" s="146">
        <v>1394.31697</v>
      </c>
    </row>
    <row r="212" spans="1:18" ht="13.5">
      <c r="A212" s="147"/>
      <c r="B212" s="143" t="s">
        <v>193</v>
      </c>
      <c r="C212" s="143" t="s">
        <v>193</v>
      </c>
      <c r="D212" s="144">
        <v>138080.95057999998</v>
      </c>
      <c r="E212" s="145">
        <v>0</v>
      </c>
      <c r="F212" s="145">
        <v>138080.95057999998</v>
      </c>
      <c r="G212" s="145">
        <v>0.59062</v>
      </c>
      <c r="H212" s="145">
        <v>0</v>
      </c>
      <c r="I212" s="145">
        <v>0.59062</v>
      </c>
      <c r="J212" s="145">
        <v>7801.436</v>
      </c>
      <c r="K212" s="145">
        <v>173.51228</v>
      </c>
      <c r="L212" s="145">
        <v>7974.94828</v>
      </c>
      <c r="M212" s="145">
        <v>14374.69389</v>
      </c>
      <c r="N212" s="145">
        <v>75.29377</v>
      </c>
      <c r="O212" s="145">
        <v>14449.98766</v>
      </c>
      <c r="P212" s="145">
        <v>22176.720510000003</v>
      </c>
      <c r="Q212" s="145">
        <v>248.80604999999997</v>
      </c>
      <c r="R212" s="146">
        <v>22425.52656</v>
      </c>
    </row>
    <row r="213" spans="1:18" ht="13.5">
      <c r="A213" s="147"/>
      <c r="B213" s="147"/>
      <c r="C213" s="148" t="s">
        <v>227</v>
      </c>
      <c r="D213" s="149">
        <v>7048.61898</v>
      </c>
      <c r="E213" s="150">
        <v>0</v>
      </c>
      <c r="F213" s="150">
        <v>7048.61898</v>
      </c>
      <c r="G213" s="150">
        <v>0</v>
      </c>
      <c r="H213" s="150">
        <v>0</v>
      </c>
      <c r="I213" s="150">
        <v>0</v>
      </c>
      <c r="J213" s="150">
        <v>960.01376</v>
      </c>
      <c r="K213" s="150">
        <v>0.03643</v>
      </c>
      <c r="L213" s="150">
        <v>960.0501899999999</v>
      </c>
      <c r="M213" s="150">
        <v>5.42464</v>
      </c>
      <c r="N213" s="150">
        <v>0</v>
      </c>
      <c r="O213" s="150">
        <v>5.42464</v>
      </c>
      <c r="P213" s="150">
        <v>965.4384</v>
      </c>
      <c r="Q213" s="150">
        <v>0.03643</v>
      </c>
      <c r="R213" s="151">
        <v>965.47483</v>
      </c>
    </row>
    <row r="214" spans="1:18" ht="13.5">
      <c r="A214" s="147"/>
      <c r="B214" s="143" t="s">
        <v>194</v>
      </c>
      <c r="C214" s="143" t="s">
        <v>228</v>
      </c>
      <c r="D214" s="144">
        <v>6990.367979999999</v>
      </c>
      <c r="E214" s="145">
        <v>0</v>
      </c>
      <c r="F214" s="145">
        <v>6990.367979999999</v>
      </c>
      <c r="G214" s="145">
        <v>0</v>
      </c>
      <c r="H214" s="145">
        <v>0</v>
      </c>
      <c r="I214" s="145">
        <v>0</v>
      </c>
      <c r="J214" s="145">
        <v>527.5744</v>
      </c>
      <c r="K214" s="145">
        <v>0</v>
      </c>
      <c r="L214" s="145">
        <v>527.5744</v>
      </c>
      <c r="M214" s="145">
        <v>213.40370000000001</v>
      </c>
      <c r="N214" s="145">
        <v>0</v>
      </c>
      <c r="O214" s="145">
        <v>213.40370000000001</v>
      </c>
      <c r="P214" s="145">
        <v>740.9781</v>
      </c>
      <c r="Q214" s="145">
        <v>0</v>
      </c>
      <c r="R214" s="146">
        <v>740.9780999999999</v>
      </c>
    </row>
    <row r="215" spans="1:18" ht="13.5">
      <c r="A215" s="147"/>
      <c r="B215" s="147"/>
      <c r="C215" s="148" t="s">
        <v>195</v>
      </c>
      <c r="D215" s="149">
        <v>54779.48745</v>
      </c>
      <c r="E215" s="150">
        <v>0</v>
      </c>
      <c r="F215" s="150">
        <v>54779.48745</v>
      </c>
      <c r="G215" s="150">
        <v>0.00091</v>
      </c>
      <c r="H215" s="150">
        <v>0</v>
      </c>
      <c r="I215" s="150">
        <v>0.00091</v>
      </c>
      <c r="J215" s="150">
        <v>1936.0249199999998</v>
      </c>
      <c r="K215" s="150">
        <v>16.936790000000002</v>
      </c>
      <c r="L215" s="150">
        <v>1952.96171</v>
      </c>
      <c r="M215" s="150">
        <v>1053.65351</v>
      </c>
      <c r="N215" s="150">
        <v>94.53222</v>
      </c>
      <c r="O215" s="150">
        <v>1148.18573</v>
      </c>
      <c r="P215" s="150">
        <v>2989.6793399999997</v>
      </c>
      <c r="Q215" s="150">
        <v>111.46901000000001</v>
      </c>
      <c r="R215" s="151">
        <v>3101.14835</v>
      </c>
    </row>
    <row r="216" spans="1:18" ht="13.5">
      <c r="A216" s="143" t="s">
        <v>831</v>
      </c>
      <c r="B216" s="827"/>
      <c r="C216" s="827"/>
      <c r="D216" s="144">
        <v>685577.5674500001</v>
      </c>
      <c r="E216" s="145">
        <v>0</v>
      </c>
      <c r="F216" s="145">
        <v>685577.5674500001</v>
      </c>
      <c r="G216" s="145">
        <v>19.750759999999996</v>
      </c>
      <c r="H216" s="145">
        <v>0</v>
      </c>
      <c r="I216" s="145">
        <v>19.750759999999996</v>
      </c>
      <c r="J216" s="145">
        <v>27686.77497</v>
      </c>
      <c r="K216" s="145">
        <v>330.34252999999995</v>
      </c>
      <c r="L216" s="145">
        <v>28017.1175</v>
      </c>
      <c r="M216" s="145">
        <v>43259.97716</v>
      </c>
      <c r="N216" s="145">
        <v>626.5088</v>
      </c>
      <c r="O216" s="145">
        <v>43886.48596</v>
      </c>
      <c r="P216" s="145">
        <v>70966.50289000002</v>
      </c>
      <c r="Q216" s="145">
        <v>956.85133</v>
      </c>
      <c r="R216" s="146">
        <v>71923.35422</v>
      </c>
    </row>
    <row r="217" spans="1:18" ht="13.5">
      <c r="A217" s="143" t="s">
        <v>22</v>
      </c>
      <c r="B217" s="143" t="s">
        <v>338</v>
      </c>
      <c r="C217" s="143" t="s">
        <v>339</v>
      </c>
      <c r="D217" s="144">
        <v>5048.87669</v>
      </c>
      <c r="E217" s="145">
        <v>0</v>
      </c>
      <c r="F217" s="145">
        <v>5048.87669</v>
      </c>
      <c r="G217" s="145">
        <v>0</v>
      </c>
      <c r="H217" s="145">
        <v>0</v>
      </c>
      <c r="I217" s="145">
        <v>0</v>
      </c>
      <c r="J217" s="145">
        <v>102.38541000000001</v>
      </c>
      <c r="K217" s="145">
        <v>14.56062</v>
      </c>
      <c r="L217" s="145">
        <v>116.94603</v>
      </c>
      <c r="M217" s="145">
        <v>63.82658</v>
      </c>
      <c r="N217" s="145">
        <v>0.00155</v>
      </c>
      <c r="O217" s="145">
        <v>63.828129999999994</v>
      </c>
      <c r="P217" s="145">
        <v>166.21199</v>
      </c>
      <c r="Q217" s="145">
        <v>14.56217</v>
      </c>
      <c r="R217" s="146">
        <v>180.77416</v>
      </c>
    </row>
    <row r="218" spans="1:18" ht="13.5">
      <c r="A218" s="147"/>
      <c r="B218" s="147"/>
      <c r="C218" s="148" t="s">
        <v>340</v>
      </c>
      <c r="D218" s="149">
        <v>6752.63349</v>
      </c>
      <c r="E218" s="150">
        <v>0</v>
      </c>
      <c r="F218" s="150">
        <v>6752.63349</v>
      </c>
      <c r="G218" s="150">
        <v>0</v>
      </c>
      <c r="H218" s="150">
        <v>0</v>
      </c>
      <c r="I218" s="150">
        <v>0</v>
      </c>
      <c r="J218" s="150">
        <v>182.31562</v>
      </c>
      <c r="K218" s="150">
        <v>14.4786</v>
      </c>
      <c r="L218" s="150">
        <v>196.79422</v>
      </c>
      <c r="M218" s="150">
        <v>260.82214</v>
      </c>
      <c r="N218" s="150">
        <v>0.00257</v>
      </c>
      <c r="O218" s="150">
        <v>260.82471</v>
      </c>
      <c r="P218" s="150">
        <v>443.13776</v>
      </c>
      <c r="Q218" s="150">
        <v>14.48117</v>
      </c>
      <c r="R218" s="151">
        <v>457.61893</v>
      </c>
    </row>
    <row r="219" spans="1:18" ht="13.5">
      <c r="A219" s="147"/>
      <c r="B219" s="143" t="s">
        <v>196</v>
      </c>
      <c r="C219" s="143" t="s">
        <v>197</v>
      </c>
      <c r="D219" s="144">
        <v>13814.60426</v>
      </c>
      <c r="E219" s="145">
        <v>0</v>
      </c>
      <c r="F219" s="145">
        <v>13814.60426</v>
      </c>
      <c r="G219" s="145">
        <v>0</v>
      </c>
      <c r="H219" s="145">
        <v>0</v>
      </c>
      <c r="I219" s="145">
        <v>0</v>
      </c>
      <c r="J219" s="145">
        <v>156.59654999999998</v>
      </c>
      <c r="K219" s="145">
        <v>0.020309999999999998</v>
      </c>
      <c r="L219" s="145">
        <v>156.61685999999997</v>
      </c>
      <c r="M219" s="145">
        <v>189.63871</v>
      </c>
      <c r="N219" s="145">
        <v>0.0072</v>
      </c>
      <c r="O219" s="145">
        <v>189.64591000000001</v>
      </c>
      <c r="P219" s="145">
        <v>346.23526</v>
      </c>
      <c r="Q219" s="145">
        <v>0.02751</v>
      </c>
      <c r="R219" s="146">
        <v>346.26277000000005</v>
      </c>
    </row>
    <row r="220" spans="1:18" ht="13.5">
      <c r="A220" s="147"/>
      <c r="B220" s="143" t="s">
        <v>341</v>
      </c>
      <c r="C220" s="143" t="s">
        <v>342</v>
      </c>
      <c r="D220" s="144">
        <v>18119.83889</v>
      </c>
      <c r="E220" s="145">
        <v>0</v>
      </c>
      <c r="F220" s="145">
        <v>18119.83889</v>
      </c>
      <c r="G220" s="145">
        <v>0</v>
      </c>
      <c r="H220" s="145">
        <v>0</v>
      </c>
      <c r="I220" s="145">
        <v>0</v>
      </c>
      <c r="J220" s="145">
        <v>467.33828000000005</v>
      </c>
      <c r="K220" s="145">
        <v>0.47029000000000004</v>
      </c>
      <c r="L220" s="145">
        <v>467.80857000000003</v>
      </c>
      <c r="M220" s="145">
        <v>499.25818</v>
      </c>
      <c r="N220" s="145">
        <v>0.00028000000000000003</v>
      </c>
      <c r="O220" s="145">
        <v>499.25846</v>
      </c>
      <c r="P220" s="145">
        <v>966.59646</v>
      </c>
      <c r="Q220" s="145">
        <v>0.47057</v>
      </c>
      <c r="R220" s="146">
        <v>967.06703</v>
      </c>
    </row>
    <row r="221" spans="1:18" ht="13.5">
      <c r="A221" s="147"/>
      <c r="B221" s="143" t="s">
        <v>22</v>
      </c>
      <c r="C221" s="143" t="s">
        <v>22</v>
      </c>
      <c r="D221" s="144">
        <v>84683.82553000002</v>
      </c>
      <c r="E221" s="145">
        <v>0</v>
      </c>
      <c r="F221" s="145">
        <v>84683.82553000002</v>
      </c>
      <c r="G221" s="145">
        <v>2.3218</v>
      </c>
      <c r="H221" s="145">
        <v>0</v>
      </c>
      <c r="I221" s="145">
        <v>2.3218</v>
      </c>
      <c r="J221" s="145">
        <v>2743.9678900000004</v>
      </c>
      <c r="K221" s="145">
        <v>367.05192999999997</v>
      </c>
      <c r="L221" s="145">
        <v>3111.01982</v>
      </c>
      <c r="M221" s="145">
        <v>6432.67761</v>
      </c>
      <c r="N221" s="145">
        <v>542.1945400000001</v>
      </c>
      <c r="O221" s="145">
        <v>6974.87215</v>
      </c>
      <c r="P221" s="145">
        <v>9178.9673</v>
      </c>
      <c r="Q221" s="145">
        <v>909.24647</v>
      </c>
      <c r="R221" s="146">
        <v>10088.213770000002</v>
      </c>
    </row>
    <row r="222" spans="1:18" ht="13.5">
      <c r="A222" s="147"/>
      <c r="B222" s="143" t="s">
        <v>198</v>
      </c>
      <c r="C222" s="143" t="s">
        <v>199</v>
      </c>
      <c r="D222" s="144">
        <v>181300.14195999998</v>
      </c>
      <c r="E222" s="145">
        <v>0</v>
      </c>
      <c r="F222" s="145">
        <v>181300.14195999998</v>
      </c>
      <c r="G222" s="145">
        <v>0.37501</v>
      </c>
      <c r="H222" s="145">
        <v>0</v>
      </c>
      <c r="I222" s="145">
        <v>0.37501</v>
      </c>
      <c r="J222" s="145">
        <v>3888.6152199999997</v>
      </c>
      <c r="K222" s="145">
        <v>296.53475</v>
      </c>
      <c r="L222" s="145">
        <v>4185.14997</v>
      </c>
      <c r="M222" s="145">
        <v>5917.45743</v>
      </c>
      <c r="N222" s="145">
        <v>117.87173</v>
      </c>
      <c r="O222" s="145">
        <v>6035.32916</v>
      </c>
      <c r="P222" s="145">
        <v>9806.44766</v>
      </c>
      <c r="Q222" s="145">
        <v>414.4064800000001</v>
      </c>
      <c r="R222" s="146">
        <v>10220.854140000001</v>
      </c>
    </row>
    <row r="223" spans="1:18" ht="13.5">
      <c r="A223" s="147"/>
      <c r="B223" s="143" t="s">
        <v>343</v>
      </c>
      <c r="C223" s="143" t="s">
        <v>343</v>
      </c>
      <c r="D223" s="144">
        <v>6446.49891</v>
      </c>
      <c r="E223" s="145">
        <v>0</v>
      </c>
      <c r="F223" s="145">
        <v>6446.49891</v>
      </c>
      <c r="G223" s="145">
        <v>0</v>
      </c>
      <c r="H223" s="145">
        <v>0</v>
      </c>
      <c r="I223" s="145">
        <v>0</v>
      </c>
      <c r="J223" s="145">
        <v>48.37162</v>
      </c>
      <c r="K223" s="145">
        <v>0</v>
      </c>
      <c r="L223" s="145">
        <v>48.37162</v>
      </c>
      <c r="M223" s="145">
        <v>113.80017</v>
      </c>
      <c r="N223" s="145">
        <v>0</v>
      </c>
      <c r="O223" s="145">
        <v>113.80017</v>
      </c>
      <c r="P223" s="145">
        <v>162.17179000000002</v>
      </c>
      <c r="Q223" s="145">
        <v>0</v>
      </c>
      <c r="R223" s="146">
        <v>162.17179000000002</v>
      </c>
    </row>
    <row r="224" spans="1:18" ht="13.5">
      <c r="A224" s="147"/>
      <c r="B224" s="143" t="s">
        <v>344</v>
      </c>
      <c r="C224" s="143" t="s">
        <v>344</v>
      </c>
      <c r="D224" s="144">
        <v>11202.46092</v>
      </c>
      <c r="E224" s="145">
        <v>0</v>
      </c>
      <c r="F224" s="145">
        <v>11202.46092</v>
      </c>
      <c r="G224" s="145">
        <v>0</v>
      </c>
      <c r="H224" s="145">
        <v>0</v>
      </c>
      <c r="I224" s="145">
        <v>0</v>
      </c>
      <c r="J224" s="145">
        <v>112.36967999999999</v>
      </c>
      <c r="K224" s="145">
        <v>0</v>
      </c>
      <c r="L224" s="145">
        <v>112.36967999999999</v>
      </c>
      <c r="M224" s="145">
        <v>127.1127</v>
      </c>
      <c r="N224" s="145">
        <v>0.00394</v>
      </c>
      <c r="O224" s="145">
        <v>127.11664</v>
      </c>
      <c r="P224" s="145">
        <v>239.48238</v>
      </c>
      <c r="Q224" s="145">
        <v>0.00394</v>
      </c>
      <c r="R224" s="146">
        <v>239.48632</v>
      </c>
    </row>
    <row r="225" spans="1:18" ht="13.5">
      <c r="A225" s="147"/>
      <c r="B225" s="143" t="s">
        <v>345</v>
      </c>
      <c r="C225" s="143" t="s">
        <v>346</v>
      </c>
      <c r="D225" s="144">
        <v>6712.38975</v>
      </c>
      <c r="E225" s="145">
        <v>0</v>
      </c>
      <c r="F225" s="145">
        <v>6712.38975</v>
      </c>
      <c r="G225" s="145">
        <v>0</v>
      </c>
      <c r="H225" s="145">
        <v>0</v>
      </c>
      <c r="I225" s="145">
        <v>0</v>
      </c>
      <c r="J225" s="145">
        <v>138.99579</v>
      </c>
      <c r="K225" s="145">
        <v>0</v>
      </c>
      <c r="L225" s="145">
        <v>138.99579</v>
      </c>
      <c r="M225" s="145">
        <v>78.3539</v>
      </c>
      <c r="N225" s="145">
        <v>0</v>
      </c>
      <c r="O225" s="145">
        <v>78.3539</v>
      </c>
      <c r="P225" s="145">
        <v>217.34969</v>
      </c>
      <c r="Q225" s="145">
        <v>0</v>
      </c>
      <c r="R225" s="146">
        <v>217.34969</v>
      </c>
    </row>
    <row r="226" spans="1:18" ht="13.5">
      <c r="A226" s="147"/>
      <c r="B226" s="143" t="s">
        <v>347</v>
      </c>
      <c r="C226" s="143" t="s">
        <v>347</v>
      </c>
      <c r="D226" s="144">
        <v>12029.55892</v>
      </c>
      <c r="E226" s="145">
        <v>0</v>
      </c>
      <c r="F226" s="145">
        <v>12029.55892</v>
      </c>
      <c r="G226" s="145">
        <v>0</v>
      </c>
      <c r="H226" s="145">
        <v>0</v>
      </c>
      <c r="I226" s="145">
        <v>0</v>
      </c>
      <c r="J226" s="145">
        <v>54.18217</v>
      </c>
      <c r="K226" s="145">
        <v>0</v>
      </c>
      <c r="L226" s="145">
        <v>54.18217</v>
      </c>
      <c r="M226" s="145">
        <v>94.37375999999999</v>
      </c>
      <c r="N226" s="145">
        <v>0</v>
      </c>
      <c r="O226" s="145">
        <v>94.37375999999999</v>
      </c>
      <c r="P226" s="145">
        <v>148.55593</v>
      </c>
      <c r="Q226" s="145">
        <v>0</v>
      </c>
      <c r="R226" s="146">
        <v>148.55593</v>
      </c>
    </row>
    <row r="227" spans="1:18" ht="13.5">
      <c r="A227" s="143" t="s">
        <v>832</v>
      </c>
      <c r="B227" s="827"/>
      <c r="C227" s="827"/>
      <c r="D227" s="144">
        <v>346110.8293200001</v>
      </c>
      <c r="E227" s="145">
        <v>0</v>
      </c>
      <c r="F227" s="145">
        <v>346110.8293200001</v>
      </c>
      <c r="G227" s="145">
        <v>2.6968100000000006</v>
      </c>
      <c r="H227" s="145">
        <v>0</v>
      </c>
      <c r="I227" s="145">
        <v>2.6968100000000006</v>
      </c>
      <c r="J227" s="145">
        <v>7895.13823</v>
      </c>
      <c r="K227" s="145">
        <v>693.1165</v>
      </c>
      <c r="L227" s="145">
        <v>8588.25473</v>
      </c>
      <c r="M227" s="145">
        <v>13777.321179999999</v>
      </c>
      <c r="N227" s="145">
        <v>660.0818099999999</v>
      </c>
      <c r="O227" s="145">
        <v>14437.40299</v>
      </c>
      <c r="P227" s="145">
        <v>21675.156219999997</v>
      </c>
      <c r="Q227" s="145">
        <v>1353.19831</v>
      </c>
      <c r="R227" s="146">
        <v>23028.354530000004</v>
      </c>
    </row>
    <row r="228" spans="1:18" ht="13.5">
      <c r="A228" s="143" t="s">
        <v>200</v>
      </c>
      <c r="B228" s="143" t="s">
        <v>297</v>
      </c>
      <c r="C228" s="143" t="s">
        <v>298</v>
      </c>
      <c r="D228" s="144">
        <v>3821.74663</v>
      </c>
      <c r="E228" s="145">
        <v>0</v>
      </c>
      <c r="F228" s="145">
        <v>3821.74663</v>
      </c>
      <c r="G228" s="145">
        <v>0</v>
      </c>
      <c r="H228" s="145">
        <v>0</v>
      </c>
      <c r="I228" s="145">
        <v>0</v>
      </c>
      <c r="J228" s="145">
        <v>0</v>
      </c>
      <c r="K228" s="145">
        <v>0</v>
      </c>
      <c r="L228" s="145">
        <v>0</v>
      </c>
      <c r="M228" s="145">
        <v>0</v>
      </c>
      <c r="N228" s="145">
        <v>0</v>
      </c>
      <c r="O228" s="145">
        <v>0</v>
      </c>
      <c r="P228" s="145">
        <v>0</v>
      </c>
      <c r="Q228" s="145">
        <v>0</v>
      </c>
      <c r="R228" s="146">
        <v>0</v>
      </c>
    </row>
    <row r="229" spans="1:18" ht="13.5">
      <c r="A229" s="147"/>
      <c r="B229" s="143" t="s">
        <v>201</v>
      </c>
      <c r="C229" s="143" t="s">
        <v>201</v>
      </c>
      <c r="D229" s="144">
        <v>69546.90252000002</v>
      </c>
      <c r="E229" s="145">
        <v>0</v>
      </c>
      <c r="F229" s="145">
        <v>69546.90252000002</v>
      </c>
      <c r="G229" s="145">
        <v>1.13771</v>
      </c>
      <c r="H229" s="145">
        <v>0</v>
      </c>
      <c r="I229" s="145">
        <v>1.13771</v>
      </c>
      <c r="J229" s="145">
        <v>2288.4148099999998</v>
      </c>
      <c r="K229" s="145">
        <v>58.55928</v>
      </c>
      <c r="L229" s="145">
        <v>2346.9740899999997</v>
      </c>
      <c r="M229" s="145">
        <v>1648.70976</v>
      </c>
      <c r="N229" s="145">
        <v>13.58719</v>
      </c>
      <c r="O229" s="145">
        <v>1662.29695</v>
      </c>
      <c r="P229" s="145">
        <v>3938.2622800000004</v>
      </c>
      <c r="Q229" s="145">
        <v>72.14647000000001</v>
      </c>
      <c r="R229" s="146">
        <v>4010.40875</v>
      </c>
    </row>
    <row r="230" spans="1:18" ht="13.5">
      <c r="A230" s="147"/>
      <c r="B230" s="143" t="s">
        <v>202</v>
      </c>
      <c r="C230" s="143" t="s">
        <v>203</v>
      </c>
      <c r="D230" s="144">
        <v>1312.77358</v>
      </c>
      <c r="E230" s="145">
        <v>0</v>
      </c>
      <c r="F230" s="145">
        <v>1312.77358</v>
      </c>
      <c r="G230" s="145">
        <v>0</v>
      </c>
      <c r="H230" s="145">
        <v>0</v>
      </c>
      <c r="I230" s="145">
        <v>0</v>
      </c>
      <c r="J230" s="145">
        <v>5E-05</v>
      </c>
      <c r="K230" s="145">
        <v>0</v>
      </c>
      <c r="L230" s="145">
        <v>5E-05</v>
      </c>
      <c r="M230" s="145">
        <v>0</v>
      </c>
      <c r="N230" s="145">
        <v>0</v>
      </c>
      <c r="O230" s="145">
        <v>0</v>
      </c>
      <c r="P230" s="145">
        <v>5E-05</v>
      </c>
      <c r="Q230" s="145">
        <v>0</v>
      </c>
      <c r="R230" s="146">
        <v>5E-05</v>
      </c>
    </row>
    <row r="231" spans="1:18" ht="13.5">
      <c r="A231" s="147"/>
      <c r="B231" s="143" t="s">
        <v>200</v>
      </c>
      <c r="C231" s="143" t="s">
        <v>204</v>
      </c>
      <c r="D231" s="144">
        <v>147037.23473000003</v>
      </c>
      <c r="E231" s="145">
        <v>0</v>
      </c>
      <c r="F231" s="145">
        <v>147037.23473000003</v>
      </c>
      <c r="G231" s="145">
        <v>13.11141</v>
      </c>
      <c r="H231" s="145">
        <v>0</v>
      </c>
      <c r="I231" s="145">
        <v>13.11141</v>
      </c>
      <c r="J231" s="145">
        <v>3712.84774</v>
      </c>
      <c r="K231" s="145">
        <v>42.84821</v>
      </c>
      <c r="L231" s="145">
        <v>3755.6959500000003</v>
      </c>
      <c r="M231" s="145">
        <v>5944.87099</v>
      </c>
      <c r="N231" s="145">
        <v>446.60512</v>
      </c>
      <c r="O231" s="145">
        <v>6391.4761100000005</v>
      </c>
      <c r="P231" s="145">
        <v>9670.83014</v>
      </c>
      <c r="Q231" s="145">
        <v>489.45332999999994</v>
      </c>
      <c r="R231" s="146">
        <v>10160.283469999998</v>
      </c>
    </row>
    <row r="232" spans="1:18" ht="13.5">
      <c r="A232" s="147"/>
      <c r="B232" s="147"/>
      <c r="C232" s="148" t="s">
        <v>355</v>
      </c>
      <c r="D232" s="149">
        <v>4470.27708</v>
      </c>
      <c r="E232" s="150">
        <v>0</v>
      </c>
      <c r="F232" s="150">
        <v>4470.27708</v>
      </c>
      <c r="G232" s="150">
        <v>0</v>
      </c>
      <c r="H232" s="150">
        <v>0</v>
      </c>
      <c r="I232" s="150">
        <v>0</v>
      </c>
      <c r="J232" s="150">
        <v>0</v>
      </c>
      <c r="K232" s="150">
        <v>0</v>
      </c>
      <c r="L232" s="150">
        <v>0</v>
      </c>
      <c r="M232" s="150">
        <v>0</v>
      </c>
      <c r="N232" s="150">
        <v>0</v>
      </c>
      <c r="O232" s="150">
        <v>0</v>
      </c>
      <c r="P232" s="150">
        <v>0</v>
      </c>
      <c r="Q232" s="150">
        <v>0</v>
      </c>
      <c r="R232" s="151">
        <v>0</v>
      </c>
    </row>
    <row r="233" spans="1:18" ht="13.5">
      <c r="A233" s="147"/>
      <c r="B233" s="143" t="s">
        <v>299</v>
      </c>
      <c r="C233" s="143" t="s">
        <v>299</v>
      </c>
      <c r="D233" s="144">
        <v>3073.0555299999996</v>
      </c>
      <c r="E233" s="145">
        <v>0</v>
      </c>
      <c r="F233" s="145">
        <v>3073.0555299999996</v>
      </c>
      <c r="G233" s="145">
        <v>0</v>
      </c>
      <c r="H233" s="145">
        <v>0</v>
      </c>
      <c r="I233" s="145">
        <v>0</v>
      </c>
      <c r="J233" s="145">
        <v>0</v>
      </c>
      <c r="K233" s="145">
        <v>0</v>
      </c>
      <c r="L233" s="145">
        <v>0</v>
      </c>
      <c r="M233" s="145">
        <v>0</v>
      </c>
      <c r="N233" s="145">
        <v>0</v>
      </c>
      <c r="O233" s="145">
        <v>0</v>
      </c>
      <c r="P233" s="145">
        <v>0</v>
      </c>
      <c r="Q233" s="145">
        <v>0</v>
      </c>
      <c r="R233" s="146">
        <v>0</v>
      </c>
    </row>
    <row r="234" spans="1:18" ht="13.5">
      <c r="A234" s="143" t="s">
        <v>833</v>
      </c>
      <c r="B234" s="827"/>
      <c r="C234" s="827"/>
      <c r="D234" s="144">
        <v>229261.99007000006</v>
      </c>
      <c r="E234" s="145">
        <v>0</v>
      </c>
      <c r="F234" s="145">
        <v>229261.99007000006</v>
      </c>
      <c r="G234" s="145">
        <v>14.24912</v>
      </c>
      <c r="H234" s="145">
        <v>0</v>
      </c>
      <c r="I234" s="145">
        <v>14.24912</v>
      </c>
      <c r="J234" s="145">
        <v>6001.2626</v>
      </c>
      <c r="K234" s="145">
        <v>101.40749</v>
      </c>
      <c r="L234" s="145">
        <v>6102.67009</v>
      </c>
      <c r="M234" s="145">
        <v>7593.58075</v>
      </c>
      <c r="N234" s="145">
        <v>460.19231</v>
      </c>
      <c r="O234" s="145">
        <v>8053.77306</v>
      </c>
      <c r="P234" s="145">
        <v>13609.092470000001</v>
      </c>
      <c r="Q234" s="145">
        <v>561.5998</v>
      </c>
      <c r="R234" s="146">
        <v>14170.69227</v>
      </c>
    </row>
    <row r="235" spans="1:18" ht="13.5">
      <c r="A235" s="143" t="s">
        <v>24</v>
      </c>
      <c r="B235" s="143" t="s">
        <v>24</v>
      </c>
      <c r="C235" s="143" t="s">
        <v>205</v>
      </c>
      <c r="D235" s="144">
        <v>49400.42312</v>
      </c>
      <c r="E235" s="145">
        <v>0</v>
      </c>
      <c r="F235" s="145">
        <v>49400.42312</v>
      </c>
      <c r="G235" s="145">
        <v>0.00226</v>
      </c>
      <c r="H235" s="145">
        <v>0</v>
      </c>
      <c r="I235" s="145">
        <v>0.00226</v>
      </c>
      <c r="J235" s="145">
        <v>2095.71383</v>
      </c>
      <c r="K235" s="145">
        <v>39.005289999999995</v>
      </c>
      <c r="L235" s="145">
        <v>2134.71912</v>
      </c>
      <c r="M235" s="145">
        <v>3308.4822799999997</v>
      </c>
      <c r="N235" s="145">
        <v>264.25399</v>
      </c>
      <c r="O235" s="145">
        <v>3572.73627</v>
      </c>
      <c r="P235" s="145">
        <v>5404.19837</v>
      </c>
      <c r="Q235" s="145">
        <v>303.25928000000005</v>
      </c>
      <c r="R235" s="146">
        <v>5707.457649999999</v>
      </c>
    </row>
    <row r="236" spans="1:18" ht="13.5">
      <c r="A236" s="147"/>
      <c r="B236" s="147"/>
      <c r="C236" s="148" t="s">
        <v>24</v>
      </c>
      <c r="D236" s="149">
        <v>148849.47502999997</v>
      </c>
      <c r="E236" s="150">
        <v>7.916150000000001</v>
      </c>
      <c r="F236" s="150">
        <v>148857.39117999998</v>
      </c>
      <c r="G236" s="150">
        <v>1.39494</v>
      </c>
      <c r="H236" s="150">
        <v>0</v>
      </c>
      <c r="I236" s="150">
        <v>1.39494</v>
      </c>
      <c r="J236" s="150">
        <v>6864.400970000001</v>
      </c>
      <c r="K236" s="150">
        <v>1420.87846</v>
      </c>
      <c r="L236" s="150">
        <v>8285.279429999999</v>
      </c>
      <c r="M236" s="150">
        <v>32233.79178</v>
      </c>
      <c r="N236" s="150">
        <v>726.26623</v>
      </c>
      <c r="O236" s="150">
        <v>32960.05801</v>
      </c>
      <c r="P236" s="150">
        <v>39099.58769</v>
      </c>
      <c r="Q236" s="150">
        <v>2147.14469</v>
      </c>
      <c r="R236" s="151">
        <v>41246.73238</v>
      </c>
    </row>
    <row r="237" spans="1:18" ht="13.5">
      <c r="A237" s="147"/>
      <c r="B237" s="147"/>
      <c r="C237" s="148" t="s">
        <v>348</v>
      </c>
      <c r="D237" s="149">
        <v>5024.76041</v>
      </c>
      <c r="E237" s="150">
        <v>0</v>
      </c>
      <c r="F237" s="150">
        <v>5024.76041</v>
      </c>
      <c r="G237" s="150">
        <v>0</v>
      </c>
      <c r="H237" s="150">
        <v>0</v>
      </c>
      <c r="I237" s="150">
        <v>0</v>
      </c>
      <c r="J237" s="150">
        <v>180.3876</v>
      </c>
      <c r="K237" s="150">
        <v>0</v>
      </c>
      <c r="L237" s="150">
        <v>180.3876</v>
      </c>
      <c r="M237" s="150">
        <v>63.25597</v>
      </c>
      <c r="N237" s="150">
        <v>0.01238</v>
      </c>
      <c r="O237" s="150">
        <v>63.26835</v>
      </c>
      <c r="P237" s="150">
        <v>243.64357</v>
      </c>
      <c r="Q237" s="150">
        <v>0.01238</v>
      </c>
      <c r="R237" s="151">
        <v>243.65595000000002</v>
      </c>
    </row>
    <row r="238" spans="1:18" ht="13.5">
      <c r="A238" s="147"/>
      <c r="B238" s="143" t="s">
        <v>289</v>
      </c>
      <c r="C238" s="143" t="s">
        <v>289</v>
      </c>
      <c r="D238" s="144">
        <v>907.52909</v>
      </c>
      <c r="E238" s="145">
        <v>0</v>
      </c>
      <c r="F238" s="145">
        <v>907.52909</v>
      </c>
      <c r="G238" s="145">
        <v>0</v>
      </c>
      <c r="H238" s="145">
        <v>0</v>
      </c>
      <c r="I238" s="145">
        <v>0</v>
      </c>
      <c r="J238" s="145">
        <v>0</v>
      </c>
      <c r="K238" s="145">
        <v>0</v>
      </c>
      <c r="L238" s="145">
        <v>0</v>
      </c>
      <c r="M238" s="145">
        <v>0</v>
      </c>
      <c r="N238" s="145">
        <v>0</v>
      </c>
      <c r="O238" s="145">
        <v>0</v>
      </c>
      <c r="P238" s="145">
        <v>0</v>
      </c>
      <c r="Q238" s="145">
        <v>0</v>
      </c>
      <c r="R238" s="146">
        <v>0</v>
      </c>
    </row>
    <row r="239" spans="1:18" ht="13.5">
      <c r="A239" s="147"/>
      <c r="B239" s="143" t="s">
        <v>290</v>
      </c>
      <c r="C239" s="143" t="s">
        <v>290</v>
      </c>
      <c r="D239" s="144">
        <v>1450.2047</v>
      </c>
      <c r="E239" s="145">
        <v>0</v>
      </c>
      <c r="F239" s="145">
        <v>1450.2047</v>
      </c>
      <c r="G239" s="145">
        <v>0</v>
      </c>
      <c r="H239" s="145">
        <v>0</v>
      </c>
      <c r="I239" s="145">
        <v>0</v>
      </c>
      <c r="J239" s="145">
        <v>0</v>
      </c>
      <c r="K239" s="145">
        <v>0</v>
      </c>
      <c r="L239" s="145">
        <v>0</v>
      </c>
      <c r="M239" s="145">
        <v>0</v>
      </c>
      <c r="N239" s="145">
        <v>0</v>
      </c>
      <c r="O239" s="145">
        <v>0</v>
      </c>
      <c r="P239" s="145">
        <v>0</v>
      </c>
      <c r="Q239" s="145">
        <v>0</v>
      </c>
      <c r="R239" s="146">
        <v>0</v>
      </c>
    </row>
    <row r="240" spans="1:18" ht="13.5">
      <c r="A240" s="147"/>
      <c r="B240" s="143" t="s">
        <v>291</v>
      </c>
      <c r="C240" s="143" t="s">
        <v>292</v>
      </c>
      <c r="D240" s="144">
        <v>886.00714</v>
      </c>
      <c r="E240" s="145">
        <v>0</v>
      </c>
      <c r="F240" s="145">
        <v>886.00714</v>
      </c>
      <c r="G240" s="145">
        <v>0</v>
      </c>
      <c r="H240" s="145">
        <v>0</v>
      </c>
      <c r="I240" s="145">
        <v>0</v>
      </c>
      <c r="J240" s="145">
        <v>0</v>
      </c>
      <c r="K240" s="145">
        <v>0</v>
      </c>
      <c r="L240" s="145">
        <v>0</v>
      </c>
      <c r="M240" s="145">
        <v>0</v>
      </c>
      <c r="N240" s="145">
        <v>0</v>
      </c>
      <c r="O240" s="145">
        <v>0</v>
      </c>
      <c r="P240" s="145">
        <v>0</v>
      </c>
      <c r="Q240" s="145">
        <v>0</v>
      </c>
      <c r="R240" s="146">
        <v>0</v>
      </c>
    </row>
    <row r="241" spans="1:18" ht="13.5">
      <c r="A241" s="143" t="s">
        <v>834</v>
      </c>
      <c r="B241" s="827"/>
      <c r="C241" s="827"/>
      <c r="D241" s="144">
        <v>206518.39948999995</v>
      </c>
      <c r="E241" s="145">
        <v>7.916150000000001</v>
      </c>
      <c r="F241" s="145">
        <v>206526.31563999996</v>
      </c>
      <c r="G241" s="145">
        <v>1.3972</v>
      </c>
      <c r="H241" s="145">
        <v>0</v>
      </c>
      <c r="I241" s="145">
        <v>1.3972</v>
      </c>
      <c r="J241" s="145">
        <v>9140.502400000001</v>
      </c>
      <c r="K241" s="145">
        <v>1459.88375</v>
      </c>
      <c r="L241" s="145">
        <v>10600.386149999998</v>
      </c>
      <c r="M241" s="145">
        <v>35605.53003</v>
      </c>
      <c r="N241" s="145">
        <v>990.5326</v>
      </c>
      <c r="O241" s="145">
        <v>36596.06263</v>
      </c>
      <c r="P241" s="145">
        <v>44747.42963</v>
      </c>
      <c r="Q241" s="145">
        <v>2450.4163499999995</v>
      </c>
      <c r="R241" s="146">
        <v>47197.845980000006</v>
      </c>
    </row>
    <row r="242" spans="1:18" ht="13.5">
      <c r="A242" s="143" t="s">
        <v>25</v>
      </c>
      <c r="B242" s="143" t="s">
        <v>25</v>
      </c>
      <c r="C242" s="143" t="s">
        <v>25</v>
      </c>
      <c r="D242" s="144">
        <v>83076.81224</v>
      </c>
      <c r="E242" s="145">
        <v>0</v>
      </c>
      <c r="F242" s="145">
        <v>83076.81224</v>
      </c>
      <c r="G242" s="145">
        <v>0.025029999999999997</v>
      </c>
      <c r="H242" s="145">
        <v>0</v>
      </c>
      <c r="I242" s="145">
        <v>0.025029999999999997</v>
      </c>
      <c r="J242" s="145">
        <v>4484.00446</v>
      </c>
      <c r="K242" s="145">
        <v>37.70093</v>
      </c>
      <c r="L242" s="145">
        <v>4521.70539</v>
      </c>
      <c r="M242" s="145">
        <v>4614.964400000001</v>
      </c>
      <c r="N242" s="145">
        <v>40.64196</v>
      </c>
      <c r="O242" s="145">
        <v>4655.60636</v>
      </c>
      <c r="P242" s="145">
        <v>9098.99389</v>
      </c>
      <c r="Q242" s="145">
        <v>78.34289000000001</v>
      </c>
      <c r="R242" s="146">
        <v>9177.33678</v>
      </c>
    </row>
    <row r="243" spans="1:18" ht="13.5">
      <c r="A243" s="147"/>
      <c r="B243" s="143" t="s">
        <v>300</v>
      </c>
      <c r="C243" s="143" t="s">
        <v>301</v>
      </c>
      <c r="D243" s="144">
        <v>2186.33187</v>
      </c>
      <c r="E243" s="145">
        <v>0</v>
      </c>
      <c r="F243" s="145">
        <v>2186.33187</v>
      </c>
      <c r="G243" s="145">
        <v>0</v>
      </c>
      <c r="H243" s="145">
        <v>0</v>
      </c>
      <c r="I243" s="145">
        <v>0</v>
      </c>
      <c r="J243" s="145">
        <v>0</v>
      </c>
      <c r="K243" s="145">
        <v>0</v>
      </c>
      <c r="L243" s="145">
        <v>0</v>
      </c>
      <c r="M243" s="145">
        <v>0</v>
      </c>
      <c r="N243" s="145">
        <v>0</v>
      </c>
      <c r="O243" s="145">
        <v>0</v>
      </c>
      <c r="P243" s="145">
        <v>0</v>
      </c>
      <c r="Q243" s="145">
        <v>0</v>
      </c>
      <c r="R243" s="146">
        <v>0</v>
      </c>
    </row>
    <row r="244" spans="1:18" ht="13.5">
      <c r="A244" s="143" t="s">
        <v>835</v>
      </c>
      <c r="B244" s="827"/>
      <c r="C244" s="827"/>
      <c r="D244" s="144">
        <v>85263.14411</v>
      </c>
      <c r="E244" s="145">
        <v>0</v>
      </c>
      <c r="F244" s="145">
        <v>85263.14411</v>
      </c>
      <c r="G244" s="145">
        <v>0.025029999999999997</v>
      </c>
      <c r="H244" s="145">
        <v>0</v>
      </c>
      <c r="I244" s="145">
        <v>0.025029999999999997</v>
      </c>
      <c r="J244" s="145">
        <v>4484.00446</v>
      </c>
      <c r="K244" s="145">
        <v>37.70093</v>
      </c>
      <c r="L244" s="145">
        <v>4521.70539</v>
      </c>
      <c r="M244" s="145">
        <v>4614.964400000001</v>
      </c>
      <c r="N244" s="145">
        <v>40.64196</v>
      </c>
      <c r="O244" s="145">
        <v>4655.60636</v>
      </c>
      <c r="P244" s="145">
        <v>9098.99389</v>
      </c>
      <c r="Q244" s="145">
        <v>78.34289000000001</v>
      </c>
      <c r="R244" s="146">
        <v>9177.33678</v>
      </c>
    </row>
    <row r="245" spans="1:18" ht="13.5">
      <c r="A245" s="143" t="s">
        <v>26</v>
      </c>
      <c r="B245" s="143" t="s">
        <v>206</v>
      </c>
      <c r="C245" s="143" t="s">
        <v>207</v>
      </c>
      <c r="D245" s="144">
        <v>111356.79792</v>
      </c>
      <c r="E245" s="145">
        <v>0</v>
      </c>
      <c r="F245" s="145">
        <v>111356.79792</v>
      </c>
      <c r="G245" s="145">
        <v>1.3386600000000002</v>
      </c>
      <c r="H245" s="145">
        <v>0</v>
      </c>
      <c r="I245" s="145">
        <v>1.3386600000000002</v>
      </c>
      <c r="J245" s="145">
        <v>8748.299070000001</v>
      </c>
      <c r="K245" s="145">
        <v>14.301950000000001</v>
      </c>
      <c r="L245" s="145">
        <v>8762.60102</v>
      </c>
      <c r="M245" s="145">
        <v>6158.79112</v>
      </c>
      <c r="N245" s="145">
        <v>84.60702</v>
      </c>
      <c r="O245" s="145">
        <v>6243.398139999999</v>
      </c>
      <c r="P245" s="145">
        <v>14908.42885</v>
      </c>
      <c r="Q245" s="145">
        <v>98.90897</v>
      </c>
      <c r="R245" s="146">
        <v>15007.33782</v>
      </c>
    </row>
    <row r="246" spans="1:18" ht="13.5">
      <c r="A246" s="147"/>
      <c r="B246" s="147"/>
      <c r="C246" s="148" t="s">
        <v>293</v>
      </c>
      <c r="D246" s="149">
        <v>14296.15114</v>
      </c>
      <c r="E246" s="150">
        <v>0</v>
      </c>
      <c r="F246" s="150">
        <v>14296.15114</v>
      </c>
      <c r="G246" s="150">
        <v>0</v>
      </c>
      <c r="H246" s="150">
        <v>0</v>
      </c>
      <c r="I246" s="150">
        <v>0</v>
      </c>
      <c r="J246" s="150">
        <v>780.58359</v>
      </c>
      <c r="K246" s="150">
        <v>0.03621</v>
      </c>
      <c r="L246" s="150">
        <v>780.6198</v>
      </c>
      <c r="M246" s="150">
        <v>44.08689</v>
      </c>
      <c r="N246" s="150">
        <v>0</v>
      </c>
      <c r="O246" s="150">
        <v>44.08689</v>
      </c>
      <c r="P246" s="150">
        <v>824.67048</v>
      </c>
      <c r="Q246" s="150">
        <v>0.03621</v>
      </c>
      <c r="R246" s="151">
        <v>824.70669</v>
      </c>
    </row>
    <row r="247" spans="1:18" ht="13.5">
      <c r="A247" s="147"/>
      <c r="B247" s="147"/>
      <c r="C247" s="148" t="s">
        <v>356</v>
      </c>
      <c r="D247" s="149">
        <v>19065.49659</v>
      </c>
      <c r="E247" s="150">
        <v>0</v>
      </c>
      <c r="F247" s="150">
        <v>19065.49659</v>
      </c>
      <c r="G247" s="150">
        <v>0</v>
      </c>
      <c r="H247" s="150">
        <v>0</v>
      </c>
      <c r="I247" s="150">
        <v>0</v>
      </c>
      <c r="J247" s="150">
        <v>0</v>
      </c>
      <c r="K247" s="150">
        <v>0</v>
      </c>
      <c r="L247" s="150">
        <v>0</v>
      </c>
      <c r="M247" s="150">
        <v>0</v>
      </c>
      <c r="N247" s="150">
        <v>0</v>
      </c>
      <c r="O247" s="150">
        <v>0</v>
      </c>
      <c r="P247" s="150">
        <v>0</v>
      </c>
      <c r="Q247" s="150">
        <v>0</v>
      </c>
      <c r="R247" s="151">
        <v>0</v>
      </c>
    </row>
    <row r="248" spans="1:18" ht="13.5">
      <c r="A248" s="147"/>
      <c r="B248" s="143" t="s">
        <v>208</v>
      </c>
      <c r="C248" s="143" t="s">
        <v>208</v>
      </c>
      <c r="D248" s="144">
        <v>26980.02212</v>
      </c>
      <c r="E248" s="145">
        <v>0</v>
      </c>
      <c r="F248" s="145">
        <v>26980.02212</v>
      </c>
      <c r="G248" s="145">
        <v>5.9999999999999995E-05</v>
      </c>
      <c r="H248" s="145">
        <v>0</v>
      </c>
      <c r="I248" s="145">
        <v>5.9999999999999995E-05</v>
      </c>
      <c r="J248" s="145">
        <v>2259.35921</v>
      </c>
      <c r="K248" s="145">
        <v>31.859170000000002</v>
      </c>
      <c r="L248" s="145">
        <v>2291.21838</v>
      </c>
      <c r="M248" s="145">
        <v>627.5849</v>
      </c>
      <c r="N248" s="145">
        <v>3.85923</v>
      </c>
      <c r="O248" s="145">
        <v>631.44413</v>
      </c>
      <c r="P248" s="145">
        <v>2886.9441699999998</v>
      </c>
      <c r="Q248" s="145">
        <v>35.7184</v>
      </c>
      <c r="R248" s="146">
        <v>2922.6625700000004</v>
      </c>
    </row>
    <row r="249" spans="1:18" ht="13.5">
      <c r="A249" s="143" t="s">
        <v>836</v>
      </c>
      <c r="B249" s="827"/>
      <c r="C249" s="827"/>
      <c r="D249" s="144">
        <v>171698.46777000002</v>
      </c>
      <c r="E249" s="145">
        <v>0</v>
      </c>
      <c r="F249" s="145">
        <v>171698.46777000002</v>
      </c>
      <c r="G249" s="145">
        <v>1.3387200000000001</v>
      </c>
      <c r="H249" s="145">
        <v>0</v>
      </c>
      <c r="I249" s="145">
        <v>1.3387200000000001</v>
      </c>
      <c r="J249" s="145">
        <v>11788.241870000002</v>
      </c>
      <c r="K249" s="145">
        <v>46.19733</v>
      </c>
      <c r="L249" s="145">
        <v>11834.439199999999</v>
      </c>
      <c r="M249" s="145">
        <v>6830.46291</v>
      </c>
      <c r="N249" s="145">
        <v>88.46625</v>
      </c>
      <c r="O249" s="145">
        <v>6918.929159999999</v>
      </c>
      <c r="P249" s="145">
        <v>18620.0435</v>
      </c>
      <c r="Q249" s="145">
        <v>134.66358000000002</v>
      </c>
      <c r="R249" s="146">
        <v>18754.707079999996</v>
      </c>
    </row>
    <row r="250" spans="1:18" ht="13.5">
      <c r="A250" s="152" t="s">
        <v>357</v>
      </c>
      <c r="B250" s="153"/>
      <c r="C250" s="153"/>
      <c r="D250" s="154">
        <v>12907571.82066001</v>
      </c>
      <c r="E250" s="155">
        <v>433378.18802999996</v>
      </c>
      <c r="F250" s="155">
        <v>13340950.008690007</v>
      </c>
      <c r="G250" s="155">
        <v>827.8756100000003</v>
      </c>
      <c r="H250" s="155">
        <v>2265.3652900000006</v>
      </c>
      <c r="I250" s="155">
        <v>3093.240899999998</v>
      </c>
      <c r="J250" s="155">
        <v>1027221.55985</v>
      </c>
      <c r="K250" s="155">
        <v>50370.81493000001</v>
      </c>
      <c r="L250" s="155">
        <v>1077592.3747800004</v>
      </c>
      <c r="M250" s="155">
        <v>7150677.819240001</v>
      </c>
      <c r="N250" s="155">
        <v>147854.6772199999</v>
      </c>
      <c r="O250" s="155">
        <v>7298532.496459998</v>
      </c>
      <c r="P250" s="155">
        <v>8178727.254700003</v>
      </c>
      <c r="Q250" s="155">
        <v>200490.85743999996</v>
      </c>
      <c r="R250" s="156">
        <v>8379218.112140001</v>
      </c>
    </row>
    <row r="251" spans="1:18" ht="13.5">
      <c r="A251" s="5"/>
      <c r="B251" s="5"/>
      <c r="C251" s="5"/>
      <c r="D251" s="5"/>
      <c r="E251" s="5"/>
      <c r="F251" s="5"/>
      <c r="G251" s="5"/>
      <c r="H251" s="5"/>
      <c r="I251" s="5"/>
      <c r="J251" s="5"/>
      <c r="K251" s="5"/>
      <c r="L251" s="5"/>
      <c r="M251" s="5"/>
      <c r="N251" s="5"/>
      <c r="O251" s="5"/>
      <c r="P251" s="5"/>
      <c r="Q251" s="5"/>
      <c r="R251" s="5"/>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783" customWidth="1"/>
    <col min="2" max="2" width="9.28125" style="783" bestFit="1" customWidth="1"/>
    <col min="3" max="3" width="3.7109375" style="783" customWidth="1"/>
    <col min="4" max="4" width="9.421875" style="783" customWidth="1"/>
    <col min="5" max="5" width="1.57421875" style="783" customWidth="1"/>
    <col min="6" max="6" width="11.140625" style="783" customWidth="1"/>
    <col min="7" max="7" width="2.00390625" style="783" customWidth="1"/>
    <col min="8" max="8" width="11.00390625" style="783" customWidth="1"/>
    <col min="9" max="9" width="1.8515625" style="783" customWidth="1"/>
    <col min="10" max="10" width="10.28125" style="783" bestFit="1" customWidth="1"/>
    <col min="11" max="11" width="1.7109375" style="783" customWidth="1"/>
    <col min="12" max="12" width="8.7109375" style="783" customWidth="1"/>
    <col min="13" max="13" width="1.57421875" style="783" customWidth="1"/>
    <col min="14" max="14" width="8.7109375" style="783" customWidth="1"/>
    <col min="15" max="15" width="1.7109375" style="783" customWidth="1"/>
    <col min="16" max="16" width="10.57421875" style="783" bestFit="1" customWidth="1"/>
    <col min="17" max="17" width="1.421875" style="783" customWidth="1"/>
    <col min="18" max="18" width="10.28125" style="783" customWidth="1"/>
    <col min="19" max="19" width="1.421875" style="783" customWidth="1"/>
    <col min="20" max="20" width="10.57421875" style="783" bestFit="1" customWidth="1"/>
    <col min="21" max="256" width="11.421875" style="783" customWidth="1"/>
    <col min="257" max="257" width="3.7109375" style="783" customWidth="1"/>
    <col min="258" max="258" width="9.28125" style="783" bestFit="1" customWidth="1"/>
    <col min="259" max="259" width="3.7109375" style="783" customWidth="1"/>
    <col min="260" max="260" width="9.421875" style="783" customWidth="1"/>
    <col min="261" max="261" width="1.57421875" style="783" customWidth="1"/>
    <col min="262" max="262" width="11.140625" style="783" customWidth="1"/>
    <col min="263" max="263" width="2.00390625" style="783" customWidth="1"/>
    <col min="264" max="264" width="11.00390625" style="783" customWidth="1"/>
    <col min="265" max="265" width="1.8515625" style="783" customWidth="1"/>
    <col min="266" max="266" width="10.28125" style="783" bestFit="1" customWidth="1"/>
    <col min="267" max="267" width="1.7109375" style="783" customWidth="1"/>
    <col min="268" max="268" width="8.7109375" style="783" customWidth="1"/>
    <col min="269" max="269" width="1.57421875" style="783" customWidth="1"/>
    <col min="270" max="270" width="8.7109375" style="783" customWidth="1"/>
    <col min="271" max="271" width="1.7109375" style="783" customWidth="1"/>
    <col min="272" max="272" width="10.57421875" style="783" bestFit="1" customWidth="1"/>
    <col min="273" max="273" width="1.421875" style="783" customWidth="1"/>
    <col min="274" max="274" width="10.28125" style="783" customWidth="1"/>
    <col min="275" max="275" width="1.421875" style="783" customWidth="1"/>
    <col min="276" max="276" width="10.57421875" style="783" bestFit="1" customWidth="1"/>
    <col min="277" max="512" width="11.421875" style="783" customWidth="1"/>
    <col min="513" max="513" width="3.7109375" style="783" customWidth="1"/>
    <col min="514" max="514" width="9.28125" style="783" bestFit="1" customWidth="1"/>
    <col min="515" max="515" width="3.7109375" style="783" customWidth="1"/>
    <col min="516" max="516" width="9.421875" style="783" customWidth="1"/>
    <col min="517" max="517" width="1.57421875" style="783" customWidth="1"/>
    <col min="518" max="518" width="11.140625" style="783" customWidth="1"/>
    <col min="519" max="519" width="2.00390625" style="783" customWidth="1"/>
    <col min="520" max="520" width="11.00390625" style="783" customWidth="1"/>
    <col min="521" max="521" width="1.8515625" style="783" customWidth="1"/>
    <col min="522" max="522" width="10.28125" style="783" bestFit="1" customWidth="1"/>
    <col min="523" max="523" width="1.7109375" style="783" customWidth="1"/>
    <col min="524" max="524" width="8.7109375" style="783" customWidth="1"/>
    <col min="525" max="525" width="1.57421875" style="783" customWidth="1"/>
    <col min="526" max="526" width="8.7109375" style="783" customWidth="1"/>
    <col min="527" max="527" width="1.7109375" style="783" customWidth="1"/>
    <col min="528" max="528" width="10.57421875" style="783" bestFit="1" customWidth="1"/>
    <col min="529" max="529" width="1.421875" style="783" customWidth="1"/>
    <col min="530" max="530" width="10.28125" style="783" customWidth="1"/>
    <col min="531" max="531" width="1.421875" style="783" customWidth="1"/>
    <col min="532" max="532" width="10.57421875" style="783" bestFit="1" customWidth="1"/>
    <col min="533" max="768" width="11.421875" style="783" customWidth="1"/>
    <col min="769" max="769" width="3.7109375" style="783" customWidth="1"/>
    <col min="770" max="770" width="9.28125" style="783" bestFit="1" customWidth="1"/>
    <col min="771" max="771" width="3.7109375" style="783" customWidth="1"/>
    <col min="772" max="772" width="9.421875" style="783" customWidth="1"/>
    <col min="773" max="773" width="1.57421875" style="783" customWidth="1"/>
    <col min="774" max="774" width="11.140625" style="783" customWidth="1"/>
    <col min="775" max="775" width="2.00390625" style="783" customWidth="1"/>
    <col min="776" max="776" width="11.00390625" style="783" customWidth="1"/>
    <col min="777" max="777" width="1.8515625" style="783" customWidth="1"/>
    <col min="778" max="778" width="10.28125" style="783" bestFit="1" customWidth="1"/>
    <col min="779" max="779" width="1.7109375" style="783" customWidth="1"/>
    <col min="780" max="780" width="8.7109375" style="783" customWidth="1"/>
    <col min="781" max="781" width="1.57421875" style="783" customWidth="1"/>
    <col min="782" max="782" width="8.7109375" style="783" customWidth="1"/>
    <col min="783" max="783" width="1.7109375" style="783" customWidth="1"/>
    <col min="784" max="784" width="10.57421875" style="783" bestFit="1" customWidth="1"/>
    <col min="785" max="785" width="1.421875" style="783" customWidth="1"/>
    <col min="786" max="786" width="10.28125" style="783" customWidth="1"/>
    <col min="787" max="787" width="1.421875" style="783" customWidth="1"/>
    <col min="788" max="788" width="10.57421875" style="783" bestFit="1" customWidth="1"/>
    <col min="789" max="1024" width="11.421875" style="783" customWidth="1"/>
    <col min="1025" max="1025" width="3.7109375" style="783" customWidth="1"/>
    <col min="1026" max="1026" width="9.28125" style="783" bestFit="1" customWidth="1"/>
    <col min="1027" max="1027" width="3.7109375" style="783" customWidth="1"/>
    <col min="1028" max="1028" width="9.421875" style="783" customWidth="1"/>
    <col min="1029" max="1029" width="1.57421875" style="783" customWidth="1"/>
    <col min="1030" max="1030" width="11.140625" style="783" customWidth="1"/>
    <col min="1031" max="1031" width="2.00390625" style="783" customWidth="1"/>
    <col min="1032" max="1032" width="11.00390625" style="783" customWidth="1"/>
    <col min="1033" max="1033" width="1.8515625" style="783" customWidth="1"/>
    <col min="1034" max="1034" width="10.28125" style="783" bestFit="1" customWidth="1"/>
    <col min="1035" max="1035" width="1.7109375" style="783" customWidth="1"/>
    <col min="1036" max="1036" width="8.7109375" style="783" customWidth="1"/>
    <col min="1037" max="1037" width="1.57421875" style="783" customWidth="1"/>
    <col min="1038" max="1038" width="8.7109375" style="783" customWidth="1"/>
    <col min="1039" max="1039" width="1.7109375" style="783" customWidth="1"/>
    <col min="1040" max="1040" width="10.57421875" style="783" bestFit="1" customWidth="1"/>
    <col min="1041" max="1041" width="1.421875" style="783" customWidth="1"/>
    <col min="1042" max="1042" width="10.28125" style="783" customWidth="1"/>
    <col min="1043" max="1043" width="1.421875" style="783" customWidth="1"/>
    <col min="1044" max="1044" width="10.57421875" style="783" bestFit="1" customWidth="1"/>
    <col min="1045" max="1280" width="11.421875" style="783" customWidth="1"/>
    <col min="1281" max="1281" width="3.7109375" style="783" customWidth="1"/>
    <col min="1282" max="1282" width="9.28125" style="783" bestFit="1" customWidth="1"/>
    <col min="1283" max="1283" width="3.7109375" style="783" customWidth="1"/>
    <col min="1284" max="1284" width="9.421875" style="783" customWidth="1"/>
    <col min="1285" max="1285" width="1.57421875" style="783" customWidth="1"/>
    <col min="1286" max="1286" width="11.140625" style="783" customWidth="1"/>
    <col min="1287" max="1287" width="2.00390625" style="783" customWidth="1"/>
    <col min="1288" max="1288" width="11.00390625" style="783" customWidth="1"/>
    <col min="1289" max="1289" width="1.8515625" style="783" customWidth="1"/>
    <col min="1290" max="1290" width="10.28125" style="783" bestFit="1" customWidth="1"/>
    <col min="1291" max="1291" width="1.7109375" style="783" customWidth="1"/>
    <col min="1292" max="1292" width="8.7109375" style="783" customWidth="1"/>
    <col min="1293" max="1293" width="1.57421875" style="783" customWidth="1"/>
    <col min="1294" max="1294" width="8.7109375" style="783" customWidth="1"/>
    <col min="1295" max="1295" width="1.7109375" style="783" customWidth="1"/>
    <col min="1296" max="1296" width="10.57421875" style="783" bestFit="1" customWidth="1"/>
    <col min="1297" max="1297" width="1.421875" style="783" customWidth="1"/>
    <col min="1298" max="1298" width="10.28125" style="783" customWidth="1"/>
    <col min="1299" max="1299" width="1.421875" style="783" customWidth="1"/>
    <col min="1300" max="1300" width="10.57421875" style="783" bestFit="1" customWidth="1"/>
    <col min="1301" max="1536" width="11.421875" style="783" customWidth="1"/>
    <col min="1537" max="1537" width="3.7109375" style="783" customWidth="1"/>
    <col min="1538" max="1538" width="9.28125" style="783" bestFit="1" customWidth="1"/>
    <col min="1539" max="1539" width="3.7109375" style="783" customWidth="1"/>
    <col min="1540" max="1540" width="9.421875" style="783" customWidth="1"/>
    <col min="1541" max="1541" width="1.57421875" style="783" customWidth="1"/>
    <col min="1542" max="1542" width="11.140625" style="783" customWidth="1"/>
    <col min="1543" max="1543" width="2.00390625" style="783" customWidth="1"/>
    <col min="1544" max="1544" width="11.00390625" style="783" customWidth="1"/>
    <col min="1545" max="1545" width="1.8515625" style="783" customWidth="1"/>
    <col min="1546" max="1546" width="10.28125" style="783" bestFit="1" customWidth="1"/>
    <col min="1547" max="1547" width="1.7109375" style="783" customWidth="1"/>
    <col min="1548" max="1548" width="8.7109375" style="783" customWidth="1"/>
    <col min="1549" max="1549" width="1.57421875" style="783" customWidth="1"/>
    <col min="1550" max="1550" width="8.7109375" style="783" customWidth="1"/>
    <col min="1551" max="1551" width="1.7109375" style="783" customWidth="1"/>
    <col min="1552" max="1552" width="10.57421875" style="783" bestFit="1" customWidth="1"/>
    <col min="1553" max="1553" width="1.421875" style="783" customWidth="1"/>
    <col min="1554" max="1554" width="10.28125" style="783" customWidth="1"/>
    <col min="1555" max="1555" width="1.421875" style="783" customWidth="1"/>
    <col min="1556" max="1556" width="10.57421875" style="783" bestFit="1" customWidth="1"/>
    <col min="1557" max="1792" width="11.421875" style="783" customWidth="1"/>
    <col min="1793" max="1793" width="3.7109375" style="783" customWidth="1"/>
    <col min="1794" max="1794" width="9.28125" style="783" bestFit="1" customWidth="1"/>
    <col min="1795" max="1795" width="3.7109375" style="783" customWidth="1"/>
    <col min="1796" max="1796" width="9.421875" style="783" customWidth="1"/>
    <col min="1797" max="1797" width="1.57421875" style="783" customWidth="1"/>
    <col min="1798" max="1798" width="11.140625" style="783" customWidth="1"/>
    <col min="1799" max="1799" width="2.00390625" style="783" customWidth="1"/>
    <col min="1800" max="1800" width="11.00390625" style="783" customWidth="1"/>
    <col min="1801" max="1801" width="1.8515625" style="783" customWidth="1"/>
    <col min="1802" max="1802" width="10.28125" style="783" bestFit="1" customWidth="1"/>
    <col min="1803" max="1803" width="1.7109375" style="783" customWidth="1"/>
    <col min="1804" max="1804" width="8.7109375" style="783" customWidth="1"/>
    <col min="1805" max="1805" width="1.57421875" style="783" customWidth="1"/>
    <col min="1806" max="1806" width="8.7109375" style="783" customWidth="1"/>
    <col min="1807" max="1807" width="1.7109375" style="783" customWidth="1"/>
    <col min="1808" max="1808" width="10.57421875" style="783" bestFit="1" customWidth="1"/>
    <col min="1809" max="1809" width="1.421875" style="783" customWidth="1"/>
    <col min="1810" max="1810" width="10.28125" style="783" customWidth="1"/>
    <col min="1811" max="1811" width="1.421875" style="783" customWidth="1"/>
    <col min="1812" max="1812" width="10.57421875" style="783" bestFit="1" customWidth="1"/>
    <col min="1813" max="2048" width="11.421875" style="783" customWidth="1"/>
    <col min="2049" max="2049" width="3.7109375" style="783" customWidth="1"/>
    <col min="2050" max="2050" width="9.28125" style="783" bestFit="1" customWidth="1"/>
    <col min="2051" max="2051" width="3.7109375" style="783" customWidth="1"/>
    <col min="2052" max="2052" width="9.421875" style="783" customWidth="1"/>
    <col min="2053" max="2053" width="1.57421875" style="783" customWidth="1"/>
    <col min="2054" max="2054" width="11.140625" style="783" customWidth="1"/>
    <col min="2055" max="2055" width="2.00390625" style="783" customWidth="1"/>
    <col min="2056" max="2056" width="11.00390625" style="783" customWidth="1"/>
    <col min="2057" max="2057" width="1.8515625" style="783" customWidth="1"/>
    <col min="2058" max="2058" width="10.28125" style="783" bestFit="1" customWidth="1"/>
    <col min="2059" max="2059" width="1.7109375" style="783" customWidth="1"/>
    <col min="2060" max="2060" width="8.7109375" style="783" customWidth="1"/>
    <col min="2061" max="2061" width="1.57421875" style="783" customWidth="1"/>
    <col min="2062" max="2062" width="8.7109375" style="783" customWidth="1"/>
    <col min="2063" max="2063" width="1.7109375" style="783" customWidth="1"/>
    <col min="2064" max="2064" width="10.57421875" style="783" bestFit="1" customWidth="1"/>
    <col min="2065" max="2065" width="1.421875" style="783" customWidth="1"/>
    <col min="2066" max="2066" width="10.28125" style="783" customWidth="1"/>
    <col min="2067" max="2067" width="1.421875" style="783" customWidth="1"/>
    <col min="2068" max="2068" width="10.57421875" style="783" bestFit="1" customWidth="1"/>
    <col min="2069" max="2304" width="11.421875" style="783" customWidth="1"/>
    <col min="2305" max="2305" width="3.7109375" style="783" customWidth="1"/>
    <col min="2306" max="2306" width="9.28125" style="783" bestFit="1" customWidth="1"/>
    <col min="2307" max="2307" width="3.7109375" style="783" customWidth="1"/>
    <col min="2308" max="2308" width="9.421875" style="783" customWidth="1"/>
    <col min="2309" max="2309" width="1.57421875" style="783" customWidth="1"/>
    <col min="2310" max="2310" width="11.140625" style="783" customWidth="1"/>
    <col min="2311" max="2311" width="2.00390625" style="783" customWidth="1"/>
    <col min="2312" max="2312" width="11.00390625" style="783" customWidth="1"/>
    <col min="2313" max="2313" width="1.8515625" style="783" customWidth="1"/>
    <col min="2314" max="2314" width="10.28125" style="783" bestFit="1" customWidth="1"/>
    <col min="2315" max="2315" width="1.7109375" style="783" customWidth="1"/>
    <col min="2316" max="2316" width="8.7109375" style="783" customWidth="1"/>
    <col min="2317" max="2317" width="1.57421875" style="783" customWidth="1"/>
    <col min="2318" max="2318" width="8.7109375" style="783" customWidth="1"/>
    <col min="2319" max="2319" width="1.7109375" style="783" customWidth="1"/>
    <col min="2320" max="2320" width="10.57421875" style="783" bestFit="1" customWidth="1"/>
    <col min="2321" max="2321" width="1.421875" style="783" customWidth="1"/>
    <col min="2322" max="2322" width="10.28125" style="783" customWidth="1"/>
    <col min="2323" max="2323" width="1.421875" style="783" customWidth="1"/>
    <col min="2324" max="2324" width="10.57421875" style="783" bestFit="1" customWidth="1"/>
    <col min="2325" max="2560" width="11.421875" style="783" customWidth="1"/>
    <col min="2561" max="2561" width="3.7109375" style="783" customWidth="1"/>
    <col min="2562" max="2562" width="9.28125" style="783" bestFit="1" customWidth="1"/>
    <col min="2563" max="2563" width="3.7109375" style="783" customWidth="1"/>
    <col min="2564" max="2564" width="9.421875" style="783" customWidth="1"/>
    <col min="2565" max="2565" width="1.57421875" style="783" customWidth="1"/>
    <col min="2566" max="2566" width="11.140625" style="783" customWidth="1"/>
    <col min="2567" max="2567" width="2.00390625" style="783" customWidth="1"/>
    <col min="2568" max="2568" width="11.00390625" style="783" customWidth="1"/>
    <col min="2569" max="2569" width="1.8515625" style="783" customWidth="1"/>
    <col min="2570" max="2570" width="10.28125" style="783" bestFit="1" customWidth="1"/>
    <col min="2571" max="2571" width="1.7109375" style="783" customWidth="1"/>
    <col min="2572" max="2572" width="8.7109375" style="783" customWidth="1"/>
    <col min="2573" max="2573" width="1.57421875" style="783" customWidth="1"/>
    <col min="2574" max="2574" width="8.7109375" style="783" customWidth="1"/>
    <col min="2575" max="2575" width="1.7109375" style="783" customWidth="1"/>
    <col min="2576" max="2576" width="10.57421875" style="783" bestFit="1" customWidth="1"/>
    <col min="2577" max="2577" width="1.421875" style="783" customWidth="1"/>
    <col min="2578" max="2578" width="10.28125" style="783" customWidth="1"/>
    <col min="2579" max="2579" width="1.421875" style="783" customWidth="1"/>
    <col min="2580" max="2580" width="10.57421875" style="783" bestFit="1" customWidth="1"/>
    <col min="2581" max="2816" width="11.421875" style="783" customWidth="1"/>
    <col min="2817" max="2817" width="3.7109375" style="783" customWidth="1"/>
    <col min="2818" max="2818" width="9.28125" style="783" bestFit="1" customWidth="1"/>
    <col min="2819" max="2819" width="3.7109375" style="783" customWidth="1"/>
    <col min="2820" max="2820" width="9.421875" style="783" customWidth="1"/>
    <col min="2821" max="2821" width="1.57421875" style="783" customWidth="1"/>
    <col min="2822" max="2822" width="11.140625" style="783" customWidth="1"/>
    <col min="2823" max="2823" width="2.00390625" style="783" customWidth="1"/>
    <col min="2824" max="2824" width="11.00390625" style="783" customWidth="1"/>
    <col min="2825" max="2825" width="1.8515625" style="783" customWidth="1"/>
    <col min="2826" max="2826" width="10.28125" style="783" bestFit="1" customWidth="1"/>
    <col min="2827" max="2827" width="1.7109375" style="783" customWidth="1"/>
    <col min="2828" max="2828" width="8.7109375" style="783" customWidth="1"/>
    <col min="2829" max="2829" width="1.57421875" style="783" customWidth="1"/>
    <col min="2830" max="2830" width="8.7109375" style="783" customWidth="1"/>
    <col min="2831" max="2831" width="1.7109375" style="783" customWidth="1"/>
    <col min="2832" max="2832" width="10.57421875" style="783" bestFit="1" customWidth="1"/>
    <col min="2833" max="2833" width="1.421875" style="783" customWidth="1"/>
    <col min="2834" max="2834" width="10.28125" style="783" customWidth="1"/>
    <col min="2835" max="2835" width="1.421875" style="783" customWidth="1"/>
    <col min="2836" max="2836" width="10.57421875" style="783" bestFit="1" customWidth="1"/>
    <col min="2837" max="3072" width="11.421875" style="783" customWidth="1"/>
    <col min="3073" max="3073" width="3.7109375" style="783" customWidth="1"/>
    <col min="3074" max="3074" width="9.28125" style="783" bestFit="1" customWidth="1"/>
    <col min="3075" max="3075" width="3.7109375" style="783" customWidth="1"/>
    <col min="3076" max="3076" width="9.421875" style="783" customWidth="1"/>
    <col min="3077" max="3077" width="1.57421875" style="783" customWidth="1"/>
    <col min="3078" max="3078" width="11.140625" style="783" customWidth="1"/>
    <col min="3079" max="3079" width="2.00390625" style="783" customWidth="1"/>
    <col min="3080" max="3080" width="11.00390625" style="783" customWidth="1"/>
    <col min="3081" max="3081" width="1.8515625" style="783" customWidth="1"/>
    <col min="3082" max="3082" width="10.28125" style="783" bestFit="1" customWidth="1"/>
    <col min="3083" max="3083" width="1.7109375" style="783" customWidth="1"/>
    <col min="3084" max="3084" width="8.7109375" style="783" customWidth="1"/>
    <col min="3085" max="3085" width="1.57421875" style="783" customWidth="1"/>
    <col min="3086" max="3086" width="8.7109375" style="783" customWidth="1"/>
    <col min="3087" max="3087" width="1.7109375" style="783" customWidth="1"/>
    <col min="3088" max="3088" width="10.57421875" style="783" bestFit="1" customWidth="1"/>
    <col min="3089" max="3089" width="1.421875" style="783" customWidth="1"/>
    <col min="3090" max="3090" width="10.28125" style="783" customWidth="1"/>
    <col min="3091" max="3091" width="1.421875" style="783" customWidth="1"/>
    <col min="3092" max="3092" width="10.57421875" style="783" bestFit="1" customWidth="1"/>
    <col min="3093" max="3328" width="11.421875" style="783" customWidth="1"/>
    <col min="3329" max="3329" width="3.7109375" style="783" customWidth="1"/>
    <col min="3330" max="3330" width="9.28125" style="783" bestFit="1" customWidth="1"/>
    <col min="3331" max="3331" width="3.7109375" style="783" customWidth="1"/>
    <col min="3332" max="3332" width="9.421875" style="783" customWidth="1"/>
    <col min="3333" max="3333" width="1.57421875" style="783" customWidth="1"/>
    <col min="3334" max="3334" width="11.140625" style="783" customWidth="1"/>
    <col min="3335" max="3335" width="2.00390625" style="783" customWidth="1"/>
    <col min="3336" max="3336" width="11.00390625" style="783" customWidth="1"/>
    <col min="3337" max="3337" width="1.8515625" style="783" customWidth="1"/>
    <col min="3338" max="3338" width="10.28125" style="783" bestFit="1" customWidth="1"/>
    <col min="3339" max="3339" width="1.7109375" style="783" customWidth="1"/>
    <col min="3340" max="3340" width="8.7109375" style="783" customWidth="1"/>
    <col min="3341" max="3341" width="1.57421875" style="783" customWidth="1"/>
    <col min="3342" max="3342" width="8.7109375" style="783" customWidth="1"/>
    <col min="3343" max="3343" width="1.7109375" style="783" customWidth="1"/>
    <col min="3344" max="3344" width="10.57421875" style="783" bestFit="1" customWidth="1"/>
    <col min="3345" max="3345" width="1.421875" style="783" customWidth="1"/>
    <col min="3346" max="3346" width="10.28125" style="783" customWidth="1"/>
    <col min="3347" max="3347" width="1.421875" style="783" customWidth="1"/>
    <col min="3348" max="3348" width="10.57421875" style="783" bestFit="1" customWidth="1"/>
    <col min="3349" max="3584" width="11.421875" style="783" customWidth="1"/>
    <col min="3585" max="3585" width="3.7109375" style="783" customWidth="1"/>
    <col min="3586" max="3586" width="9.28125" style="783" bestFit="1" customWidth="1"/>
    <col min="3587" max="3587" width="3.7109375" style="783" customWidth="1"/>
    <col min="3588" max="3588" width="9.421875" style="783" customWidth="1"/>
    <col min="3589" max="3589" width="1.57421875" style="783" customWidth="1"/>
    <col min="3590" max="3590" width="11.140625" style="783" customWidth="1"/>
    <col min="3591" max="3591" width="2.00390625" style="783" customWidth="1"/>
    <col min="3592" max="3592" width="11.00390625" style="783" customWidth="1"/>
    <col min="3593" max="3593" width="1.8515625" style="783" customWidth="1"/>
    <col min="3594" max="3594" width="10.28125" style="783" bestFit="1" customWidth="1"/>
    <col min="3595" max="3595" width="1.7109375" style="783" customWidth="1"/>
    <col min="3596" max="3596" width="8.7109375" style="783" customWidth="1"/>
    <col min="3597" max="3597" width="1.57421875" style="783" customWidth="1"/>
    <col min="3598" max="3598" width="8.7109375" style="783" customWidth="1"/>
    <col min="3599" max="3599" width="1.7109375" style="783" customWidth="1"/>
    <col min="3600" max="3600" width="10.57421875" style="783" bestFit="1" customWidth="1"/>
    <col min="3601" max="3601" width="1.421875" style="783" customWidth="1"/>
    <col min="3602" max="3602" width="10.28125" style="783" customWidth="1"/>
    <col min="3603" max="3603" width="1.421875" style="783" customWidth="1"/>
    <col min="3604" max="3604" width="10.57421875" style="783" bestFit="1" customWidth="1"/>
    <col min="3605" max="3840" width="11.421875" style="783" customWidth="1"/>
    <col min="3841" max="3841" width="3.7109375" style="783" customWidth="1"/>
    <col min="3842" max="3842" width="9.28125" style="783" bestFit="1" customWidth="1"/>
    <col min="3843" max="3843" width="3.7109375" style="783" customWidth="1"/>
    <col min="3844" max="3844" width="9.421875" style="783" customWidth="1"/>
    <col min="3845" max="3845" width="1.57421875" style="783" customWidth="1"/>
    <col min="3846" max="3846" width="11.140625" style="783" customWidth="1"/>
    <col min="3847" max="3847" width="2.00390625" style="783" customWidth="1"/>
    <col min="3848" max="3848" width="11.00390625" style="783" customWidth="1"/>
    <col min="3849" max="3849" width="1.8515625" style="783" customWidth="1"/>
    <col min="3850" max="3850" width="10.28125" style="783" bestFit="1" customWidth="1"/>
    <col min="3851" max="3851" width="1.7109375" style="783" customWidth="1"/>
    <col min="3852" max="3852" width="8.7109375" style="783" customWidth="1"/>
    <col min="3853" max="3853" width="1.57421875" style="783" customWidth="1"/>
    <col min="3854" max="3854" width="8.7109375" style="783" customWidth="1"/>
    <col min="3855" max="3855" width="1.7109375" style="783" customWidth="1"/>
    <col min="3856" max="3856" width="10.57421875" style="783" bestFit="1" customWidth="1"/>
    <col min="3857" max="3857" width="1.421875" style="783" customWidth="1"/>
    <col min="3858" max="3858" width="10.28125" style="783" customWidth="1"/>
    <col min="3859" max="3859" width="1.421875" style="783" customWidth="1"/>
    <col min="3860" max="3860" width="10.57421875" style="783" bestFit="1" customWidth="1"/>
    <col min="3861" max="4096" width="11.421875" style="783" customWidth="1"/>
    <col min="4097" max="4097" width="3.7109375" style="783" customWidth="1"/>
    <col min="4098" max="4098" width="9.28125" style="783" bestFit="1" customWidth="1"/>
    <col min="4099" max="4099" width="3.7109375" style="783" customWidth="1"/>
    <col min="4100" max="4100" width="9.421875" style="783" customWidth="1"/>
    <col min="4101" max="4101" width="1.57421875" style="783" customWidth="1"/>
    <col min="4102" max="4102" width="11.140625" style="783" customWidth="1"/>
    <col min="4103" max="4103" width="2.00390625" style="783" customWidth="1"/>
    <col min="4104" max="4104" width="11.00390625" style="783" customWidth="1"/>
    <col min="4105" max="4105" width="1.8515625" style="783" customWidth="1"/>
    <col min="4106" max="4106" width="10.28125" style="783" bestFit="1" customWidth="1"/>
    <col min="4107" max="4107" width="1.7109375" style="783" customWidth="1"/>
    <col min="4108" max="4108" width="8.7109375" style="783" customWidth="1"/>
    <col min="4109" max="4109" width="1.57421875" style="783" customWidth="1"/>
    <col min="4110" max="4110" width="8.7109375" style="783" customWidth="1"/>
    <col min="4111" max="4111" width="1.7109375" style="783" customWidth="1"/>
    <col min="4112" max="4112" width="10.57421875" style="783" bestFit="1" customWidth="1"/>
    <col min="4113" max="4113" width="1.421875" style="783" customWidth="1"/>
    <col min="4114" max="4114" width="10.28125" style="783" customWidth="1"/>
    <col min="4115" max="4115" width="1.421875" style="783" customWidth="1"/>
    <col min="4116" max="4116" width="10.57421875" style="783" bestFit="1" customWidth="1"/>
    <col min="4117" max="4352" width="11.421875" style="783" customWidth="1"/>
    <col min="4353" max="4353" width="3.7109375" style="783" customWidth="1"/>
    <col min="4354" max="4354" width="9.28125" style="783" bestFit="1" customWidth="1"/>
    <col min="4355" max="4355" width="3.7109375" style="783" customWidth="1"/>
    <col min="4356" max="4356" width="9.421875" style="783" customWidth="1"/>
    <col min="4357" max="4357" width="1.57421875" style="783" customWidth="1"/>
    <col min="4358" max="4358" width="11.140625" style="783" customWidth="1"/>
    <col min="4359" max="4359" width="2.00390625" style="783" customWidth="1"/>
    <col min="4360" max="4360" width="11.00390625" style="783" customWidth="1"/>
    <col min="4361" max="4361" width="1.8515625" style="783" customWidth="1"/>
    <col min="4362" max="4362" width="10.28125" style="783" bestFit="1" customWidth="1"/>
    <col min="4363" max="4363" width="1.7109375" style="783" customWidth="1"/>
    <col min="4364" max="4364" width="8.7109375" style="783" customWidth="1"/>
    <col min="4365" max="4365" width="1.57421875" style="783" customWidth="1"/>
    <col min="4366" max="4366" width="8.7109375" style="783" customWidth="1"/>
    <col min="4367" max="4367" width="1.7109375" style="783" customWidth="1"/>
    <col min="4368" max="4368" width="10.57421875" style="783" bestFit="1" customWidth="1"/>
    <col min="4369" max="4369" width="1.421875" style="783" customWidth="1"/>
    <col min="4370" max="4370" width="10.28125" style="783" customWidth="1"/>
    <col min="4371" max="4371" width="1.421875" style="783" customWidth="1"/>
    <col min="4372" max="4372" width="10.57421875" style="783" bestFit="1" customWidth="1"/>
    <col min="4373" max="4608" width="11.421875" style="783" customWidth="1"/>
    <col min="4609" max="4609" width="3.7109375" style="783" customWidth="1"/>
    <col min="4610" max="4610" width="9.28125" style="783" bestFit="1" customWidth="1"/>
    <col min="4611" max="4611" width="3.7109375" style="783" customWidth="1"/>
    <col min="4612" max="4612" width="9.421875" style="783" customWidth="1"/>
    <col min="4613" max="4613" width="1.57421875" style="783" customWidth="1"/>
    <col min="4614" max="4614" width="11.140625" style="783" customWidth="1"/>
    <col min="4615" max="4615" width="2.00390625" style="783" customWidth="1"/>
    <col min="4616" max="4616" width="11.00390625" style="783" customWidth="1"/>
    <col min="4617" max="4617" width="1.8515625" style="783" customWidth="1"/>
    <col min="4618" max="4618" width="10.28125" style="783" bestFit="1" customWidth="1"/>
    <col min="4619" max="4619" width="1.7109375" style="783" customWidth="1"/>
    <col min="4620" max="4620" width="8.7109375" style="783" customWidth="1"/>
    <col min="4621" max="4621" width="1.57421875" style="783" customWidth="1"/>
    <col min="4622" max="4622" width="8.7109375" style="783" customWidth="1"/>
    <col min="4623" max="4623" width="1.7109375" style="783" customWidth="1"/>
    <col min="4624" max="4624" width="10.57421875" style="783" bestFit="1" customWidth="1"/>
    <col min="4625" max="4625" width="1.421875" style="783" customWidth="1"/>
    <col min="4626" max="4626" width="10.28125" style="783" customWidth="1"/>
    <col min="4627" max="4627" width="1.421875" style="783" customWidth="1"/>
    <col min="4628" max="4628" width="10.57421875" style="783" bestFit="1" customWidth="1"/>
    <col min="4629" max="4864" width="11.421875" style="783" customWidth="1"/>
    <col min="4865" max="4865" width="3.7109375" style="783" customWidth="1"/>
    <col min="4866" max="4866" width="9.28125" style="783" bestFit="1" customWidth="1"/>
    <col min="4867" max="4867" width="3.7109375" style="783" customWidth="1"/>
    <col min="4868" max="4868" width="9.421875" style="783" customWidth="1"/>
    <col min="4869" max="4869" width="1.57421875" style="783" customWidth="1"/>
    <col min="4870" max="4870" width="11.140625" style="783" customWidth="1"/>
    <col min="4871" max="4871" width="2.00390625" style="783" customWidth="1"/>
    <col min="4872" max="4872" width="11.00390625" style="783" customWidth="1"/>
    <col min="4873" max="4873" width="1.8515625" style="783" customWidth="1"/>
    <col min="4874" max="4874" width="10.28125" style="783" bestFit="1" customWidth="1"/>
    <col min="4875" max="4875" width="1.7109375" style="783" customWidth="1"/>
    <col min="4876" max="4876" width="8.7109375" style="783" customWidth="1"/>
    <col min="4877" max="4877" width="1.57421875" style="783" customWidth="1"/>
    <col min="4878" max="4878" width="8.7109375" style="783" customWidth="1"/>
    <col min="4879" max="4879" width="1.7109375" style="783" customWidth="1"/>
    <col min="4880" max="4880" width="10.57421875" style="783" bestFit="1" customWidth="1"/>
    <col min="4881" max="4881" width="1.421875" style="783" customWidth="1"/>
    <col min="4882" max="4882" width="10.28125" style="783" customWidth="1"/>
    <col min="4883" max="4883" width="1.421875" style="783" customWidth="1"/>
    <col min="4884" max="4884" width="10.57421875" style="783" bestFit="1" customWidth="1"/>
    <col min="4885" max="5120" width="11.421875" style="783" customWidth="1"/>
    <col min="5121" max="5121" width="3.7109375" style="783" customWidth="1"/>
    <col min="5122" max="5122" width="9.28125" style="783" bestFit="1" customWidth="1"/>
    <col min="5123" max="5123" width="3.7109375" style="783" customWidth="1"/>
    <col min="5124" max="5124" width="9.421875" style="783" customWidth="1"/>
    <col min="5125" max="5125" width="1.57421875" style="783" customWidth="1"/>
    <col min="5126" max="5126" width="11.140625" style="783" customWidth="1"/>
    <col min="5127" max="5127" width="2.00390625" style="783" customWidth="1"/>
    <col min="5128" max="5128" width="11.00390625" style="783" customWidth="1"/>
    <col min="5129" max="5129" width="1.8515625" style="783" customWidth="1"/>
    <col min="5130" max="5130" width="10.28125" style="783" bestFit="1" customWidth="1"/>
    <col min="5131" max="5131" width="1.7109375" style="783" customWidth="1"/>
    <col min="5132" max="5132" width="8.7109375" style="783" customWidth="1"/>
    <col min="5133" max="5133" width="1.57421875" style="783" customWidth="1"/>
    <col min="5134" max="5134" width="8.7109375" style="783" customWidth="1"/>
    <col min="5135" max="5135" width="1.7109375" style="783" customWidth="1"/>
    <col min="5136" max="5136" width="10.57421875" style="783" bestFit="1" customWidth="1"/>
    <col min="5137" max="5137" width="1.421875" style="783" customWidth="1"/>
    <col min="5138" max="5138" width="10.28125" style="783" customWidth="1"/>
    <col min="5139" max="5139" width="1.421875" style="783" customWidth="1"/>
    <col min="5140" max="5140" width="10.57421875" style="783" bestFit="1" customWidth="1"/>
    <col min="5141" max="5376" width="11.421875" style="783" customWidth="1"/>
    <col min="5377" max="5377" width="3.7109375" style="783" customWidth="1"/>
    <col min="5378" max="5378" width="9.28125" style="783" bestFit="1" customWidth="1"/>
    <col min="5379" max="5379" width="3.7109375" style="783" customWidth="1"/>
    <col min="5380" max="5380" width="9.421875" style="783" customWidth="1"/>
    <col min="5381" max="5381" width="1.57421875" style="783" customWidth="1"/>
    <col min="5382" max="5382" width="11.140625" style="783" customWidth="1"/>
    <col min="5383" max="5383" width="2.00390625" style="783" customWidth="1"/>
    <col min="5384" max="5384" width="11.00390625" style="783" customWidth="1"/>
    <col min="5385" max="5385" width="1.8515625" style="783" customWidth="1"/>
    <col min="5386" max="5386" width="10.28125" style="783" bestFit="1" customWidth="1"/>
    <col min="5387" max="5387" width="1.7109375" style="783" customWidth="1"/>
    <col min="5388" max="5388" width="8.7109375" style="783" customWidth="1"/>
    <col min="5389" max="5389" width="1.57421875" style="783" customWidth="1"/>
    <col min="5390" max="5390" width="8.7109375" style="783" customWidth="1"/>
    <col min="5391" max="5391" width="1.7109375" style="783" customWidth="1"/>
    <col min="5392" max="5392" width="10.57421875" style="783" bestFit="1" customWidth="1"/>
    <col min="5393" max="5393" width="1.421875" style="783" customWidth="1"/>
    <col min="5394" max="5394" width="10.28125" style="783" customWidth="1"/>
    <col min="5395" max="5395" width="1.421875" style="783" customWidth="1"/>
    <col min="5396" max="5396" width="10.57421875" style="783" bestFit="1" customWidth="1"/>
    <col min="5397" max="5632" width="11.421875" style="783" customWidth="1"/>
    <col min="5633" max="5633" width="3.7109375" style="783" customWidth="1"/>
    <col min="5634" max="5634" width="9.28125" style="783" bestFit="1" customWidth="1"/>
    <col min="5635" max="5635" width="3.7109375" style="783" customWidth="1"/>
    <col min="5636" max="5636" width="9.421875" style="783" customWidth="1"/>
    <col min="5637" max="5637" width="1.57421875" style="783" customWidth="1"/>
    <col min="5638" max="5638" width="11.140625" style="783" customWidth="1"/>
    <col min="5639" max="5639" width="2.00390625" style="783" customWidth="1"/>
    <col min="5640" max="5640" width="11.00390625" style="783" customWidth="1"/>
    <col min="5641" max="5641" width="1.8515625" style="783" customWidth="1"/>
    <col min="5642" max="5642" width="10.28125" style="783" bestFit="1" customWidth="1"/>
    <col min="5643" max="5643" width="1.7109375" style="783" customWidth="1"/>
    <col min="5644" max="5644" width="8.7109375" style="783" customWidth="1"/>
    <col min="5645" max="5645" width="1.57421875" style="783" customWidth="1"/>
    <col min="5646" max="5646" width="8.7109375" style="783" customWidth="1"/>
    <col min="5647" max="5647" width="1.7109375" style="783" customWidth="1"/>
    <col min="5648" max="5648" width="10.57421875" style="783" bestFit="1" customWidth="1"/>
    <col min="5649" max="5649" width="1.421875" style="783" customWidth="1"/>
    <col min="5650" max="5650" width="10.28125" style="783" customWidth="1"/>
    <col min="5651" max="5651" width="1.421875" style="783" customWidth="1"/>
    <col min="5652" max="5652" width="10.57421875" style="783" bestFit="1" customWidth="1"/>
    <col min="5653" max="5888" width="11.421875" style="783" customWidth="1"/>
    <col min="5889" max="5889" width="3.7109375" style="783" customWidth="1"/>
    <col min="5890" max="5890" width="9.28125" style="783" bestFit="1" customWidth="1"/>
    <col min="5891" max="5891" width="3.7109375" style="783" customWidth="1"/>
    <col min="5892" max="5892" width="9.421875" style="783" customWidth="1"/>
    <col min="5893" max="5893" width="1.57421875" style="783" customWidth="1"/>
    <col min="5894" max="5894" width="11.140625" style="783" customWidth="1"/>
    <col min="5895" max="5895" width="2.00390625" style="783" customWidth="1"/>
    <col min="5896" max="5896" width="11.00390625" style="783" customWidth="1"/>
    <col min="5897" max="5897" width="1.8515625" style="783" customWidth="1"/>
    <col min="5898" max="5898" width="10.28125" style="783" bestFit="1" customWidth="1"/>
    <col min="5899" max="5899" width="1.7109375" style="783" customWidth="1"/>
    <col min="5900" max="5900" width="8.7109375" style="783" customWidth="1"/>
    <col min="5901" max="5901" width="1.57421875" style="783" customWidth="1"/>
    <col min="5902" max="5902" width="8.7109375" style="783" customWidth="1"/>
    <col min="5903" max="5903" width="1.7109375" style="783" customWidth="1"/>
    <col min="5904" max="5904" width="10.57421875" style="783" bestFit="1" customWidth="1"/>
    <col min="5905" max="5905" width="1.421875" style="783" customWidth="1"/>
    <col min="5906" max="5906" width="10.28125" style="783" customWidth="1"/>
    <col min="5907" max="5907" width="1.421875" style="783" customWidth="1"/>
    <col min="5908" max="5908" width="10.57421875" style="783" bestFit="1" customWidth="1"/>
    <col min="5909" max="6144" width="11.421875" style="783" customWidth="1"/>
    <col min="6145" max="6145" width="3.7109375" style="783" customWidth="1"/>
    <col min="6146" max="6146" width="9.28125" style="783" bestFit="1" customWidth="1"/>
    <col min="6147" max="6147" width="3.7109375" style="783" customWidth="1"/>
    <col min="6148" max="6148" width="9.421875" style="783" customWidth="1"/>
    <col min="6149" max="6149" width="1.57421875" style="783" customWidth="1"/>
    <col min="6150" max="6150" width="11.140625" style="783" customWidth="1"/>
    <col min="6151" max="6151" width="2.00390625" style="783" customWidth="1"/>
    <col min="6152" max="6152" width="11.00390625" style="783" customWidth="1"/>
    <col min="6153" max="6153" width="1.8515625" style="783" customWidth="1"/>
    <col min="6154" max="6154" width="10.28125" style="783" bestFit="1" customWidth="1"/>
    <col min="6155" max="6155" width="1.7109375" style="783" customWidth="1"/>
    <col min="6156" max="6156" width="8.7109375" style="783" customWidth="1"/>
    <col min="6157" max="6157" width="1.57421875" style="783" customWidth="1"/>
    <col min="6158" max="6158" width="8.7109375" style="783" customWidth="1"/>
    <col min="6159" max="6159" width="1.7109375" style="783" customWidth="1"/>
    <col min="6160" max="6160" width="10.57421875" style="783" bestFit="1" customWidth="1"/>
    <col min="6161" max="6161" width="1.421875" style="783" customWidth="1"/>
    <col min="6162" max="6162" width="10.28125" style="783" customWidth="1"/>
    <col min="6163" max="6163" width="1.421875" style="783" customWidth="1"/>
    <col min="6164" max="6164" width="10.57421875" style="783" bestFit="1" customWidth="1"/>
    <col min="6165" max="6400" width="11.421875" style="783" customWidth="1"/>
    <col min="6401" max="6401" width="3.7109375" style="783" customWidth="1"/>
    <col min="6402" max="6402" width="9.28125" style="783" bestFit="1" customWidth="1"/>
    <col min="6403" max="6403" width="3.7109375" style="783" customWidth="1"/>
    <col min="6404" max="6404" width="9.421875" style="783" customWidth="1"/>
    <col min="6405" max="6405" width="1.57421875" style="783" customWidth="1"/>
    <col min="6406" max="6406" width="11.140625" style="783" customWidth="1"/>
    <col min="6407" max="6407" width="2.00390625" style="783" customWidth="1"/>
    <col min="6408" max="6408" width="11.00390625" style="783" customWidth="1"/>
    <col min="6409" max="6409" width="1.8515625" style="783" customWidth="1"/>
    <col min="6410" max="6410" width="10.28125" style="783" bestFit="1" customWidth="1"/>
    <col min="6411" max="6411" width="1.7109375" style="783" customWidth="1"/>
    <col min="6412" max="6412" width="8.7109375" style="783" customWidth="1"/>
    <col min="6413" max="6413" width="1.57421875" style="783" customWidth="1"/>
    <col min="6414" max="6414" width="8.7109375" style="783" customWidth="1"/>
    <col min="6415" max="6415" width="1.7109375" style="783" customWidth="1"/>
    <col min="6416" max="6416" width="10.57421875" style="783" bestFit="1" customWidth="1"/>
    <col min="6417" max="6417" width="1.421875" style="783" customWidth="1"/>
    <col min="6418" max="6418" width="10.28125" style="783" customWidth="1"/>
    <col min="6419" max="6419" width="1.421875" style="783" customWidth="1"/>
    <col min="6420" max="6420" width="10.57421875" style="783" bestFit="1" customWidth="1"/>
    <col min="6421" max="6656" width="11.421875" style="783" customWidth="1"/>
    <col min="6657" max="6657" width="3.7109375" style="783" customWidth="1"/>
    <col min="6658" max="6658" width="9.28125" style="783" bestFit="1" customWidth="1"/>
    <col min="6659" max="6659" width="3.7109375" style="783" customWidth="1"/>
    <col min="6660" max="6660" width="9.421875" style="783" customWidth="1"/>
    <col min="6661" max="6661" width="1.57421875" style="783" customWidth="1"/>
    <col min="6662" max="6662" width="11.140625" style="783" customWidth="1"/>
    <col min="6663" max="6663" width="2.00390625" style="783" customWidth="1"/>
    <col min="6664" max="6664" width="11.00390625" style="783" customWidth="1"/>
    <col min="6665" max="6665" width="1.8515625" style="783" customWidth="1"/>
    <col min="6666" max="6666" width="10.28125" style="783" bestFit="1" customWidth="1"/>
    <col min="6667" max="6667" width="1.7109375" style="783" customWidth="1"/>
    <col min="6668" max="6668" width="8.7109375" style="783" customWidth="1"/>
    <col min="6669" max="6669" width="1.57421875" style="783" customWidth="1"/>
    <col min="6670" max="6670" width="8.7109375" style="783" customWidth="1"/>
    <col min="6671" max="6671" width="1.7109375" style="783" customWidth="1"/>
    <col min="6672" max="6672" width="10.57421875" style="783" bestFit="1" customWidth="1"/>
    <col min="6673" max="6673" width="1.421875" style="783" customWidth="1"/>
    <col min="6674" max="6674" width="10.28125" style="783" customWidth="1"/>
    <col min="6675" max="6675" width="1.421875" style="783" customWidth="1"/>
    <col min="6676" max="6676" width="10.57421875" style="783" bestFit="1" customWidth="1"/>
    <col min="6677" max="6912" width="11.421875" style="783" customWidth="1"/>
    <col min="6913" max="6913" width="3.7109375" style="783" customWidth="1"/>
    <col min="6914" max="6914" width="9.28125" style="783" bestFit="1" customWidth="1"/>
    <col min="6915" max="6915" width="3.7109375" style="783" customWidth="1"/>
    <col min="6916" max="6916" width="9.421875" style="783" customWidth="1"/>
    <col min="6917" max="6917" width="1.57421875" style="783" customWidth="1"/>
    <col min="6918" max="6918" width="11.140625" style="783" customWidth="1"/>
    <col min="6919" max="6919" width="2.00390625" style="783" customWidth="1"/>
    <col min="6920" max="6920" width="11.00390625" style="783" customWidth="1"/>
    <col min="6921" max="6921" width="1.8515625" style="783" customWidth="1"/>
    <col min="6922" max="6922" width="10.28125" style="783" bestFit="1" customWidth="1"/>
    <col min="6923" max="6923" width="1.7109375" style="783" customWidth="1"/>
    <col min="6924" max="6924" width="8.7109375" style="783" customWidth="1"/>
    <col min="6925" max="6925" width="1.57421875" style="783" customWidth="1"/>
    <col min="6926" max="6926" width="8.7109375" style="783" customWidth="1"/>
    <col min="6927" max="6927" width="1.7109375" style="783" customWidth="1"/>
    <col min="6928" max="6928" width="10.57421875" style="783" bestFit="1" customWidth="1"/>
    <col min="6929" max="6929" width="1.421875" style="783" customWidth="1"/>
    <col min="6930" max="6930" width="10.28125" style="783" customWidth="1"/>
    <col min="6931" max="6931" width="1.421875" style="783" customWidth="1"/>
    <col min="6932" max="6932" width="10.57421875" style="783" bestFit="1" customWidth="1"/>
    <col min="6933" max="7168" width="11.421875" style="783" customWidth="1"/>
    <col min="7169" max="7169" width="3.7109375" style="783" customWidth="1"/>
    <col min="7170" max="7170" width="9.28125" style="783" bestFit="1" customWidth="1"/>
    <col min="7171" max="7171" width="3.7109375" style="783" customWidth="1"/>
    <col min="7172" max="7172" width="9.421875" style="783" customWidth="1"/>
    <col min="7173" max="7173" width="1.57421875" style="783" customWidth="1"/>
    <col min="7174" max="7174" width="11.140625" style="783" customWidth="1"/>
    <col min="7175" max="7175" width="2.00390625" style="783" customWidth="1"/>
    <col min="7176" max="7176" width="11.00390625" style="783" customWidth="1"/>
    <col min="7177" max="7177" width="1.8515625" style="783" customWidth="1"/>
    <col min="7178" max="7178" width="10.28125" style="783" bestFit="1" customWidth="1"/>
    <col min="7179" max="7179" width="1.7109375" style="783" customWidth="1"/>
    <col min="7180" max="7180" width="8.7109375" style="783" customWidth="1"/>
    <col min="7181" max="7181" width="1.57421875" style="783" customWidth="1"/>
    <col min="7182" max="7182" width="8.7109375" style="783" customWidth="1"/>
    <col min="7183" max="7183" width="1.7109375" style="783" customWidth="1"/>
    <col min="7184" max="7184" width="10.57421875" style="783" bestFit="1" customWidth="1"/>
    <col min="7185" max="7185" width="1.421875" style="783" customWidth="1"/>
    <col min="7186" max="7186" width="10.28125" style="783" customWidth="1"/>
    <col min="7187" max="7187" width="1.421875" style="783" customWidth="1"/>
    <col min="7188" max="7188" width="10.57421875" style="783" bestFit="1" customWidth="1"/>
    <col min="7189" max="7424" width="11.421875" style="783" customWidth="1"/>
    <col min="7425" max="7425" width="3.7109375" style="783" customWidth="1"/>
    <col min="7426" max="7426" width="9.28125" style="783" bestFit="1" customWidth="1"/>
    <col min="7427" max="7427" width="3.7109375" style="783" customWidth="1"/>
    <col min="7428" max="7428" width="9.421875" style="783" customWidth="1"/>
    <col min="7429" max="7429" width="1.57421875" style="783" customWidth="1"/>
    <col min="7430" max="7430" width="11.140625" style="783" customWidth="1"/>
    <col min="7431" max="7431" width="2.00390625" style="783" customWidth="1"/>
    <col min="7432" max="7432" width="11.00390625" style="783" customWidth="1"/>
    <col min="7433" max="7433" width="1.8515625" style="783" customWidth="1"/>
    <col min="7434" max="7434" width="10.28125" style="783" bestFit="1" customWidth="1"/>
    <col min="7435" max="7435" width="1.7109375" style="783" customWidth="1"/>
    <col min="7436" max="7436" width="8.7109375" style="783" customWidth="1"/>
    <col min="7437" max="7437" width="1.57421875" style="783" customWidth="1"/>
    <col min="7438" max="7438" width="8.7109375" style="783" customWidth="1"/>
    <col min="7439" max="7439" width="1.7109375" style="783" customWidth="1"/>
    <col min="7440" max="7440" width="10.57421875" style="783" bestFit="1" customWidth="1"/>
    <col min="7441" max="7441" width="1.421875" style="783" customWidth="1"/>
    <col min="7442" max="7442" width="10.28125" style="783" customWidth="1"/>
    <col min="7443" max="7443" width="1.421875" style="783" customWidth="1"/>
    <col min="7444" max="7444" width="10.57421875" style="783" bestFit="1" customWidth="1"/>
    <col min="7445" max="7680" width="11.421875" style="783" customWidth="1"/>
    <col min="7681" max="7681" width="3.7109375" style="783" customWidth="1"/>
    <col min="7682" max="7682" width="9.28125" style="783" bestFit="1" customWidth="1"/>
    <col min="7683" max="7683" width="3.7109375" style="783" customWidth="1"/>
    <col min="7684" max="7684" width="9.421875" style="783" customWidth="1"/>
    <col min="7685" max="7685" width="1.57421875" style="783" customWidth="1"/>
    <col min="7686" max="7686" width="11.140625" style="783" customWidth="1"/>
    <col min="7687" max="7687" width="2.00390625" style="783" customWidth="1"/>
    <col min="7688" max="7688" width="11.00390625" style="783" customWidth="1"/>
    <col min="7689" max="7689" width="1.8515625" style="783" customWidth="1"/>
    <col min="7690" max="7690" width="10.28125" style="783" bestFit="1" customWidth="1"/>
    <col min="7691" max="7691" width="1.7109375" style="783" customWidth="1"/>
    <col min="7692" max="7692" width="8.7109375" style="783" customWidth="1"/>
    <col min="7693" max="7693" width="1.57421875" style="783" customWidth="1"/>
    <col min="7694" max="7694" width="8.7109375" style="783" customWidth="1"/>
    <col min="7695" max="7695" width="1.7109375" style="783" customWidth="1"/>
    <col min="7696" max="7696" width="10.57421875" style="783" bestFit="1" customWidth="1"/>
    <col min="7697" max="7697" width="1.421875" style="783" customWidth="1"/>
    <col min="7698" max="7698" width="10.28125" style="783" customWidth="1"/>
    <col min="7699" max="7699" width="1.421875" style="783" customWidth="1"/>
    <col min="7700" max="7700" width="10.57421875" style="783" bestFit="1" customWidth="1"/>
    <col min="7701" max="7936" width="11.421875" style="783" customWidth="1"/>
    <col min="7937" max="7937" width="3.7109375" style="783" customWidth="1"/>
    <col min="7938" max="7938" width="9.28125" style="783" bestFit="1" customWidth="1"/>
    <col min="7939" max="7939" width="3.7109375" style="783" customWidth="1"/>
    <col min="7940" max="7940" width="9.421875" style="783" customWidth="1"/>
    <col min="7941" max="7941" width="1.57421875" style="783" customWidth="1"/>
    <col min="7942" max="7942" width="11.140625" style="783" customWidth="1"/>
    <col min="7943" max="7943" width="2.00390625" style="783" customWidth="1"/>
    <col min="7944" max="7944" width="11.00390625" style="783" customWidth="1"/>
    <col min="7945" max="7945" width="1.8515625" style="783" customWidth="1"/>
    <col min="7946" max="7946" width="10.28125" style="783" bestFit="1" customWidth="1"/>
    <col min="7947" max="7947" width="1.7109375" style="783" customWidth="1"/>
    <col min="7948" max="7948" width="8.7109375" style="783" customWidth="1"/>
    <col min="7949" max="7949" width="1.57421875" style="783" customWidth="1"/>
    <col min="7950" max="7950" width="8.7109375" style="783" customWidth="1"/>
    <col min="7951" max="7951" width="1.7109375" style="783" customWidth="1"/>
    <col min="7952" max="7952" width="10.57421875" style="783" bestFit="1" customWidth="1"/>
    <col min="7953" max="7953" width="1.421875" style="783" customWidth="1"/>
    <col min="7954" max="7954" width="10.28125" style="783" customWidth="1"/>
    <col min="7955" max="7955" width="1.421875" style="783" customWidth="1"/>
    <col min="7956" max="7956" width="10.57421875" style="783" bestFit="1" customWidth="1"/>
    <col min="7957" max="8192" width="11.421875" style="783" customWidth="1"/>
    <col min="8193" max="8193" width="3.7109375" style="783" customWidth="1"/>
    <col min="8194" max="8194" width="9.28125" style="783" bestFit="1" customWidth="1"/>
    <col min="8195" max="8195" width="3.7109375" style="783" customWidth="1"/>
    <col min="8196" max="8196" width="9.421875" style="783" customWidth="1"/>
    <col min="8197" max="8197" width="1.57421875" style="783" customWidth="1"/>
    <col min="8198" max="8198" width="11.140625" style="783" customWidth="1"/>
    <col min="8199" max="8199" width="2.00390625" style="783" customWidth="1"/>
    <col min="8200" max="8200" width="11.00390625" style="783" customWidth="1"/>
    <col min="8201" max="8201" width="1.8515625" style="783" customWidth="1"/>
    <col min="8202" max="8202" width="10.28125" style="783" bestFit="1" customWidth="1"/>
    <col min="8203" max="8203" width="1.7109375" style="783" customWidth="1"/>
    <col min="8204" max="8204" width="8.7109375" style="783" customWidth="1"/>
    <col min="8205" max="8205" width="1.57421875" style="783" customWidth="1"/>
    <col min="8206" max="8206" width="8.7109375" style="783" customWidth="1"/>
    <col min="8207" max="8207" width="1.7109375" style="783" customWidth="1"/>
    <col min="8208" max="8208" width="10.57421875" style="783" bestFit="1" customWidth="1"/>
    <col min="8209" max="8209" width="1.421875" style="783" customWidth="1"/>
    <col min="8210" max="8210" width="10.28125" style="783" customWidth="1"/>
    <col min="8211" max="8211" width="1.421875" style="783" customWidth="1"/>
    <col min="8212" max="8212" width="10.57421875" style="783" bestFit="1" customWidth="1"/>
    <col min="8213" max="8448" width="11.421875" style="783" customWidth="1"/>
    <col min="8449" max="8449" width="3.7109375" style="783" customWidth="1"/>
    <col min="8450" max="8450" width="9.28125" style="783" bestFit="1" customWidth="1"/>
    <col min="8451" max="8451" width="3.7109375" style="783" customWidth="1"/>
    <col min="8452" max="8452" width="9.421875" style="783" customWidth="1"/>
    <col min="8453" max="8453" width="1.57421875" style="783" customWidth="1"/>
    <col min="8454" max="8454" width="11.140625" style="783" customWidth="1"/>
    <col min="8455" max="8455" width="2.00390625" style="783" customWidth="1"/>
    <col min="8456" max="8456" width="11.00390625" style="783" customWidth="1"/>
    <col min="8457" max="8457" width="1.8515625" style="783" customWidth="1"/>
    <col min="8458" max="8458" width="10.28125" style="783" bestFit="1" customWidth="1"/>
    <col min="8459" max="8459" width="1.7109375" style="783" customWidth="1"/>
    <col min="8460" max="8460" width="8.7109375" style="783" customWidth="1"/>
    <col min="8461" max="8461" width="1.57421875" style="783" customWidth="1"/>
    <col min="8462" max="8462" width="8.7109375" style="783" customWidth="1"/>
    <col min="8463" max="8463" width="1.7109375" style="783" customWidth="1"/>
    <col min="8464" max="8464" width="10.57421875" style="783" bestFit="1" customWidth="1"/>
    <col min="8465" max="8465" width="1.421875" style="783" customWidth="1"/>
    <col min="8466" max="8466" width="10.28125" style="783" customWidth="1"/>
    <col min="8467" max="8467" width="1.421875" style="783" customWidth="1"/>
    <col min="8468" max="8468" width="10.57421875" style="783" bestFit="1" customWidth="1"/>
    <col min="8469" max="8704" width="11.421875" style="783" customWidth="1"/>
    <col min="8705" max="8705" width="3.7109375" style="783" customWidth="1"/>
    <col min="8706" max="8706" width="9.28125" style="783" bestFit="1" customWidth="1"/>
    <col min="8707" max="8707" width="3.7109375" style="783" customWidth="1"/>
    <col min="8708" max="8708" width="9.421875" style="783" customWidth="1"/>
    <col min="8709" max="8709" width="1.57421875" style="783" customWidth="1"/>
    <col min="8710" max="8710" width="11.140625" style="783" customWidth="1"/>
    <col min="8711" max="8711" width="2.00390625" style="783" customWidth="1"/>
    <col min="8712" max="8712" width="11.00390625" style="783" customWidth="1"/>
    <col min="8713" max="8713" width="1.8515625" style="783" customWidth="1"/>
    <col min="8714" max="8714" width="10.28125" style="783" bestFit="1" customWidth="1"/>
    <col min="8715" max="8715" width="1.7109375" style="783" customWidth="1"/>
    <col min="8716" max="8716" width="8.7109375" style="783" customWidth="1"/>
    <col min="8717" max="8717" width="1.57421875" style="783" customWidth="1"/>
    <col min="8718" max="8718" width="8.7109375" style="783" customWidth="1"/>
    <col min="8719" max="8719" width="1.7109375" style="783" customWidth="1"/>
    <col min="8720" max="8720" width="10.57421875" style="783" bestFit="1" customWidth="1"/>
    <col min="8721" max="8721" width="1.421875" style="783" customWidth="1"/>
    <col min="8722" max="8722" width="10.28125" style="783" customWidth="1"/>
    <col min="8723" max="8723" width="1.421875" style="783" customWidth="1"/>
    <col min="8724" max="8724" width="10.57421875" style="783" bestFit="1" customWidth="1"/>
    <col min="8725" max="8960" width="11.421875" style="783" customWidth="1"/>
    <col min="8961" max="8961" width="3.7109375" style="783" customWidth="1"/>
    <col min="8962" max="8962" width="9.28125" style="783" bestFit="1" customWidth="1"/>
    <col min="8963" max="8963" width="3.7109375" style="783" customWidth="1"/>
    <col min="8964" max="8964" width="9.421875" style="783" customWidth="1"/>
    <col min="8965" max="8965" width="1.57421875" style="783" customWidth="1"/>
    <col min="8966" max="8966" width="11.140625" style="783" customWidth="1"/>
    <col min="8967" max="8967" width="2.00390625" style="783" customWidth="1"/>
    <col min="8968" max="8968" width="11.00390625" style="783" customWidth="1"/>
    <col min="8969" max="8969" width="1.8515625" style="783" customWidth="1"/>
    <col min="8970" max="8970" width="10.28125" style="783" bestFit="1" customWidth="1"/>
    <col min="8971" max="8971" width="1.7109375" style="783" customWidth="1"/>
    <col min="8972" max="8972" width="8.7109375" style="783" customWidth="1"/>
    <col min="8973" max="8973" width="1.57421875" style="783" customWidth="1"/>
    <col min="8974" max="8974" width="8.7109375" style="783" customWidth="1"/>
    <col min="8975" max="8975" width="1.7109375" style="783" customWidth="1"/>
    <col min="8976" max="8976" width="10.57421875" style="783" bestFit="1" customWidth="1"/>
    <col min="8977" max="8977" width="1.421875" style="783" customWidth="1"/>
    <col min="8978" max="8978" width="10.28125" style="783" customWidth="1"/>
    <col min="8979" max="8979" width="1.421875" style="783" customWidth="1"/>
    <col min="8980" max="8980" width="10.57421875" style="783" bestFit="1" customWidth="1"/>
    <col min="8981" max="9216" width="11.421875" style="783" customWidth="1"/>
    <col min="9217" max="9217" width="3.7109375" style="783" customWidth="1"/>
    <col min="9218" max="9218" width="9.28125" style="783" bestFit="1" customWidth="1"/>
    <col min="9219" max="9219" width="3.7109375" style="783" customWidth="1"/>
    <col min="9220" max="9220" width="9.421875" style="783" customWidth="1"/>
    <col min="9221" max="9221" width="1.57421875" style="783" customWidth="1"/>
    <col min="9222" max="9222" width="11.140625" style="783" customWidth="1"/>
    <col min="9223" max="9223" width="2.00390625" style="783" customWidth="1"/>
    <col min="9224" max="9224" width="11.00390625" style="783" customWidth="1"/>
    <col min="9225" max="9225" width="1.8515625" style="783" customWidth="1"/>
    <col min="9226" max="9226" width="10.28125" style="783" bestFit="1" customWidth="1"/>
    <col min="9227" max="9227" width="1.7109375" style="783" customWidth="1"/>
    <col min="9228" max="9228" width="8.7109375" style="783" customWidth="1"/>
    <col min="9229" max="9229" width="1.57421875" style="783" customWidth="1"/>
    <col min="9230" max="9230" width="8.7109375" style="783" customWidth="1"/>
    <col min="9231" max="9231" width="1.7109375" style="783" customWidth="1"/>
    <col min="9232" max="9232" width="10.57421875" style="783" bestFit="1" customWidth="1"/>
    <col min="9233" max="9233" width="1.421875" style="783" customWidth="1"/>
    <col min="9234" max="9234" width="10.28125" style="783" customWidth="1"/>
    <col min="9235" max="9235" width="1.421875" style="783" customWidth="1"/>
    <col min="9236" max="9236" width="10.57421875" style="783" bestFit="1" customWidth="1"/>
    <col min="9237" max="9472" width="11.421875" style="783" customWidth="1"/>
    <col min="9473" max="9473" width="3.7109375" style="783" customWidth="1"/>
    <col min="9474" max="9474" width="9.28125" style="783" bestFit="1" customWidth="1"/>
    <col min="9475" max="9475" width="3.7109375" style="783" customWidth="1"/>
    <col min="9476" max="9476" width="9.421875" style="783" customWidth="1"/>
    <col min="9477" max="9477" width="1.57421875" style="783" customWidth="1"/>
    <col min="9478" max="9478" width="11.140625" style="783" customWidth="1"/>
    <col min="9479" max="9479" width="2.00390625" style="783" customWidth="1"/>
    <col min="9480" max="9480" width="11.00390625" style="783" customWidth="1"/>
    <col min="9481" max="9481" width="1.8515625" style="783" customWidth="1"/>
    <col min="9482" max="9482" width="10.28125" style="783" bestFit="1" customWidth="1"/>
    <col min="9483" max="9483" width="1.7109375" style="783" customWidth="1"/>
    <col min="9484" max="9484" width="8.7109375" style="783" customWidth="1"/>
    <col min="9485" max="9485" width="1.57421875" style="783" customWidth="1"/>
    <col min="9486" max="9486" width="8.7109375" style="783" customWidth="1"/>
    <col min="9487" max="9487" width="1.7109375" style="783" customWidth="1"/>
    <col min="9488" max="9488" width="10.57421875" style="783" bestFit="1" customWidth="1"/>
    <col min="9489" max="9489" width="1.421875" style="783" customWidth="1"/>
    <col min="9490" max="9490" width="10.28125" style="783" customWidth="1"/>
    <col min="9491" max="9491" width="1.421875" style="783" customWidth="1"/>
    <col min="9492" max="9492" width="10.57421875" style="783" bestFit="1" customWidth="1"/>
    <col min="9493" max="9728" width="11.421875" style="783" customWidth="1"/>
    <col min="9729" max="9729" width="3.7109375" style="783" customWidth="1"/>
    <col min="9730" max="9730" width="9.28125" style="783" bestFit="1" customWidth="1"/>
    <col min="9731" max="9731" width="3.7109375" style="783" customWidth="1"/>
    <col min="9732" max="9732" width="9.421875" style="783" customWidth="1"/>
    <col min="9733" max="9733" width="1.57421875" style="783" customWidth="1"/>
    <col min="9734" max="9734" width="11.140625" style="783" customWidth="1"/>
    <col min="9735" max="9735" width="2.00390625" style="783" customWidth="1"/>
    <col min="9736" max="9736" width="11.00390625" style="783" customWidth="1"/>
    <col min="9737" max="9737" width="1.8515625" style="783" customWidth="1"/>
    <col min="9738" max="9738" width="10.28125" style="783" bestFit="1" customWidth="1"/>
    <col min="9739" max="9739" width="1.7109375" style="783" customWidth="1"/>
    <col min="9740" max="9740" width="8.7109375" style="783" customWidth="1"/>
    <col min="9741" max="9741" width="1.57421875" style="783" customWidth="1"/>
    <col min="9742" max="9742" width="8.7109375" style="783" customWidth="1"/>
    <col min="9743" max="9743" width="1.7109375" style="783" customWidth="1"/>
    <col min="9744" max="9744" width="10.57421875" style="783" bestFit="1" customWidth="1"/>
    <col min="9745" max="9745" width="1.421875" style="783" customWidth="1"/>
    <col min="9746" max="9746" width="10.28125" style="783" customWidth="1"/>
    <col min="9747" max="9747" width="1.421875" style="783" customWidth="1"/>
    <col min="9748" max="9748" width="10.57421875" style="783" bestFit="1" customWidth="1"/>
    <col min="9749" max="9984" width="11.421875" style="783" customWidth="1"/>
    <col min="9985" max="9985" width="3.7109375" style="783" customWidth="1"/>
    <col min="9986" max="9986" width="9.28125" style="783" bestFit="1" customWidth="1"/>
    <col min="9987" max="9987" width="3.7109375" style="783" customWidth="1"/>
    <col min="9988" max="9988" width="9.421875" style="783" customWidth="1"/>
    <col min="9989" max="9989" width="1.57421875" style="783" customWidth="1"/>
    <col min="9990" max="9990" width="11.140625" style="783" customWidth="1"/>
    <col min="9991" max="9991" width="2.00390625" style="783" customWidth="1"/>
    <col min="9992" max="9992" width="11.00390625" style="783" customWidth="1"/>
    <col min="9993" max="9993" width="1.8515625" style="783" customWidth="1"/>
    <col min="9994" max="9994" width="10.28125" style="783" bestFit="1" customWidth="1"/>
    <col min="9995" max="9995" width="1.7109375" style="783" customWidth="1"/>
    <col min="9996" max="9996" width="8.7109375" style="783" customWidth="1"/>
    <col min="9997" max="9997" width="1.57421875" style="783" customWidth="1"/>
    <col min="9998" max="9998" width="8.7109375" style="783" customWidth="1"/>
    <col min="9999" max="9999" width="1.7109375" style="783" customWidth="1"/>
    <col min="10000" max="10000" width="10.57421875" style="783" bestFit="1" customWidth="1"/>
    <col min="10001" max="10001" width="1.421875" style="783" customWidth="1"/>
    <col min="10002" max="10002" width="10.28125" style="783" customWidth="1"/>
    <col min="10003" max="10003" width="1.421875" style="783" customWidth="1"/>
    <col min="10004" max="10004" width="10.57421875" style="783" bestFit="1" customWidth="1"/>
    <col min="10005" max="10240" width="11.421875" style="783" customWidth="1"/>
    <col min="10241" max="10241" width="3.7109375" style="783" customWidth="1"/>
    <col min="10242" max="10242" width="9.28125" style="783" bestFit="1" customWidth="1"/>
    <col min="10243" max="10243" width="3.7109375" style="783" customWidth="1"/>
    <col min="10244" max="10244" width="9.421875" style="783" customWidth="1"/>
    <col min="10245" max="10245" width="1.57421875" style="783" customWidth="1"/>
    <col min="10246" max="10246" width="11.140625" style="783" customWidth="1"/>
    <col min="10247" max="10247" width="2.00390625" style="783" customWidth="1"/>
    <col min="10248" max="10248" width="11.00390625" style="783" customWidth="1"/>
    <col min="10249" max="10249" width="1.8515625" style="783" customWidth="1"/>
    <col min="10250" max="10250" width="10.28125" style="783" bestFit="1" customWidth="1"/>
    <col min="10251" max="10251" width="1.7109375" style="783" customWidth="1"/>
    <col min="10252" max="10252" width="8.7109375" style="783" customWidth="1"/>
    <col min="10253" max="10253" width="1.57421875" style="783" customWidth="1"/>
    <col min="10254" max="10254" width="8.7109375" style="783" customWidth="1"/>
    <col min="10255" max="10255" width="1.7109375" style="783" customWidth="1"/>
    <col min="10256" max="10256" width="10.57421875" style="783" bestFit="1" customWidth="1"/>
    <col min="10257" max="10257" width="1.421875" style="783" customWidth="1"/>
    <col min="10258" max="10258" width="10.28125" style="783" customWidth="1"/>
    <col min="10259" max="10259" width="1.421875" style="783" customWidth="1"/>
    <col min="10260" max="10260" width="10.57421875" style="783" bestFit="1" customWidth="1"/>
    <col min="10261" max="10496" width="11.421875" style="783" customWidth="1"/>
    <col min="10497" max="10497" width="3.7109375" style="783" customWidth="1"/>
    <col min="10498" max="10498" width="9.28125" style="783" bestFit="1" customWidth="1"/>
    <col min="10499" max="10499" width="3.7109375" style="783" customWidth="1"/>
    <col min="10500" max="10500" width="9.421875" style="783" customWidth="1"/>
    <col min="10501" max="10501" width="1.57421875" style="783" customWidth="1"/>
    <col min="10502" max="10502" width="11.140625" style="783" customWidth="1"/>
    <col min="10503" max="10503" width="2.00390625" style="783" customWidth="1"/>
    <col min="10504" max="10504" width="11.00390625" style="783" customWidth="1"/>
    <col min="10505" max="10505" width="1.8515625" style="783" customWidth="1"/>
    <col min="10506" max="10506" width="10.28125" style="783" bestFit="1" customWidth="1"/>
    <col min="10507" max="10507" width="1.7109375" style="783" customWidth="1"/>
    <col min="10508" max="10508" width="8.7109375" style="783" customWidth="1"/>
    <col min="10509" max="10509" width="1.57421875" style="783" customWidth="1"/>
    <col min="10510" max="10510" width="8.7109375" style="783" customWidth="1"/>
    <col min="10511" max="10511" width="1.7109375" style="783" customWidth="1"/>
    <col min="10512" max="10512" width="10.57421875" style="783" bestFit="1" customWidth="1"/>
    <col min="10513" max="10513" width="1.421875" style="783" customWidth="1"/>
    <col min="10514" max="10514" width="10.28125" style="783" customWidth="1"/>
    <col min="10515" max="10515" width="1.421875" style="783" customWidth="1"/>
    <col min="10516" max="10516" width="10.57421875" style="783" bestFit="1" customWidth="1"/>
    <col min="10517" max="10752" width="11.421875" style="783" customWidth="1"/>
    <col min="10753" max="10753" width="3.7109375" style="783" customWidth="1"/>
    <col min="10754" max="10754" width="9.28125" style="783" bestFit="1" customWidth="1"/>
    <col min="10755" max="10755" width="3.7109375" style="783" customWidth="1"/>
    <col min="10756" max="10756" width="9.421875" style="783" customWidth="1"/>
    <col min="10757" max="10757" width="1.57421875" style="783" customWidth="1"/>
    <col min="10758" max="10758" width="11.140625" style="783" customWidth="1"/>
    <col min="10759" max="10759" width="2.00390625" style="783" customWidth="1"/>
    <col min="10760" max="10760" width="11.00390625" style="783" customWidth="1"/>
    <col min="10761" max="10761" width="1.8515625" style="783" customWidth="1"/>
    <col min="10762" max="10762" width="10.28125" style="783" bestFit="1" customWidth="1"/>
    <col min="10763" max="10763" width="1.7109375" style="783" customWidth="1"/>
    <col min="10764" max="10764" width="8.7109375" style="783" customWidth="1"/>
    <col min="10765" max="10765" width="1.57421875" style="783" customWidth="1"/>
    <col min="10766" max="10766" width="8.7109375" style="783" customWidth="1"/>
    <col min="10767" max="10767" width="1.7109375" style="783" customWidth="1"/>
    <col min="10768" max="10768" width="10.57421875" style="783" bestFit="1" customWidth="1"/>
    <col min="10769" max="10769" width="1.421875" style="783" customWidth="1"/>
    <col min="10770" max="10770" width="10.28125" style="783" customWidth="1"/>
    <col min="10771" max="10771" width="1.421875" style="783" customWidth="1"/>
    <col min="10772" max="10772" width="10.57421875" style="783" bestFit="1" customWidth="1"/>
    <col min="10773" max="11008" width="11.421875" style="783" customWidth="1"/>
    <col min="11009" max="11009" width="3.7109375" style="783" customWidth="1"/>
    <col min="11010" max="11010" width="9.28125" style="783" bestFit="1" customWidth="1"/>
    <col min="11011" max="11011" width="3.7109375" style="783" customWidth="1"/>
    <col min="11012" max="11012" width="9.421875" style="783" customWidth="1"/>
    <col min="11013" max="11013" width="1.57421875" style="783" customWidth="1"/>
    <col min="11014" max="11014" width="11.140625" style="783" customWidth="1"/>
    <col min="11015" max="11015" width="2.00390625" style="783" customWidth="1"/>
    <col min="11016" max="11016" width="11.00390625" style="783" customWidth="1"/>
    <col min="11017" max="11017" width="1.8515625" style="783" customWidth="1"/>
    <col min="11018" max="11018" width="10.28125" style="783" bestFit="1" customWidth="1"/>
    <col min="11019" max="11019" width="1.7109375" style="783" customWidth="1"/>
    <col min="11020" max="11020" width="8.7109375" style="783" customWidth="1"/>
    <col min="11021" max="11021" width="1.57421875" style="783" customWidth="1"/>
    <col min="11022" max="11022" width="8.7109375" style="783" customWidth="1"/>
    <col min="11023" max="11023" width="1.7109375" style="783" customWidth="1"/>
    <col min="11024" max="11024" width="10.57421875" style="783" bestFit="1" customWidth="1"/>
    <col min="11025" max="11025" width="1.421875" style="783" customWidth="1"/>
    <col min="11026" max="11026" width="10.28125" style="783" customWidth="1"/>
    <col min="11027" max="11027" width="1.421875" style="783" customWidth="1"/>
    <col min="11028" max="11028" width="10.57421875" style="783" bestFit="1" customWidth="1"/>
    <col min="11029" max="11264" width="11.421875" style="783" customWidth="1"/>
    <col min="11265" max="11265" width="3.7109375" style="783" customWidth="1"/>
    <col min="11266" max="11266" width="9.28125" style="783" bestFit="1" customWidth="1"/>
    <col min="11267" max="11267" width="3.7109375" style="783" customWidth="1"/>
    <col min="11268" max="11268" width="9.421875" style="783" customWidth="1"/>
    <col min="11269" max="11269" width="1.57421875" style="783" customWidth="1"/>
    <col min="11270" max="11270" width="11.140625" style="783" customWidth="1"/>
    <col min="11271" max="11271" width="2.00390625" style="783" customWidth="1"/>
    <col min="11272" max="11272" width="11.00390625" style="783" customWidth="1"/>
    <col min="11273" max="11273" width="1.8515625" style="783" customWidth="1"/>
    <col min="11274" max="11274" width="10.28125" style="783" bestFit="1" customWidth="1"/>
    <col min="11275" max="11275" width="1.7109375" style="783" customWidth="1"/>
    <col min="11276" max="11276" width="8.7109375" style="783" customWidth="1"/>
    <col min="11277" max="11277" width="1.57421875" style="783" customWidth="1"/>
    <col min="11278" max="11278" width="8.7109375" style="783" customWidth="1"/>
    <col min="11279" max="11279" width="1.7109375" style="783" customWidth="1"/>
    <col min="11280" max="11280" width="10.57421875" style="783" bestFit="1" customWidth="1"/>
    <col min="11281" max="11281" width="1.421875" style="783" customWidth="1"/>
    <col min="11282" max="11282" width="10.28125" style="783" customWidth="1"/>
    <col min="11283" max="11283" width="1.421875" style="783" customWidth="1"/>
    <col min="11284" max="11284" width="10.57421875" style="783" bestFit="1" customWidth="1"/>
    <col min="11285" max="11520" width="11.421875" style="783" customWidth="1"/>
    <col min="11521" max="11521" width="3.7109375" style="783" customWidth="1"/>
    <col min="11522" max="11522" width="9.28125" style="783" bestFit="1" customWidth="1"/>
    <col min="11523" max="11523" width="3.7109375" style="783" customWidth="1"/>
    <col min="11524" max="11524" width="9.421875" style="783" customWidth="1"/>
    <col min="11525" max="11525" width="1.57421875" style="783" customWidth="1"/>
    <col min="11526" max="11526" width="11.140625" style="783" customWidth="1"/>
    <col min="11527" max="11527" width="2.00390625" style="783" customWidth="1"/>
    <col min="11528" max="11528" width="11.00390625" style="783" customWidth="1"/>
    <col min="11529" max="11529" width="1.8515625" style="783" customWidth="1"/>
    <col min="11530" max="11530" width="10.28125" style="783" bestFit="1" customWidth="1"/>
    <col min="11531" max="11531" width="1.7109375" style="783" customWidth="1"/>
    <col min="11532" max="11532" width="8.7109375" style="783" customWidth="1"/>
    <col min="11533" max="11533" width="1.57421875" style="783" customWidth="1"/>
    <col min="11534" max="11534" width="8.7109375" style="783" customWidth="1"/>
    <col min="11535" max="11535" width="1.7109375" style="783" customWidth="1"/>
    <col min="11536" max="11536" width="10.57421875" style="783" bestFit="1" customWidth="1"/>
    <col min="11537" max="11537" width="1.421875" style="783" customWidth="1"/>
    <col min="11538" max="11538" width="10.28125" style="783" customWidth="1"/>
    <col min="11539" max="11539" width="1.421875" style="783" customWidth="1"/>
    <col min="11540" max="11540" width="10.57421875" style="783" bestFit="1" customWidth="1"/>
    <col min="11541" max="11776" width="11.421875" style="783" customWidth="1"/>
    <col min="11777" max="11777" width="3.7109375" style="783" customWidth="1"/>
    <col min="11778" max="11778" width="9.28125" style="783" bestFit="1" customWidth="1"/>
    <col min="11779" max="11779" width="3.7109375" style="783" customWidth="1"/>
    <col min="11780" max="11780" width="9.421875" style="783" customWidth="1"/>
    <col min="11781" max="11781" width="1.57421875" style="783" customWidth="1"/>
    <col min="11782" max="11782" width="11.140625" style="783" customWidth="1"/>
    <col min="11783" max="11783" width="2.00390625" style="783" customWidth="1"/>
    <col min="11784" max="11784" width="11.00390625" style="783" customWidth="1"/>
    <col min="11785" max="11785" width="1.8515625" style="783" customWidth="1"/>
    <col min="11786" max="11786" width="10.28125" style="783" bestFit="1" customWidth="1"/>
    <col min="11787" max="11787" width="1.7109375" style="783" customWidth="1"/>
    <col min="11788" max="11788" width="8.7109375" style="783" customWidth="1"/>
    <col min="11789" max="11789" width="1.57421875" style="783" customWidth="1"/>
    <col min="11790" max="11790" width="8.7109375" style="783" customWidth="1"/>
    <col min="11791" max="11791" width="1.7109375" style="783" customWidth="1"/>
    <col min="11792" max="11792" width="10.57421875" style="783" bestFit="1" customWidth="1"/>
    <col min="11793" max="11793" width="1.421875" style="783" customWidth="1"/>
    <col min="11794" max="11794" width="10.28125" style="783" customWidth="1"/>
    <col min="11795" max="11795" width="1.421875" style="783" customWidth="1"/>
    <col min="11796" max="11796" width="10.57421875" style="783" bestFit="1" customWidth="1"/>
    <col min="11797" max="12032" width="11.421875" style="783" customWidth="1"/>
    <col min="12033" max="12033" width="3.7109375" style="783" customWidth="1"/>
    <col min="12034" max="12034" width="9.28125" style="783" bestFit="1" customWidth="1"/>
    <col min="12035" max="12035" width="3.7109375" style="783" customWidth="1"/>
    <col min="12036" max="12036" width="9.421875" style="783" customWidth="1"/>
    <col min="12037" max="12037" width="1.57421875" style="783" customWidth="1"/>
    <col min="12038" max="12038" width="11.140625" style="783" customWidth="1"/>
    <col min="12039" max="12039" width="2.00390625" style="783" customWidth="1"/>
    <col min="12040" max="12040" width="11.00390625" style="783" customWidth="1"/>
    <col min="12041" max="12041" width="1.8515625" style="783" customWidth="1"/>
    <col min="12042" max="12042" width="10.28125" style="783" bestFit="1" customWidth="1"/>
    <col min="12043" max="12043" width="1.7109375" style="783" customWidth="1"/>
    <col min="12044" max="12044" width="8.7109375" style="783" customWidth="1"/>
    <col min="12045" max="12045" width="1.57421875" style="783" customWidth="1"/>
    <col min="12046" max="12046" width="8.7109375" style="783" customWidth="1"/>
    <col min="12047" max="12047" width="1.7109375" style="783" customWidth="1"/>
    <col min="12048" max="12048" width="10.57421875" style="783" bestFit="1" customWidth="1"/>
    <col min="12049" max="12049" width="1.421875" style="783" customWidth="1"/>
    <col min="12050" max="12050" width="10.28125" style="783" customWidth="1"/>
    <col min="12051" max="12051" width="1.421875" style="783" customWidth="1"/>
    <col min="12052" max="12052" width="10.57421875" style="783" bestFit="1" customWidth="1"/>
    <col min="12053" max="12288" width="11.421875" style="783" customWidth="1"/>
    <col min="12289" max="12289" width="3.7109375" style="783" customWidth="1"/>
    <col min="12290" max="12290" width="9.28125" style="783" bestFit="1" customWidth="1"/>
    <col min="12291" max="12291" width="3.7109375" style="783" customWidth="1"/>
    <col min="12292" max="12292" width="9.421875" style="783" customWidth="1"/>
    <col min="12293" max="12293" width="1.57421875" style="783" customWidth="1"/>
    <col min="12294" max="12294" width="11.140625" style="783" customWidth="1"/>
    <col min="12295" max="12295" width="2.00390625" style="783" customWidth="1"/>
    <col min="12296" max="12296" width="11.00390625" style="783" customWidth="1"/>
    <col min="12297" max="12297" width="1.8515625" style="783" customWidth="1"/>
    <col min="12298" max="12298" width="10.28125" style="783" bestFit="1" customWidth="1"/>
    <col min="12299" max="12299" width="1.7109375" style="783" customWidth="1"/>
    <col min="12300" max="12300" width="8.7109375" style="783" customWidth="1"/>
    <col min="12301" max="12301" width="1.57421875" style="783" customWidth="1"/>
    <col min="12302" max="12302" width="8.7109375" style="783" customWidth="1"/>
    <col min="12303" max="12303" width="1.7109375" style="783" customWidth="1"/>
    <col min="12304" max="12304" width="10.57421875" style="783" bestFit="1" customWidth="1"/>
    <col min="12305" max="12305" width="1.421875" style="783" customWidth="1"/>
    <col min="12306" max="12306" width="10.28125" style="783" customWidth="1"/>
    <col min="12307" max="12307" width="1.421875" style="783" customWidth="1"/>
    <col min="12308" max="12308" width="10.57421875" style="783" bestFit="1" customWidth="1"/>
    <col min="12309" max="12544" width="11.421875" style="783" customWidth="1"/>
    <col min="12545" max="12545" width="3.7109375" style="783" customWidth="1"/>
    <col min="12546" max="12546" width="9.28125" style="783" bestFit="1" customWidth="1"/>
    <col min="12547" max="12547" width="3.7109375" style="783" customWidth="1"/>
    <col min="12548" max="12548" width="9.421875" style="783" customWidth="1"/>
    <col min="12549" max="12549" width="1.57421875" style="783" customWidth="1"/>
    <col min="12550" max="12550" width="11.140625" style="783" customWidth="1"/>
    <col min="12551" max="12551" width="2.00390625" style="783" customWidth="1"/>
    <col min="12552" max="12552" width="11.00390625" style="783" customWidth="1"/>
    <col min="12553" max="12553" width="1.8515625" style="783" customWidth="1"/>
    <col min="12554" max="12554" width="10.28125" style="783" bestFit="1" customWidth="1"/>
    <col min="12555" max="12555" width="1.7109375" style="783" customWidth="1"/>
    <col min="12556" max="12556" width="8.7109375" style="783" customWidth="1"/>
    <col min="12557" max="12557" width="1.57421875" style="783" customWidth="1"/>
    <col min="12558" max="12558" width="8.7109375" style="783" customWidth="1"/>
    <col min="12559" max="12559" width="1.7109375" style="783" customWidth="1"/>
    <col min="12560" max="12560" width="10.57421875" style="783" bestFit="1" customWidth="1"/>
    <col min="12561" max="12561" width="1.421875" style="783" customWidth="1"/>
    <col min="12562" max="12562" width="10.28125" style="783" customWidth="1"/>
    <col min="12563" max="12563" width="1.421875" style="783" customWidth="1"/>
    <col min="12564" max="12564" width="10.57421875" style="783" bestFit="1" customWidth="1"/>
    <col min="12565" max="12800" width="11.421875" style="783" customWidth="1"/>
    <col min="12801" max="12801" width="3.7109375" style="783" customWidth="1"/>
    <col min="12802" max="12802" width="9.28125" style="783" bestFit="1" customWidth="1"/>
    <col min="12803" max="12803" width="3.7109375" style="783" customWidth="1"/>
    <col min="12804" max="12804" width="9.421875" style="783" customWidth="1"/>
    <col min="12805" max="12805" width="1.57421875" style="783" customWidth="1"/>
    <col min="12806" max="12806" width="11.140625" style="783" customWidth="1"/>
    <col min="12807" max="12807" width="2.00390625" style="783" customWidth="1"/>
    <col min="12808" max="12808" width="11.00390625" style="783" customWidth="1"/>
    <col min="12809" max="12809" width="1.8515625" style="783" customWidth="1"/>
    <col min="12810" max="12810" width="10.28125" style="783" bestFit="1" customWidth="1"/>
    <col min="12811" max="12811" width="1.7109375" style="783" customWidth="1"/>
    <col min="12812" max="12812" width="8.7109375" style="783" customWidth="1"/>
    <col min="12813" max="12813" width="1.57421875" style="783" customWidth="1"/>
    <col min="12814" max="12814" width="8.7109375" style="783" customWidth="1"/>
    <col min="12815" max="12815" width="1.7109375" style="783" customWidth="1"/>
    <col min="12816" max="12816" width="10.57421875" style="783" bestFit="1" customWidth="1"/>
    <col min="12817" max="12817" width="1.421875" style="783" customWidth="1"/>
    <col min="12818" max="12818" width="10.28125" style="783" customWidth="1"/>
    <col min="12819" max="12819" width="1.421875" style="783" customWidth="1"/>
    <col min="12820" max="12820" width="10.57421875" style="783" bestFit="1" customWidth="1"/>
    <col min="12821" max="13056" width="11.421875" style="783" customWidth="1"/>
    <col min="13057" max="13057" width="3.7109375" style="783" customWidth="1"/>
    <col min="13058" max="13058" width="9.28125" style="783" bestFit="1" customWidth="1"/>
    <col min="13059" max="13059" width="3.7109375" style="783" customWidth="1"/>
    <col min="13060" max="13060" width="9.421875" style="783" customWidth="1"/>
    <col min="13061" max="13061" width="1.57421875" style="783" customWidth="1"/>
    <col min="13062" max="13062" width="11.140625" style="783" customWidth="1"/>
    <col min="13063" max="13063" width="2.00390625" style="783" customWidth="1"/>
    <col min="13064" max="13064" width="11.00390625" style="783" customWidth="1"/>
    <col min="13065" max="13065" width="1.8515625" style="783" customWidth="1"/>
    <col min="13066" max="13066" width="10.28125" style="783" bestFit="1" customWidth="1"/>
    <col min="13067" max="13067" width="1.7109375" style="783" customWidth="1"/>
    <col min="13068" max="13068" width="8.7109375" style="783" customWidth="1"/>
    <col min="13069" max="13069" width="1.57421875" style="783" customWidth="1"/>
    <col min="13070" max="13070" width="8.7109375" style="783" customWidth="1"/>
    <col min="13071" max="13071" width="1.7109375" style="783" customWidth="1"/>
    <col min="13072" max="13072" width="10.57421875" style="783" bestFit="1" customWidth="1"/>
    <col min="13073" max="13073" width="1.421875" style="783" customWidth="1"/>
    <col min="13074" max="13074" width="10.28125" style="783" customWidth="1"/>
    <col min="13075" max="13075" width="1.421875" style="783" customWidth="1"/>
    <col min="13076" max="13076" width="10.57421875" style="783" bestFit="1" customWidth="1"/>
    <col min="13077" max="13312" width="11.421875" style="783" customWidth="1"/>
    <col min="13313" max="13313" width="3.7109375" style="783" customWidth="1"/>
    <col min="13314" max="13314" width="9.28125" style="783" bestFit="1" customWidth="1"/>
    <col min="13315" max="13315" width="3.7109375" style="783" customWidth="1"/>
    <col min="13316" max="13316" width="9.421875" style="783" customWidth="1"/>
    <col min="13317" max="13317" width="1.57421875" style="783" customWidth="1"/>
    <col min="13318" max="13318" width="11.140625" style="783" customWidth="1"/>
    <col min="13319" max="13319" width="2.00390625" style="783" customWidth="1"/>
    <col min="13320" max="13320" width="11.00390625" style="783" customWidth="1"/>
    <col min="13321" max="13321" width="1.8515625" style="783" customWidth="1"/>
    <col min="13322" max="13322" width="10.28125" style="783" bestFit="1" customWidth="1"/>
    <col min="13323" max="13323" width="1.7109375" style="783" customWidth="1"/>
    <col min="13324" max="13324" width="8.7109375" style="783" customWidth="1"/>
    <col min="13325" max="13325" width="1.57421875" style="783" customWidth="1"/>
    <col min="13326" max="13326" width="8.7109375" style="783" customWidth="1"/>
    <col min="13327" max="13327" width="1.7109375" style="783" customWidth="1"/>
    <col min="13328" max="13328" width="10.57421875" style="783" bestFit="1" customWidth="1"/>
    <col min="13329" max="13329" width="1.421875" style="783" customWidth="1"/>
    <col min="13330" max="13330" width="10.28125" style="783" customWidth="1"/>
    <col min="13331" max="13331" width="1.421875" style="783" customWidth="1"/>
    <col min="13332" max="13332" width="10.57421875" style="783" bestFit="1" customWidth="1"/>
    <col min="13333" max="13568" width="11.421875" style="783" customWidth="1"/>
    <col min="13569" max="13569" width="3.7109375" style="783" customWidth="1"/>
    <col min="13570" max="13570" width="9.28125" style="783" bestFit="1" customWidth="1"/>
    <col min="13571" max="13571" width="3.7109375" style="783" customWidth="1"/>
    <col min="13572" max="13572" width="9.421875" style="783" customWidth="1"/>
    <col min="13573" max="13573" width="1.57421875" style="783" customWidth="1"/>
    <col min="13574" max="13574" width="11.140625" style="783" customWidth="1"/>
    <col min="13575" max="13575" width="2.00390625" style="783" customWidth="1"/>
    <col min="13576" max="13576" width="11.00390625" style="783" customWidth="1"/>
    <col min="13577" max="13577" width="1.8515625" style="783" customWidth="1"/>
    <col min="13578" max="13578" width="10.28125" style="783" bestFit="1" customWidth="1"/>
    <col min="13579" max="13579" width="1.7109375" style="783" customWidth="1"/>
    <col min="13580" max="13580" width="8.7109375" style="783" customWidth="1"/>
    <col min="13581" max="13581" width="1.57421875" style="783" customWidth="1"/>
    <col min="13582" max="13582" width="8.7109375" style="783" customWidth="1"/>
    <col min="13583" max="13583" width="1.7109375" style="783" customWidth="1"/>
    <col min="13584" max="13584" width="10.57421875" style="783" bestFit="1" customWidth="1"/>
    <col min="13585" max="13585" width="1.421875" style="783" customWidth="1"/>
    <col min="13586" max="13586" width="10.28125" style="783" customWidth="1"/>
    <col min="13587" max="13587" width="1.421875" style="783" customWidth="1"/>
    <col min="13588" max="13588" width="10.57421875" style="783" bestFit="1" customWidth="1"/>
    <col min="13589" max="13824" width="11.421875" style="783" customWidth="1"/>
    <col min="13825" max="13825" width="3.7109375" style="783" customWidth="1"/>
    <col min="13826" max="13826" width="9.28125" style="783" bestFit="1" customWidth="1"/>
    <col min="13827" max="13827" width="3.7109375" style="783" customWidth="1"/>
    <col min="13828" max="13828" width="9.421875" style="783" customWidth="1"/>
    <col min="13829" max="13829" width="1.57421875" style="783" customWidth="1"/>
    <col min="13830" max="13830" width="11.140625" style="783" customWidth="1"/>
    <col min="13831" max="13831" width="2.00390625" style="783" customWidth="1"/>
    <col min="13832" max="13832" width="11.00390625" style="783" customWidth="1"/>
    <col min="13833" max="13833" width="1.8515625" style="783" customWidth="1"/>
    <col min="13834" max="13834" width="10.28125" style="783" bestFit="1" customWidth="1"/>
    <col min="13835" max="13835" width="1.7109375" style="783" customWidth="1"/>
    <col min="13836" max="13836" width="8.7109375" style="783" customWidth="1"/>
    <col min="13837" max="13837" width="1.57421875" style="783" customWidth="1"/>
    <col min="13838" max="13838" width="8.7109375" style="783" customWidth="1"/>
    <col min="13839" max="13839" width="1.7109375" style="783" customWidth="1"/>
    <col min="13840" max="13840" width="10.57421875" style="783" bestFit="1" customWidth="1"/>
    <col min="13841" max="13841" width="1.421875" style="783" customWidth="1"/>
    <col min="13842" max="13842" width="10.28125" style="783" customWidth="1"/>
    <col min="13843" max="13843" width="1.421875" style="783" customWidth="1"/>
    <col min="13844" max="13844" width="10.57421875" style="783" bestFit="1" customWidth="1"/>
    <col min="13845" max="14080" width="11.421875" style="783" customWidth="1"/>
    <col min="14081" max="14081" width="3.7109375" style="783" customWidth="1"/>
    <col min="14082" max="14082" width="9.28125" style="783" bestFit="1" customWidth="1"/>
    <col min="14083" max="14083" width="3.7109375" style="783" customWidth="1"/>
    <col min="14084" max="14084" width="9.421875" style="783" customWidth="1"/>
    <col min="14085" max="14085" width="1.57421875" style="783" customWidth="1"/>
    <col min="14086" max="14086" width="11.140625" style="783" customWidth="1"/>
    <col min="14087" max="14087" width="2.00390625" style="783" customWidth="1"/>
    <col min="14088" max="14088" width="11.00390625" style="783" customWidth="1"/>
    <col min="14089" max="14089" width="1.8515625" style="783" customWidth="1"/>
    <col min="14090" max="14090" width="10.28125" style="783" bestFit="1" customWidth="1"/>
    <col min="14091" max="14091" width="1.7109375" style="783" customWidth="1"/>
    <col min="14092" max="14092" width="8.7109375" style="783" customWidth="1"/>
    <col min="14093" max="14093" width="1.57421875" style="783" customWidth="1"/>
    <col min="14094" max="14094" width="8.7109375" style="783" customWidth="1"/>
    <col min="14095" max="14095" width="1.7109375" style="783" customWidth="1"/>
    <col min="14096" max="14096" width="10.57421875" style="783" bestFit="1" customWidth="1"/>
    <col min="14097" max="14097" width="1.421875" style="783" customWidth="1"/>
    <col min="14098" max="14098" width="10.28125" style="783" customWidth="1"/>
    <col min="14099" max="14099" width="1.421875" style="783" customWidth="1"/>
    <col min="14100" max="14100" width="10.57421875" style="783" bestFit="1" customWidth="1"/>
    <col min="14101" max="14336" width="11.421875" style="783" customWidth="1"/>
    <col min="14337" max="14337" width="3.7109375" style="783" customWidth="1"/>
    <col min="14338" max="14338" width="9.28125" style="783" bestFit="1" customWidth="1"/>
    <col min="14339" max="14339" width="3.7109375" style="783" customWidth="1"/>
    <col min="14340" max="14340" width="9.421875" style="783" customWidth="1"/>
    <col min="14341" max="14341" width="1.57421875" style="783" customWidth="1"/>
    <col min="14342" max="14342" width="11.140625" style="783" customWidth="1"/>
    <col min="14343" max="14343" width="2.00390625" style="783" customWidth="1"/>
    <col min="14344" max="14344" width="11.00390625" style="783" customWidth="1"/>
    <col min="14345" max="14345" width="1.8515625" style="783" customWidth="1"/>
    <col min="14346" max="14346" width="10.28125" style="783" bestFit="1" customWidth="1"/>
    <col min="14347" max="14347" width="1.7109375" style="783" customWidth="1"/>
    <col min="14348" max="14348" width="8.7109375" style="783" customWidth="1"/>
    <col min="14349" max="14349" width="1.57421875" style="783" customWidth="1"/>
    <col min="14350" max="14350" width="8.7109375" style="783" customWidth="1"/>
    <col min="14351" max="14351" width="1.7109375" style="783" customWidth="1"/>
    <col min="14352" max="14352" width="10.57421875" style="783" bestFit="1" customWidth="1"/>
    <col min="14353" max="14353" width="1.421875" style="783" customWidth="1"/>
    <col min="14354" max="14354" width="10.28125" style="783" customWidth="1"/>
    <col min="14355" max="14355" width="1.421875" style="783" customWidth="1"/>
    <col min="14356" max="14356" width="10.57421875" style="783" bestFit="1" customWidth="1"/>
    <col min="14357" max="14592" width="11.421875" style="783" customWidth="1"/>
    <col min="14593" max="14593" width="3.7109375" style="783" customWidth="1"/>
    <col min="14594" max="14594" width="9.28125" style="783" bestFit="1" customWidth="1"/>
    <col min="14595" max="14595" width="3.7109375" style="783" customWidth="1"/>
    <col min="14596" max="14596" width="9.421875" style="783" customWidth="1"/>
    <col min="14597" max="14597" width="1.57421875" style="783" customWidth="1"/>
    <col min="14598" max="14598" width="11.140625" style="783" customWidth="1"/>
    <col min="14599" max="14599" width="2.00390625" style="783" customWidth="1"/>
    <col min="14600" max="14600" width="11.00390625" style="783" customWidth="1"/>
    <col min="14601" max="14601" width="1.8515625" style="783" customWidth="1"/>
    <col min="14602" max="14602" width="10.28125" style="783" bestFit="1" customWidth="1"/>
    <col min="14603" max="14603" width="1.7109375" style="783" customWidth="1"/>
    <col min="14604" max="14604" width="8.7109375" style="783" customWidth="1"/>
    <col min="14605" max="14605" width="1.57421875" style="783" customWidth="1"/>
    <col min="14606" max="14606" width="8.7109375" style="783" customWidth="1"/>
    <col min="14607" max="14607" width="1.7109375" style="783" customWidth="1"/>
    <col min="14608" max="14608" width="10.57421875" style="783" bestFit="1" customWidth="1"/>
    <col min="14609" max="14609" width="1.421875" style="783" customWidth="1"/>
    <col min="14610" max="14610" width="10.28125" style="783" customWidth="1"/>
    <col min="14611" max="14611" width="1.421875" style="783" customWidth="1"/>
    <col min="14612" max="14612" width="10.57421875" style="783" bestFit="1" customWidth="1"/>
    <col min="14613" max="14848" width="11.421875" style="783" customWidth="1"/>
    <col min="14849" max="14849" width="3.7109375" style="783" customWidth="1"/>
    <col min="14850" max="14850" width="9.28125" style="783" bestFit="1" customWidth="1"/>
    <col min="14851" max="14851" width="3.7109375" style="783" customWidth="1"/>
    <col min="14852" max="14852" width="9.421875" style="783" customWidth="1"/>
    <col min="14853" max="14853" width="1.57421875" style="783" customWidth="1"/>
    <col min="14854" max="14854" width="11.140625" style="783" customWidth="1"/>
    <col min="14855" max="14855" width="2.00390625" style="783" customWidth="1"/>
    <col min="14856" max="14856" width="11.00390625" style="783" customWidth="1"/>
    <col min="14857" max="14857" width="1.8515625" style="783" customWidth="1"/>
    <col min="14858" max="14858" width="10.28125" style="783" bestFit="1" customWidth="1"/>
    <col min="14859" max="14859" width="1.7109375" style="783" customWidth="1"/>
    <col min="14860" max="14860" width="8.7109375" style="783" customWidth="1"/>
    <col min="14861" max="14861" width="1.57421875" style="783" customWidth="1"/>
    <col min="14862" max="14862" width="8.7109375" style="783" customWidth="1"/>
    <col min="14863" max="14863" width="1.7109375" style="783" customWidth="1"/>
    <col min="14864" max="14864" width="10.57421875" style="783" bestFit="1" customWidth="1"/>
    <col min="14865" max="14865" width="1.421875" style="783" customWidth="1"/>
    <col min="14866" max="14866" width="10.28125" style="783" customWidth="1"/>
    <col min="14867" max="14867" width="1.421875" style="783" customWidth="1"/>
    <col min="14868" max="14868" width="10.57421875" style="783" bestFit="1" customWidth="1"/>
    <col min="14869" max="15104" width="11.421875" style="783" customWidth="1"/>
    <col min="15105" max="15105" width="3.7109375" style="783" customWidth="1"/>
    <col min="15106" max="15106" width="9.28125" style="783" bestFit="1" customWidth="1"/>
    <col min="15107" max="15107" width="3.7109375" style="783" customWidth="1"/>
    <col min="15108" max="15108" width="9.421875" style="783" customWidth="1"/>
    <col min="15109" max="15109" width="1.57421875" style="783" customWidth="1"/>
    <col min="15110" max="15110" width="11.140625" style="783" customWidth="1"/>
    <col min="15111" max="15111" width="2.00390625" style="783" customWidth="1"/>
    <col min="15112" max="15112" width="11.00390625" style="783" customWidth="1"/>
    <col min="15113" max="15113" width="1.8515625" style="783" customWidth="1"/>
    <col min="15114" max="15114" width="10.28125" style="783" bestFit="1" customWidth="1"/>
    <col min="15115" max="15115" width="1.7109375" style="783" customWidth="1"/>
    <col min="15116" max="15116" width="8.7109375" style="783" customWidth="1"/>
    <col min="15117" max="15117" width="1.57421875" style="783" customWidth="1"/>
    <col min="15118" max="15118" width="8.7109375" style="783" customWidth="1"/>
    <col min="15119" max="15119" width="1.7109375" style="783" customWidth="1"/>
    <col min="15120" max="15120" width="10.57421875" style="783" bestFit="1" customWidth="1"/>
    <col min="15121" max="15121" width="1.421875" style="783" customWidth="1"/>
    <col min="15122" max="15122" width="10.28125" style="783" customWidth="1"/>
    <col min="15123" max="15123" width="1.421875" style="783" customWidth="1"/>
    <col min="15124" max="15124" width="10.57421875" style="783" bestFit="1" customWidth="1"/>
    <col min="15125" max="15360" width="11.421875" style="783" customWidth="1"/>
    <col min="15361" max="15361" width="3.7109375" style="783" customWidth="1"/>
    <col min="15362" max="15362" width="9.28125" style="783" bestFit="1" customWidth="1"/>
    <col min="15363" max="15363" width="3.7109375" style="783" customWidth="1"/>
    <col min="15364" max="15364" width="9.421875" style="783" customWidth="1"/>
    <col min="15365" max="15365" width="1.57421875" style="783" customWidth="1"/>
    <col min="15366" max="15366" width="11.140625" style="783" customWidth="1"/>
    <col min="15367" max="15367" width="2.00390625" style="783" customWidth="1"/>
    <col min="15368" max="15368" width="11.00390625" style="783" customWidth="1"/>
    <col min="15369" max="15369" width="1.8515625" style="783" customWidth="1"/>
    <col min="15370" max="15370" width="10.28125" style="783" bestFit="1" customWidth="1"/>
    <col min="15371" max="15371" width="1.7109375" style="783" customWidth="1"/>
    <col min="15372" max="15372" width="8.7109375" style="783" customWidth="1"/>
    <col min="15373" max="15373" width="1.57421875" style="783" customWidth="1"/>
    <col min="15374" max="15374" width="8.7109375" style="783" customWidth="1"/>
    <col min="15375" max="15375" width="1.7109375" style="783" customWidth="1"/>
    <col min="15376" max="15376" width="10.57421875" style="783" bestFit="1" customWidth="1"/>
    <col min="15377" max="15377" width="1.421875" style="783" customWidth="1"/>
    <col min="15378" max="15378" width="10.28125" style="783" customWidth="1"/>
    <col min="15379" max="15379" width="1.421875" style="783" customWidth="1"/>
    <col min="15380" max="15380" width="10.57421875" style="783" bestFit="1" customWidth="1"/>
    <col min="15381" max="15616" width="11.421875" style="783" customWidth="1"/>
    <col min="15617" max="15617" width="3.7109375" style="783" customWidth="1"/>
    <col min="15618" max="15618" width="9.28125" style="783" bestFit="1" customWidth="1"/>
    <col min="15619" max="15619" width="3.7109375" style="783" customWidth="1"/>
    <col min="15620" max="15620" width="9.421875" style="783" customWidth="1"/>
    <col min="15621" max="15621" width="1.57421875" style="783" customWidth="1"/>
    <col min="15622" max="15622" width="11.140625" style="783" customWidth="1"/>
    <col min="15623" max="15623" width="2.00390625" style="783" customWidth="1"/>
    <col min="15624" max="15624" width="11.00390625" style="783" customWidth="1"/>
    <col min="15625" max="15625" width="1.8515625" style="783" customWidth="1"/>
    <col min="15626" max="15626" width="10.28125" style="783" bestFit="1" customWidth="1"/>
    <col min="15627" max="15627" width="1.7109375" style="783" customWidth="1"/>
    <col min="15628" max="15628" width="8.7109375" style="783" customWidth="1"/>
    <col min="15629" max="15629" width="1.57421875" style="783" customWidth="1"/>
    <col min="15630" max="15630" width="8.7109375" style="783" customWidth="1"/>
    <col min="15631" max="15631" width="1.7109375" style="783" customWidth="1"/>
    <col min="15632" max="15632" width="10.57421875" style="783" bestFit="1" customWidth="1"/>
    <col min="15633" max="15633" width="1.421875" style="783" customWidth="1"/>
    <col min="15634" max="15634" width="10.28125" style="783" customWidth="1"/>
    <col min="15635" max="15635" width="1.421875" style="783" customWidth="1"/>
    <col min="15636" max="15636" width="10.57421875" style="783" bestFit="1" customWidth="1"/>
    <col min="15637" max="15872" width="11.421875" style="783" customWidth="1"/>
    <col min="15873" max="15873" width="3.7109375" style="783" customWidth="1"/>
    <col min="15874" max="15874" width="9.28125" style="783" bestFit="1" customWidth="1"/>
    <col min="15875" max="15875" width="3.7109375" style="783" customWidth="1"/>
    <col min="15876" max="15876" width="9.421875" style="783" customWidth="1"/>
    <col min="15877" max="15877" width="1.57421875" style="783" customWidth="1"/>
    <col min="15878" max="15878" width="11.140625" style="783" customWidth="1"/>
    <col min="15879" max="15879" width="2.00390625" style="783" customWidth="1"/>
    <col min="15880" max="15880" width="11.00390625" style="783" customWidth="1"/>
    <col min="15881" max="15881" width="1.8515625" style="783" customWidth="1"/>
    <col min="15882" max="15882" width="10.28125" style="783" bestFit="1" customWidth="1"/>
    <col min="15883" max="15883" width="1.7109375" style="783" customWidth="1"/>
    <col min="15884" max="15884" width="8.7109375" style="783" customWidth="1"/>
    <col min="15885" max="15885" width="1.57421875" style="783" customWidth="1"/>
    <col min="15886" max="15886" width="8.7109375" style="783" customWidth="1"/>
    <col min="15887" max="15887" width="1.7109375" style="783" customWidth="1"/>
    <col min="15888" max="15888" width="10.57421875" style="783" bestFit="1" customWidth="1"/>
    <col min="15889" max="15889" width="1.421875" style="783" customWidth="1"/>
    <col min="15890" max="15890" width="10.28125" style="783" customWidth="1"/>
    <col min="15891" max="15891" width="1.421875" style="783" customWidth="1"/>
    <col min="15892" max="15892" width="10.57421875" style="783" bestFit="1" customWidth="1"/>
    <col min="15893" max="16128" width="11.421875" style="783" customWidth="1"/>
    <col min="16129" max="16129" width="3.7109375" style="783" customWidth="1"/>
    <col min="16130" max="16130" width="9.28125" style="783" bestFit="1" customWidth="1"/>
    <col min="16131" max="16131" width="3.7109375" style="783" customWidth="1"/>
    <col min="16132" max="16132" width="9.421875" style="783" customWidth="1"/>
    <col min="16133" max="16133" width="1.57421875" style="783" customWidth="1"/>
    <col min="16134" max="16134" width="11.140625" style="783" customWidth="1"/>
    <col min="16135" max="16135" width="2.00390625" style="783" customWidth="1"/>
    <col min="16136" max="16136" width="11.00390625" style="783" customWidth="1"/>
    <col min="16137" max="16137" width="1.8515625" style="783" customWidth="1"/>
    <col min="16138" max="16138" width="10.28125" style="783" bestFit="1" customWidth="1"/>
    <col min="16139" max="16139" width="1.7109375" style="783" customWidth="1"/>
    <col min="16140" max="16140" width="8.7109375" style="783" customWidth="1"/>
    <col min="16141" max="16141" width="1.57421875" style="783" customWidth="1"/>
    <col min="16142" max="16142" width="8.7109375" style="783" customWidth="1"/>
    <col min="16143" max="16143" width="1.7109375" style="783" customWidth="1"/>
    <col min="16144" max="16144" width="10.57421875" style="783" bestFit="1" customWidth="1"/>
    <col min="16145" max="16145" width="1.421875" style="783" customWidth="1"/>
    <col min="16146" max="16146" width="10.28125" style="783" customWidth="1"/>
    <col min="16147" max="16147" width="1.421875" style="783" customWidth="1"/>
    <col min="16148" max="16148" width="10.57421875" style="783" bestFit="1" customWidth="1"/>
    <col min="16149" max="16384" width="11.421875" style="783" customWidth="1"/>
  </cols>
  <sheetData>
    <row r="1" ht="15">
      <c r="A1" s="1207" t="s">
        <v>1049</v>
      </c>
    </row>
    <row r="2" spans="1:20" s="828" customFormat="1" ht="27.75">
      <c r="A2" s="1320" t="s">
        <v>837</v>
      </c>
      <c r="B2" s="1321"/>
      <c r="C2" s="1321"/>
      <c r="D2" s="1321"/>
      <c r="E2" s="1321"/>
      <c r="F2" s="1321"/>
      <c r="G2" s="1321"/>
      <c r="H2" s="1321"/>
      <c r="I2" s="1321"/>
      <c r="J2" s="1321"/>
      <c r="K2" s="1321"/>
      <c r="L2" s="1321"/>
      <c r="M2" s="1321"/>
      <c r="N2" s="1321"/>
      <c r="O2" s="1321"/>
      <c r="P2" s="1321"/>
      <c r="Q2" s="1321"/>
      <c r="R2" s="1321"/>
      <c r="S2" s="1321"/>
      <c r="T2" s="1321"/>
    </row>
    <row r="3" spans="1:20" s="832" customFormat="1" ht="18.75">
      <c r="A3" s="829"/>
      <c r="B3" s="830">
        <v>44196</v>
      </c>
      <c r="C3" s="831"/>
      <c r="D3" s="831"/>
      <c r="E3" s="831"/>
      <c r="F3" s="831"/>
      <c r="G3" s="831"/>
      <c r="H3" s="831"/>
      <c r="I3" s="831"/>
      <c r="J3" s="831"/>
      <c r="K3" s="831"/>
      <c r="L3" s="831"/>
      <c r="M3" s="831"/>
      <c r="N3" s="831"/>
      <c r="O3" s="831"/>
      <c r="P3" s="831"/>
      <c r="Q3" s="831"/>
      <c r="R3" s="831"/>
      <c r="S3" s="831"/>
      <c r="T3" s="831"/>
    </row>
    <row r="4" spans="1:20" s="833" customFormat="1" ht="20.1" customHeight="1" thickBot="1">
      <c r="A4" s="1322"/>
      <c r="B4" s="1322"/>
      <c r="C4" s="1322"/>
      <c r="D4" s="1322"/>
      <c r="E4" s="1322"/>
      <c r="F4" s="1322"/>
      <c r="G4" s="1322"/>
      <c r="H4" s="1322"/>
      <c r="I4" s="1322"/>
      <c r="J4" s="1322"/>
      <c r="K4" s="1322"/>
      <c r="L4" s="1322"/>
      <c r="M4" s="1322"/>
      <c r="N4" s="1322"/>
      <c r="O4" s="1322"/>
      <c r="P4" s="1322"/>
      <c r="Q4" s="1322"/>
      <c r="R4" s="1322"/>
      <c r="S4" s="1322"/>
      <c r="T4" s="1322"/>
    </row>
    <row r="5" spans="1:20" s="836" customFormat="1" ht="21.75" customHeight="1">
      <c r="A5" s="1323" t="s">
        <v>838</v>
      </c>
      <c r="B5" s="1323"/>
      <c r="C5" s="1323"/>
      <c r="D5" s="1323"/>
      <c r="E5" s="1323"/>
      <c r="F5" s="1325" t="s">
        <v>839</v>
      </c>
      <c r="G5" s="1325"/>
      <c r="H5" s="1325"/>
      <c r="I5" s="834"/>
      <c r="J5" s="1327" t="s">
        <v>840</v>
      </c>
      <c r="K5" s="1327"/>
      <c r="L5" s="1327"/>
      <c r="M5" s="1327"/>
      <c r="N5" s="1327"/>
      <c r="O5" s="1327"/>
      <c r="P5" s="1327"/>
      <c r="Q5" s="835"/>
      <c r="R5" s="1325" t="s">
        <v>428</v>
      </c>
      <c r="S5" s="1325"/>
      <c r="T5" s="1325"/>
    </row>
    <row r="6" spans="1:29" s="840" customFormat="1" ht="24.75" customHeight="1">
      <c r="A6" s="1324"/>
      <c r="B6" s="1324"/>
      <c r="C6" s="1324"/>
      <c r="D6" s="1324"/>
      <c r="E6" s="1324"/>
      <c r="F6" s="1326"/>
      <c r="G6" s="1326"/>
      <c r="H6" s="1326"/>
      <c r="I6" s="837"/>
      <c r="J6" s="838" t="s">
        <v>841</v>
      </c>
      <c r="K6" s="838"/>
      <c r="L6" s="838"/>
      <c r="M6" s="838"/>
      <c r="N6" s="1328" t="s">
        <v>842</v>
      </c>
      <c r="O6" s="1328"/>
      <c r="P6" s="1329"/>
      <c r="Q6" s="839"/>
      <c r="R6" s="1326"/>
      <c r="S6" s="1326"/>
      <c r="T6" s="1326"/>
      <c r="V6" s="841"/>
      <c r="W6" s="841"/>
      <c r="X6" s="841"/>
      <c r="Y6" s="841"/>
      <c r="Z6" s="841"/>
      <c r="AA6" s="841"/>
      <c r="AB6" s="841"/>
      <c r="AC6" s="841"/>
    </row>
    <row r="7" spans="1:20" s="840" customFormat="1" ht="15" customHeight="1">
      <c r="A7" s="1332" t="s">
        <v>843</v>
      </c>
      <c r="B7" s="1332"/>
      <c r="C7" s="1332"/>
      <c r="D7" s="1332"/>
      <c r="E7" s="1332"/>
      <c r="F7" s="1334" t="s">
        <v>844</v>
      </c>
      <c r="G7" s="1334"/>
      <c r="H7" s="1334" t="s">
        <v>370</v>
      </c>
      <c r="I7" s="1334"/>
      <c r="J7" s="1334" t="s">
        <v>844</v>
      </c>
      <c r="K7" s="1334"/>
      <c r="L7" s="1334" t="s">
        <v>370</v>
      </c>
      <c r="M7" s="1334"/>
      <c r="N7" s="1334" t="s">
        <v>844</v>
      </c>
      <c r="O7" s="1334"/>
      <c r="P7" s="1334" t="s">
        <v>370</v>
      </c>
      <c r="Q7" s="1334"/>
      <c r="R7" s="1334" t="s">
        <v>844</v>
      </c>
      <c r="S7" s="1334"/>
      <c r="T7" s="842" t="s">
        <v>370</v>
      </c>
    </row>
    <row r="8" spans="1:20" s="840" customFormat="1" ht="15" customHeight="1">
      <c r="A8" s="1333"/>
      <c r="B8" s="1333"/>
      <c r="C8" s="1333"/>
      <c r="D8" s="1333"/>
      <c r="E8" s="1333"/>
      <c r="F8" s="1335"/>
      <c r="G8" s="1335"/>
      <c r="H8" s="1335" t="s">
        <v>845</v>
      </c>
      <c r="I8" s="1335"/>
      <c r="J8" s="1335"/>
      <c r="K8" s="1335"/>
      <c r="L8" s="1335" t="s">
        <v>845</v>
      </c>
      <c r="M8" s="1335"/>
      <c r="N8" s="1335"/>
      <c r="O8" s="1335"/>
      <c r="P8" s="1335" t="s">
        <v>845</v>
      </c>
      <c r="Q8" s="1335"/>
      <c r="R8" s="1335"/>
      <c r="S8" s="1335"/>
      <c r="T8" s="843" t="s">
        <v>845</v>
      </c>
    </row>
    <row r="9" spans="1:20" s="847" customFormat="1" ht="5.25" customHeight="1">
      <c r="A9" s="844"/>
      <c r="B9" s="844"/>
      <c r="C9" s="844"/>
      <c r="D9" s="844"/>
      <c r="E9" s="844"/>
      <c r="F9" s="845"/>
      <c r="G9" s="846"/>
      <c r="H9" s="845"/>
      <c r="I9" s="846"/>
      <c r="J9" s="845"/>
      <c r="K9" s="846"/>
      <c r="L9" s="845"/>
      <c r="M9" s="846"/>
      <c r="N9" s="845"/>
      <c r="O9" s="845"/>
      <c r="P9" s="845"/>
      <c r="Q9" s="845"/>
      <c r="R9" s="845"/>
      <c r="S9" s="845"/>
      <c r="T9" s="845"/>
    </row>
    <row r="10" spans="1:20" s="849" customFormat="1" ht="11.25" customHeight="1">
      <c r="A10" s="848"/>
      <c r="C10" s="848"/>
      <c r="D10" s="850"/>
      <c r="F10" s="851"/>
      <c r="G10" s="851"/>
      <c r="H10" s="851"/>
      <c r="I10" s="851"/>
      <c r="J10" s="851"/>
      <c r="K10" s="851"/>
      <c r="L10" s="851"/>
      <c r="M10" s="851"/>
      <c r="N10" s="851"/>
      <c r="O10" s="851"/>
      <c r="P10" s="851"/>
      <c r="Q10" s="851"/>
      <c r="R10" s="851"/>
      <c r="S10" s="851"/>
      <c r="T10" s="851"/>
    </row>
    <row r="11" spans="1:21" s="853" customFormat="1" ht="15.75" customHeight="1">
      <c r="A11" s="852" t="s">
        <v>846</v>
      </c>
      <c r="C11" s="854"/>
      <c r="D11" s="855"/>
      <c r="F11" s="856">
        <v>28893</v>
      </c>
      <c r="G11" s="856"/>
      <c r="H11" s="856">
        <v>254.37881</v>
      </c>
      <c r="I11" s="856"/>
      <c r="J11" s="856">
        <v>2</v>
      </c>
      <c r="K11" s="856">
        <v>0</v>
      </c>
      <c r="L11" s="856">
        <v>243.11157999999998</v>
      </c>
      <c r="M11" s="856">
        <v>0</v>
      </c>
      <c r="N11" s="856">
        <v>124</v>
      </c>
      <c r="O11" s="856">
        <v>0</v>
      </c>
      <c r="P11" s="856">
        <v>2595.75051</v>
      </c>
      <c r="Q11" s="856">
        <v>0</v>
      </c>
      <c r="R11" s="856">
        <v>29019</v>
      </c>
      <c r="S11" s="856">
        <v>0</v>
      </c>
      <c r="T11" s="856">
        <v>3093.2409</v>
      </c>
      <c r="U11" s="857"/>
    </row>
    <row r="12" spans="1:21" s="853" customFormat="1" ht="12.95" customHeight="1">
      <c r="A12" s="854"/>
      <c r="B12" s="858" t="s">
        <v>847</v>
      </c>
      <c r="C12" s="858"/>
      <c r="D12" s="859">
        <v>10077.7</v>
      </c>
      <c r="F12" s="860">
        <v>28888</v>
      </c>
      <c r="G12" s="860"/>
      <c r="H12" s="860">
        <v>166.72043</v>
      </c>
      <c r="I12" s="860"/>
      <c r="J12" s="860">
        <v>0</v>
      </c>
      <c r="K12" s="860">
        <v>0</v>
      </c>
      <c r="L12" s="860">
        <v>0</v>
      </c>
      <c r="M12" s="860">
        <v>0</v>
      </c>
      <c r="N12" s="860">
        <v>119</v>
      </c>
      <c r="O12" s="860">
        <v>0</v>
      </c>
      <c r="P12" s="860">
        <v>115.68166999999994</v>
      </c>
      <c r="Q12" s="860">
        <v>0</v>
      </c>
      <c r="R12" s="860">
        <v>29007</v>
      </c>
      <c r="S12" s="860">
        <v>0</v>
      </c>
      <c r="T12" s="860">
        <v>282.4020999999998</v>
      </c>
      <c r="U12" s="857"/>
    </row>
    <row r="13" spans="1:21" s="853" customFormat="1" ht="12.95" customHeight="1">
      <c r="A13" s="854" t="s">
        <v>848</v>
      </c>
      <c r="B13" s="859">
        <v>10077.7</v>
      </c>
      <c r="C13" s="861" t="s">
        <v>849</v>
      </c>
      <c r="D13" s="859">
        <v>25194.25</v>
      </c>
      <c r="F13" s="860">
        <v>4</v>
      </c>
      <c r="G13" s="860"/>
      <c r="H13" s="860">
        <v>57.63393</v>
      </c>
      <c r="I13" s="860"/>
      <c r="J13" s="860">
        <v>1</v>
      </c>
      <c r="K13" s="860">
        <v>0</v>
      </c>
      <c r="L13" s="860">
        <v>25.271759999999997</v>
      </c>
      <c r="M13" s="860">
        <v>0</v>
      </c>
      <c r="N13" s="860">
        <v>2</v>
      </c>
      <c r="O13" s="860">
        <v>0</v>
      </c>
      <c r="P13" s="860">
        <v>33.06</v>
      </c>
      <c r="Q13" s="860">
        <v>0</v>
      </c>
      <c r="R13" s="860">
        <v>7</v>
      </c>
      <c r="S13" s="860">
        <v>0</v>
      </c>
      <c r="T13" s="860">
        <v>115.96569000000001</v>
      </c>
      <c r="U13" s="857"/>
    </row>
    <row r="14" spans="1:21" s="853" customFormat="1" ht="12.95" customHeight="1">
      <c r="A14" s="854" t="s">
        <v>848</v>
      </c>
      <c r="B14" s="859">
        <v>25194.25</v>
      </c>
      <c r="C14" s="861" t="s">
        <v>849</v>
      </c>
      <c r="D14" s="859">
        <v>50388.5</v>
      </c>
      <c r="F14" s="860">
        <v>1</v>
      </c>
      <c r="G14" s="860"/>
      <c r="H14" s="860">
        <v>30.02445</v>
      </c>
      <c r="I14" s="860"/>
      <c r="J14" s="860" t="s">
        <v>63</v>
      </c>
      <c r="K14" s="860">
        <v>0</v>
      </c>
      <c r="L14" s="860" t="s">
        <v>63</v>
      </c>
      <c r="M14" s="860">
        <v>0</v>
      </c>
      <c r="N14" s="860">
        <v>1</v>
      </c>
      <c r="O14" s="860">
        <v>0</v>
      </c>
      <c r="P14" s="860">
        <v>26.48212</v>
      </c>
      <c r="Q14" s="860">
        <v>0</v>
      </c>
      <c r="R14" s="860">
        <v>2</v>
      </c>
      <c r="S14" s="860">
        <v>0</v>
      </c>
      <c r="T14" s="860">
        <v>56.506569999999996</v>
      </c>
      <c r="U14" s="857"/>
    </row>
    <row r="15" spans="1:21" s="853" customFormat="1" ht="12.95" customHeight="1">
      <c r="A15" s="854" t="s">
        <v>848</v>
      </c>
      <c r="B15" s="859">
        <v>50388.5</v>
      </c>
      <c r="C15" s="861" t="s">
        <v>849</v>
      </c>
      <c r="D15" s="859">
        <v>100777</v>
      </c>
      <c r="F15" s="860" t="s">
        <v>63</v>
      </c>
      <c r="G15" s="860"/>
      <c r="H15" s="860" t="s">
        <v>63</v>
      </c>
      <c r="I15" s="860"/>
      <c r="J15" s="860" t="s">
        <v>63</v>
      </c>
      <c r="K15" s="860">
        <v>0</v>
      </c>
      <c r="L15" s="860" t="s">
        <v>63</v>
      </c>
      <c r="M15" s="860">
        <v>0</v>
      </c>
      <c r="N15" s="860" t="s">
        <v>63</v>
      </c>
      <c r="O15" s="860">
        <v>0</v>
      </c>
      <c r="P15" s="860" t="s">
        <v>63</v>
      </c>
      <c r="Q15" s="860">
        <v>0</v>
      </c>
      <c r="R15" s="860" t="s">
        <v>63</v>
      </c>
      <c r="S15" s="860">
        <v>0</v>
      </c>
      <c r="T15" s="860" t="s">
        <v>63</v>
      </c>
      <c r="U15" s="857"/>
    </row>
    <row r="16" spans="1:21" s="853" customFormat="1" ht="12.95" customHeight="1">
      <c r="A16" s="854" t="s">
        <v>848</v>
      </c>
      <c r="B16" s="859">
        <v>100777</v>
      </c>
      <c r="C16" s="861" t="s">
        <v>849</v>
      </c>
      <c r="D16" s="859">
        <v>201554</v>
      </c>
      <c r="F16" s="860" t="s">
        <v>63</v>
      </c>
      <c r="G16" s="860"/>
      <c r="H16" s="860" t="s">
        <v>63</v>
      </c>
      <c r="I16" s="860"/>
      <c r="J16" s="860" t="s">
        <v>63</v>
      </c>
      <c r="K16" s="860">
        <v>0</v>
      </c>
      <c r="L16" s="860" t="s">
        <v>63</v>
      </c>
      <c r="M16" s="860">
        <v>0</v>
      </c>
      <c r="N16" s="860" t="s">
        <v>63</v>
      </c>
      <c r="O16" s="860">
        <v>0</v>
      </c>
      <c r="P16" s="860" t="s">
        <v>63</v>
      </c>
      <c r="Q16" s="860">
        <v>0</v>
      </c>
      <c r="R16" s="860" t="s">
        <v>63</v>
      </c>
      <c r="S16" s="860">
        <v>0</v>
      </c>
      <c r="T16" s="860" t="s">
        <v>63</v>
      </c>
      <c r="U16" s="857"/>
    </row>
    <row r="17" spans="1:21" s="853" customFormat="1" ht="12.95" customHeight="1">
      <c r="A17" s="854" t="s">
        <v>848</v>
      </c>
      <c r="B17" s="859">
        <v>201554</v>
      </c>
      <c r="C17" s="861" t="s">
        <v>849</v>
      </c>
      <c r="D17" s="859">
        <v>403108</v>
      </c>
      <c r="F17" s="860" t="s">
        <v>63</v>
      </c>
      <c r="G17" s="860"/>
      <c r="H17" s="860" t="s">
        <v>63</v>
      </c>
      <c r="I17" s="860"/>
      <c r="J17" s="860">
        <v>1</v>
      </c>
      <c r="K17" s="860">
        <v>0</v>
      </c>
      <c r="L17" s="860">
        <v>217.83982</v>
      </c>
      <c r="M17" s="860">
        <v>0</v>
      </c>
      <c r="N17" s="860">
        <v>1</v>
      </c>
      <c r="O17" s="860">
        <v>0</v>
      </c>
      <c r="P17" s="860">
        <v>232.10573000000002</v>
      </c>
      <c r="Q17" s="860">
        <v>0</v>
      </c>
      <c r="R17" s="860">
        <v>2</v>
      </c>
      <c r="S17" s="860">
        <v>0</v>
      </c>
      <c r="T17" s="860">
        <v>449.94554999999997</v>
      </c>
      <c r="U17" s="857"/>
    </row>
    <row r="18" spans="1:21" s="853" customFormat="1" ht="12.95" customHeight="1">
      <c r="A18" s="854" t="s">
        <v>848</v>
      </c>
      <c r="B18" s="859">
        <v>403108</v>
      </c>
      <c r="C18" s="861" t="s">
        <v>849</v>
      </c>
      <c r="D18" s="859">
        <v>604662</v>
      </c>
      <c r="F18" s="860" t="s">
        <v>63</v>
      </c>
      <c r="G18" s="860"/>
      <c r="H18" s="860" t="s">
        <v>63</v>
      </c>
      <c r="I18" s="860"/>
      <c r="J18" s="860" t="s">
        <v>63</v>
      </c>
      <c r="K18" s="860">
        <v>0</v>
      </c>
      <c r="L18" s="860" t="s">
        <v>63</v>
      </c>
      <c r="M18" s="860">
        <v>0</v>
      </c>
      <c r="N18" s="860" t="s">
        <v>63</v>
      </c>
      <c r="O18" s="860">
        <v>0</v>
      </c>
      <c r="P18" s="860" t="s">
        <v>63</v>
      </c>
      <c r="Q18" s="860">
        <v>0</v>
      </c>
      <c r="R18" s="860" t="s">
        <v>63</v>
      </c>
      <c r="S18" s="860">
        <v>0</v>
      </c>
      <c r="T18" s="860" t="s">
        <v>63</v>
      </c>
      <c r="U18" s="857"/>
    </row>
    <row r="19" spans="1:21" s="853" customFormat="1" ht="12.95" customHeight="1">
      <c r="A19" s="854" t="s">
        <v>848</v>
      </c>
      <c r="B19" s="859">
        <v>604662</v>
      </c>
      <c r="C19" s="861" t="s">
        <v>849</v>
      </c>
      <c r="D19" s="859">
        <v>806216</v>
      </c>
      <c r="F19" s="860" t="s">
        <v>63</v>
      </c>
      <c r="G19" s="860"/>
      <c r="H19" s="860" t="s">
        <v>63</v>
      </c>
      <c r="I19" s="860"/>
      <c r="J19" s="860" t="s">
        <v>63</v>
      </c>
      <c r="K19" s="860">
        <v>0</v>
      </c>
      <c r="L19" s="860" t="s">
        <v>63</v>
      </c>
      <c r="M19" s="860">
        <v>0</v>
      </c>
      <c r="N19" s="860" t="s">
        <v>63</v>
      </c>
      <c r="O19" s="860">
        <v>0</v>
      </c>
      <c r="P19" s="860" t="s">
        <v>63</v>
      </c>
      <c r="Q19" s="860">
        <v>0</v>
      </c>
      <c r="R19" s="860" t="s">
        <v>63</v>
      </c>
      <c r="S19" s="860">
        <v>0</v>
      </c>
      <c r="T19" s="860" t="s">
        <v>63</v>
      </c>
      <c r="U19" s="857"/>
    </row>
    <row r="20" spans="1:21" s="853" customFormat="1" ht="12.95" customHeight="1">
      <c r="A20" s="854" t="s">
        <v>848</v>
      </c>
      <c r="B20" s="859">
        <v>806216</v>
      </c>
      <c r="C20" s="861" t="s">
        <v>849</v>
      </c>
      <c r="D20" s="859">
        <v>1007770</v>
      </c>
      <c r="F20" s="860" t="s">
        <v>63</v>
      </c>
      <c r="G20" s="860"/>
      <c r="H20" s="860" t="s">
        <v>63</v>
      </c>
      <c r="I20" s="860"/>
      <c r="J20" s="860" t="s">
        <v>63</v>
      </c>
      <c r="K20" s="860">
        <v>0</v>
      </c>
      <c r="L20" s="860" t="s">
        <v>63</v>
      </c>
      <c r="M20" s="860">
        <v>0</v>
      </c>
      <c r="N20" s="860" t="s">
        <v>63</v>
      </c>
      <c r="O20" s="860">
        <v>0</v>
      </c>
      <c r="P20" s="860" t="s">
        <v>63</v>
      </c>
      <c r="Q20" s="860">
        <v>0</v>
      </c>
      <c r="R20" s="860" t="s">
        <v>63</v>
      </c>
      <c r="S20" s="860">
        <v>0</v>
      </c>
      <c r="T20" s="860" t="s">
        <v>63</v>
      </c>
      <c r="U20" s="857"/>
    </row>
    <row r="21" spans="1:21" s="853" customFormat="1" ht="12.95" customHeight="1">
      <c r="A21" s="854" t="s">
        <v>848</v>
      </c>
      <c r="B21" s="859">
        <v>1007770</v>
      </c>
      <c r="C21" s="861" t="s">
        <v>849</v>
      </c>
      <c r="D21" s="859">
        <v>1511655</v>
      </c>
      <c r="F21" s="860" t="s">
        <v>63</v>
      </c>
      <c r="G21" s="860"/>
      <c r="H21" s="860" t="s">
        <v>63</v>
      </c>
      <c r="I21" s="860"/>
      <c r="J21" s="860" t="s">
        <v>63</v>
      </c>
      <c r="K21" s="860">
        <v>0</v>
      </c>
      <c r="L21" s="860" t="s">
        <v>63</v>
      </c>
      <c r="M21" s="860">
        <v>0</v>
      </c>
      <c r="N21" s="860" t="s">
        <v>63</v>
      </c>
      <c r="O21" s="860">
        <v>0</v>
      </c>
      <c r="P21" s="860" t="s">
        <v>63</v>
      </c>
      <c r="Q21" s="860">
        <v>0</v>
      </c>
      <c r="R21" s="860" t="s">
        <v>63</v>
      </c>
      <c r="S21" s="860">
        <v>0</v>
      </c>
      <c r="T21" s="860" t="s">
        <v>63</v>
      </c>
      <c r="U21" s="857"/>
    </row>
    <row r="22" spans="1:21" s="853" customFormat="1" ht="12.95" customHeight="1">
      <c r="A22" s="854" t="s">
        <v>848</v>
      </c>
      <c r="B22" s="859">
        <v>1511655</v>
      </c>
      <c r="C22" s="861" t="s">
        <v>849</v>
      </c>
      <c r="D22" s="859">
        <v>2015540</v>
      </c>
      <c r="F22" s="860" t="s">
        <v>63</v>
      </c>
      <c r="G22" s="860"/>
      <c r="H22" s="860" t="s">
        <v>63</v>
      </c>
      <c r="I22" s="860"/>
      <c r="J22" s="860" t="s">
        <v>63</v>
      </c>
      <c r="K22" s="860">
        <v>0</v>
      </c>
      <c r="L22" s="860" t="s">
        <v>63</v>
      </c>
      <c r="M22" s="860">
        <v>0</v>
      </c>
      <c r="N22" s="860" t="s">
        <v>63</v>
      </c>
      <c r="O22" s="860">
        <v>0</v>
      </c>
      <c r="P22" s="860" t="s">
        <v>63</v>
      </c>
      <c r="Q22" s="860">
        <v>0</v>
      </c>
      <c r="R22" s="860" t="s">
        <v>63</v>
      </c>
      <c r="S22" s="860">
        <v>0</v>
      </c>
      <c r="T22" s="860" t="s">
        <v>63</v>
      </c>
      <c r="U22" s="857"/>
    </row>
    <row r="23" spans="1:21" s="853" customFormat="1" ht="12.95" customHeight="1">
      <c r="A23" s="854" t="s">
        <v>848</v>
      </c>
      <c r="B23" s="859">
        <v>2015540</v>
      </c>
      <c r="C23" s="861" t="s">
        <v>849</v>
      </c>
      <c r="D23" s="859">
        <v>5038850</v>
      </c>
      <c r="F23" s="860" t="s">
        <v>63</v>
      </c>
      <c r="G23" s="860"/>
      <c r="H23" s="860" t="s">
        <v>63</v>
      </c>
      <c r="I23" s="860"/>
      <c r="J23" s="860" t="s">
        <v>63</v>
      </c>
      <c r="K23" s="860">
        <v>0</v>
      </c>
      <c r="L23" s="860" t="s">
        <v>63</v>
      </c>
      <c r="M23" s="860">
        <v>0</v>
      </c>
      <c r="N23" s="860">
        <v>1</v>
      </c>
      <c r="O23" s="860">
        <v>0</v>
      </c>
      <c r="P23" s="860">
        <v>2188.42099</v>
      </c>
      <c r="Q23" s="860">
        <v>0</v>
      </c>
      <c r="R23" s="860">
        <v>1</v>
      </c>
      <c r="S23" s="860">
        <v>0</v>
      </c>
      <c r="T23" s="860">
        <v>2188.42099</v>
      </c>
      <c r="U23" s="857"/>
    </row>
    <row r="24" spans="1:21" s="853" customFormat="1" ht="12.95" customHeight="1">
      <c r="A24" s="854" t="s">
        <v>848</v>
      </c>
      <c r="B24" s="859">
        <v>5038850</v>
      </c>
      <c r="C24" s="861" t="s">
        <v>849</v>
      </c>
      <c r="D24" s="859">
        <v>10077700</v>
      </c>
      <c r="F24" s="860" t="s">
        <v>63</v>
      </c>
      <c r="G24" s="860"/>
      <c r="H24" s="860" t="s">
        <v>63</v>
      </c>
      <c r="I24" s="860"/>
      <c r="J24" s="860" t="s">
        <v>63</v>
      </c>
      <c r="K24" s="860">
        <v>0</v>
      </c>
      <c r="L24" s="860" t="s">
        <v>63</v>
      </c>
      <c r="M24" s="860">
        <v>0</v>
      </c>
      <c r="N24" s="860" t="s">
        <v>63</v>
      </c>
      <c r="O24" s="860">
        <v>0</v>
      </c>
      <c r="P24" s="860" t="s">
        <v>63</v>
      </c>
      <c r="Q24" s="860">
        <v>0</v>
      </c>
      <c r="R24" s="860" t="s">
        <v>63</v>
      </c>
      <c r="S24" s="860">
        <v>0</v>
      </c>
      <c r="T24" s="860" t="s">
        <v>63</v>
      </c>
      <c r="U24" s="857"/>
    </row>
    <row r="25" spans="1:21" s="853" customFormat="1" ht="12.95" customHeight="1">
      <c r="A25" s="854" t="s">
        <v>848</v>
      </c>
      <c r="B25" s="859">
        <v>10077700</v>
      </c>
      <c r="C25" s="861" t="s">
        <v>849</v>
      </c>
      <c r="D25" s="862" t="s">
        <v>850</v>
      </c>
      <c r="F25" s="860" t="s">
        <v>63</v>
      </c>
      <c r="G25" s="860"/>
      <c r="H25" s="860" t="s">
        <v>63</v>
      </c>
      <c r="I25" s="860"/>
      <c r="J25" s="860" t="s">
        <v>63</v>
      </c>
      <c r="K25" s="860">
        <v>0</v>
      </c>
      <c r="L25" s="860" t="s">
        <v>63</v>
      </c>
      <c r="M25" s="860">
        <v>0</v>
      </c>
      <c r="N25" s="860" t="s">
        <v>63</v>
      </c>
      <c r="O25" s="860">
        <v>0</v>
      </c>
      <c r="P25" s="860" t="s">
        <v>63</v>
      </c>
      <c r="Q25" s="860">
        <v>0</v>
      </c>
      <c r="R25" s="860" t="s">
        <v>63</v>
      </c>
      <c r="S25" s="860">
        <v>0</v>
      </c>
      <c r="T25" s="860" t="s">
        <v>63</v>
      </c>
      <c r="U25" s="857"/>
    </row>
    <row r="26" spans="1:21" s="853" customFormat="1" ht="13.5" customHeight="1">
      <c r="A26" s="854"/>
      <c r="C26" s="854"/>
      <c r="D26" s="855"/>
      <c r="F26" s="851"/>
      <c r="H26" s="851"/>
      <c r="I26" s="851"/>
      <c r="J26" s="851"/>
      <c r="K26" s="851"/>
      <c r="L26" s="851"/>
      <c r="M26" s="851"/>
      <c r="N26" s="851"/>
      <c r="O26" s="851"/>
      <c r="P26" s="851"/>
      <c r="Q26" s="851"/>
      <c r="R26" s="851"/>
      <c r="S26" s="851"/>
      <c r="T26" s="851"/>
      <c r="U26" s="857"/>
    </row>
    <row r="27" spans="1:21" s="853" customFormat="1" ht="18" customHeight="1">
      <c r="A27" s="852" t="s">
        <v>91</v>
      </c>
      <c r="C27" s="854"/>
      <c r="D27" s="855"/>
      <c r="F27" s="856">
        <v>2220149</v>
      </c>
      <c r="G27" s="856"/>
      <c r="H27" s="856">
        <v>834432.92296</v>
      </c>
      <c r="I27" s="856"/>
      <c r="J27" s="856">
        <v>1319</v>
      </c>
      <c r="K27" s="856">
        <v>0</v>
      </c>
      <c r="L27" s="856">
        <v>14027.81298</v>
      </c>
      <c r="M27" s="856">
        <v>0</v>
      </c>
      <c r="N27" s="856">
        <v>6000</v>
      </c>
      <c r="O27" s="856">
        <v>0</v>
      </c>
      <c r="P27" s="856">
        <v>229131.63884</v>
      </c>
      <c r="Q27" s="856">
        <v>0</v>
      </c>
      <c r="R27" s="856">
        <v>2227468</v>
      </c>
      <c r="S27" s="856">
        <v>0</v>
      </c>
      <c r="T27" s="856">
        <v>1077592.37478</v>
      </c>
      <c r="U27" s="857"/>
    </row>
    <row r="28" spans="1:21" s="853" customFormat="1" ht="12.95" customHeight="1">
      <c r="A28" s="854"/>
      <c r="B28" s="858" t="s">
        <v>847</v>
      </c>
      <c r="C28" s="858"/>
      <c r="D28" s="859">
        <v>10077.7</v>
      </c>
      <c r="F28" s="860">
        <v>2204025</v>
      </c>
      <c r="G28" s="860"/>
      <c r="H28" s="860">
        <v>272641.56558000017</v>
      </c>
      <c r="I28" s="860"/>
      <c r="J28" s="860">
        <v>1203</v>
      </c>
      <c r="K28" s="860">
        <v>0</v>
      </c>
      <c r="L28" s="860">
        <v>634.8140400000011</v>
      </c>
      <c r="M28" s="860">
        <v>0</v>
      </c>
      <c r="N28" s="860">
        <v>5785</v>
      </c>
      <c r="O28" s="860">
        <v>0</v>
      </c>
      <c r="P28" s="860">
        <v>1388.8190100000065</v>
      </c>
      <c r="Q28" s="860">
        <v>0</v>
      </c>
      <c r="R28" s="860">
        <v>2211013</v>
      </c>
      <c r="S28" s="860">
        <v>0</v>
      </c>
      <c r="T28" s="860">
        <v>274665.1986300001</v>
      </c>
      <c r="U28" s="857"/>
    </row>
    <row r="29" spans="1:21" s="853" customFormat="1" ht="12.95" customHeight="1">
      <c r="A29" s="854" t="s">
        <v>848</v>
      </c>
      <c r="B29" s="859">
        <v>10077.7</v>
      </c>
      <c r="C29" s="861" t="s">
        <v>849</v>
      </c>
      <c r="D29" s="859">
        <v>25194.25</v>
      </c>
      <c r="F29" s="860">
        <v>9470</v>
      </c>
      <c r="G29" s="860"/>
      <c r="H29" s="860">
        <v>152298.20227</v>
      </c>
      <c r="I29" s="860"/>
      <c r="J29" s="860">
        <v>36</v>
      </c>
      <c r="K29" s="860">
        <v>0</v>
      </c>
      <c r="L29" s="860">
        <v>643.17895</v>
      </c>
      <c r="M29" s="860">
        <v>0</v>
      </c>
      <c r="N29" s="860">
        <v>62</v>
      </c>
      <c r="O29" s="860">
        <v>0</v>
      </c>
      <c r="P29" s="860">
        <v>1009.1697800000001</v>
      </c>
      <c r="Q29" s="860">
        <v>0</v>
      </c>
      <c r="R29" s="860">
        <v>9568</v>
      </c>
      <c r="S29" s="860">
        <v>0</v>
      </c>
      <c r="T29" s="860">
        <v>153950.551</v>
      </c>
      <c r="U29" s="857"/>
    </row>
    <row r="30" spans="1:21" s="853" customFormat="1" ht="12.95" customHeight="1">
      <c r="A30" s="854" t="s">
        <v>848</v>
      </c>
      <c r="B30" s="859">
        <v>25194.25</v>
      </c>
      <c r="C30" s="861" t="s">
        <v>849</v>
      </c>
      <c r="D30" s="859">
        <v>50388.5</v>
      </c>
      <c r="F30" s="860">
        <v>4140</v>
      </c>
      <c r="G30" s="860"/>
      <c r="H30" s="860">
        <v>147873.48403</v>
      </c>
      <c r="I30" s="860"/>
      <c r="J30" s="860">
        <v>34</v>
      </c>
      <c r="K30" s="860">
        <v>0</v>
      </c>
      <c r="L30" s="860">
        <v>1258.75034</v>
      </c>
      <c r="M30" s="860">
        <v>0</v>
      </c>
      <c r="N30" s="860">
        <v>54</v>
      </c>
      <c r="O30" s="860">
        <v>0</v>
      </c>
      <c r="P30" s="860">
        <v>1959.6078799999998</v>
      </c>
      <c r="Q30" s="860">
        <v>0</v>
      </c>
      <c r="R30" s="860">
        <v>4228</v>
      </c>
      <c r="S30" s="860">
        <v>0</v>
      </c>
      <c r="T30" s="860">
        <v>151091.84225</v>
      </c>
      <c r="U30" s="857"/>
    </row>
    <row r="31" spans="1:21" s="853" customFormat="1" ht="12.95" customHeight="1">
      <c r="A31" s="854" t="s">
        <v>848</v>
      </c>
      <c r="B31" s="859">
        <v>50388.5</v>
      </c>
      <c r="C31" s="861" t="s">
        <v>849</v>
      </c>
      <c r="D31" s="859">
        <v>100777</v>
      </c>
      <c r="F31" s="860">
        <v>1873</v>
      </c>
      <c r="G31" s="860"/>
      <c r="H31" s="860">
        <v>132714.97816</v>
      </c>
      <c r="I31" s="860"/>
      <c r="J31" s="860">
        <v>17</v>
      </c>
      <c r="K31" s="860">
        <v>0</v>
      </c>
      <c r="L31" s="860">
        <v>1298.34775</v>
      </c>
      <c r="M31" s="860">
        <v>0</v>
      </c>
      <c r="N31" s="860">
        <v>28</v>
      </c>
      <c r="O31" s="860">
        <v>0</v>
      </c>
      <c r="P31" s="860">
        <v>1852.1063000000001</v>
      </c>
      <c r="Q31" s="860">
        <v>0</v>
      </c>
      <c r="R31" s="860">
        <v>1918</v>
      </c>
      <c r="S31" s="860">
        <v>0</v>
      </c>
      <c r="T31" s="860">
        <v>135865.43221</v>
      </c>
      <c r="U31" s="857"/>
    </row>
    <row r="32" spans="1:21" s="853" customFormat="1" ht="12.95" customHeight="1">
      <c r="A32" s="854" t="s">
        <v>848</v>
      </c>
      <c r="B32" s="859">
        <v>100777</v>
      </c>
      <c r="C32" s="861" t="s">
        <v>849</v>
      </c>
      <c r="D32" s="859">
        <v>201554</v>
      </c>
      <c r="F32" s="860">
        <v>475</v>
      </c>
      <c r="G32" s="860"/>
      <c r="H32" s="860">
        <v>63582.69691</v>
      </c>
      <c r="I32" s="860"/>
      <c r="J32" s="860">
        <v>12</v>
      </c>
      <c r="K32" s="860">
        <v>0</v>
      </c>
      <c r="L32" s="860">
        <v>1735.91719</v>
      </c>
      <c r="M32" s="860">
        <v>0</v>
      </c>
      <c r="N32" s="860">
        <v>24</v>
      </c>
      <c r="O32" s="860">
        <v>0</v>
      </c>
      <c r="P32" s="860">
        <v>3343.60265</v>
      </c>
      <c r="Q32" s="860">
        <v>0</v>
      </c>
      <c r="R32" s="860">
        <v>511</v>
      </c>
      <c r="S32" s="860">
        <v>0</v>
      </c>
      <c r="T32" s="860">
        <v>68662.21675</v>
      </c>
      <c r="U32" s="857"/>
    </row>
    <row r="33" spans="1:21" s="853" customFormat="1" ht="12.95" customHeight="1">
      <c r="A33" s="854" t="s">
        <v>848</v>
      </c>
      <c r="B33" s="859">
        <v>201554</v>
      </c>
      <c r="C33" s="861" t="s">
        <v>849</v>
      </c>
      <c r="D33" s="859">
        <v>403108</v>
      </c>
      <c r="F33" s="860">
        <v>131</v>
      </c>
      <c r="G33" s="860"/>
      <c r="H33" s="860">
        <v>35592.152799999996</v>
      </c>
      <c r="I33" s="860"/>
      <c r="J33" s="860">
        <v>10</v>
      </c>
      <c r="K33" s="860">
        <v>0</v>
      </c>
      <c r="L33" s="860">
        <v>2664.89206</v>
      </c>
      <c r="M33" s="860">
        <v>0</v>
      </c>
      <c r="N33" s="860">
        <v>18</v>
      </c>
      <c r="O33" s="860">
        <v>0</v>
      </c>
      <c r="P33" s="860">
        <v>5508.26427</v>
      </c>
      <c r="Q33" s="860">
        <v>0</v>
      </c>
      <c r="R33" s="860">
        <v>159</v>
      </c>
      <c r="S33" s="860">
        <v>0</v>
      </c>
      <c r="T33" s="860">
        <v>43765.30913</v>
      </c>
      <c r="U33" s="857"/>
    </row>
    <row r="34" spans="1:21" s="853" customFormat="1" ht="12.95" customHeight="1">
      <c r="A34" s="854" t="s">
        <v>848</v>
      </c>
      <c r="B34" s="859">
        <v>403108</v>
      </c>
      <c r="C34" s="861" t="s">
        <v>849</v>
      </c>
      <c r="D34" s="859">
        <v>604662</v>
      </c>
      <c r="F34" s="860">
        <v>16</v>
      </c>
      <c r="G34" s="860"/>
      <c r="H34" s="860">
        <v>7408.00718</v>
      </c>
      <c r="I34" s="860"/>
      <c r="J34" s="860">
        <v>3</v>
      </c>
      <c r="K34" s="860">
        <v>0</v>
      </c>
      <c r="L34" s="860">
        <v>1472.59301</v>
      </c>
      <c r="M34" s="860">
        <v>0</v>
      </c>
      <c r="N34" s="860">
        <v>7</v>
      </c>
      <c r="O34" s="860">
        <v>0</v>
      </c>
      <c r="P34" s="860">
        <v>3524.1773</v>
      </c>
      <c r="Q34" s="860">
        <v>0</v>
      </c>
      <c r="R34" s="860">
        <v>26</v>
      </c>
      <c r="S34" s="860">
        <v>0</v>
      </c>
      <c r="T34" s="860">
        <v>12404.77749</v>
      </c>
      <c r="U34" s="857"/>
    </row>
    <row r="35" spans="1:21" s="853" customFormat="1" ht="12.95" customHeight="1">
      <c r="A35" s="854" t="s">
        <v>848</v>
      </c>
      <c r="B35" s="859">
        <v>604662</v>
      </c>
      <c r="C35" s="861" t="s">
        <v>849</v>
      </c>
      <c r="D35" s="859">
        <v>806216</v>
      </c>
      <c r="F35" s="860">
        <v>8</v>
      </c>
      <c r="G35" s="860"/>
      <c r="H35" s="860">
        <v>5778.21263</v>
      </c>
      <c r="I35" s="860"/>
      <c r="J35" s="860">
        <v>1</v>
      </c>
      <c r="K35" s="860">
        <v>0</v>
      </c>
      <c r="L35" s="860">
        <v>732.38775</v>
      </c>
      <c r="M35" s="860">
        <v>0</v>
      </c>
      <c r="N35" s="860">
        <v>7</v>
      </c>
      <c r="O35" s="860">
        <v>0</v>
      </c>
      <c r="P35" s="860">
        <v>5051.53241</v>
      </c>
      <c r="Q35" s="860">
        <v>0</v>
      </c>
      <c r="R35" s="860">
        <v>16</v>
      </c>
      <c r="S35" s="860">
        <v>0</v>
      </c>
      <c r="T35" s="860">
        <v>11562.13279</v>
      </c>
      <c r="U35" s="857"/>
    </row>
    <row r="36" spans="1:21" s="853" customFormat="1" ht="12.95" customHeight="1">
      <c r="A36" s="854" t="s">
        <v>848</v>
      </c>
      <c r="B36" s="859">
        <v>806216</v>
      </c>
      <c r="C36" s="861" t="s">
        <v>849</v>
      </c>
      <c r="D36" s="859">
        <v>1007770</v>
      </c>
      <c r="F36" s="860">
        <v>4</v>
      </c>
      <c r="G36" s="860"/>
      <c r="H36" s="860">
        <v>3608.34688</v>
      </c>
      <c r="I36" s="860"/>
      <c r="J36" s="860">
        <v>1</v>
      </c>
      <c r="K36" s="860">
        <v>0</v>
      </c>
      <c r="L36" s="860">
        <v>906.3122</v>
      </c>
      <c r="M36" s="860">
        <v>0</v>
      </c>
      <c r="N36" s="860">
        <v>3</v>
      </c>
      <c r="O36" s="860">
        <v>0</v>
      </c>
      <c r="P36" s="860">
        <v>2667.44269</v>
      </c>
      <c r="Q36" s="860">
        <v>0</v>
      </c>
      <c r="R36" s="860">
        <v>8</v>
      </c>
      <c r="S36" s="860">
        <v>0</v>
      </c>
      <c r="T36" s="860">
        <v>7182.101769999999</v>
      </c>
      <c r="U36" s="857"/>
    </row>
    <row r="37" spans="1:21" s="853" customFormat="1" ht="12.95" customHeight="1">
      <c r="A37" s="854" t="s">
        <v>848</v>
      </c>
      <c r="B37" s="859">
        <v>1007770</v>
      </c>
      <c r="C37" s="861" t="s">
        <v>849</v>
      </c>
      <c r="D37" s="859">
        <v>1511655</v>
      </c>
      <c r="F37" s="860">
        <v>2</v>
      </c>
      <c r="G37" s="860"/>
      <c r="H37" s="860">
        <v>2153.25316</v>
      </c>
      <c r="I37" s="860"/>
      <c r="J37" s="860">
        <v>1</v>
      </c>
      <c r="K37" s="860">
        <v>0</v>
      </c>
      <c r="L37" s="860">
        <v>1028.89743</v>
      </c>
      <c r="M37" s="860">
        <v>0</v>
      </c>
      <c r="N37" s="860">
        <v>4</v>
      </c>
      <c r="O37" s="860">
        <v>0</v>
      </c>
      <c r="P37" s="860">
        <v>5017.207230000001</v>
      </c>
      <c r="Q37" s="860">
        <v>0</v>
      </c>
      <c r="R37" s="860">
        <v>7</v>
      </c>
      <c r="S37" s="860">
        <v>0</v>
      </c>
      <c r="T37" s="860">
        <v>8199.357820000001</v>
      </c>
      <c r="U37" s="857"/>
    </row>
    <row r="38" spans="1:21" s="853" customFormat="1" ht="12.95" customHeight="1">
      <c r="A38" s="854" t="s">
        <v>848</v>
      </c>
      <c r="B38" s="859">
        <v>1511655</v>
      </c>
      <c r="C38" s="861" t="s">
        <v>849</v>
      </c>
      <c r="D38" s="859">
        <v>2015540</v>
      </c>
      <c r="F38" s="860">
        <v>3</v>
      </c>
      <c r="G38" s="860"/>
      <c r="H38" s="860">
        <v>5095.816110000001</v>
      </c>
      <c r="I38" s="860"/>
      <c r="J38" s="860">
        <v>1</v>
      </c>
      <c r="K38" s="860">
        <v>0</v>
      </c>
      <c r="L38" s="860">
        <v>1651.72226</v>
      </c>
      <c r="M38" s="860">
        <v>0</v>
      </c>
      <c r="N38" s="860">
        <v>2</v>
      </c>
      <c r="O38" s="860">
        <v>0</v>
      </c>
      <c r="P38" s="860">
        <v>3668.04454</v>
      </c>
      <c r="Q38" s="860">
        <v>0</v>
      </c>
      <c r="R38" s="860">
        <v>6</v>
      </c>
      <c r="S38" s="860">
        <v>0</v>
      </c>
      <c r="T38" s="860">
        <v>10415.582910000001</v>
      </c>
      <c r="U38" s="857"/>
    </row>
    <row r="39" spans="1:21" s="853" customFormat="1" ht="12.95" customHeight="1">
      <c r="A39" s="854" t="s">
        <v>848</v>
      </c>
      <c r="B39" s="859">
        <v>2015540</v>
      </c>
      <c r="C39" s="861" t="s">
        <v>849</v>
      </c>
      <c r="D39" s="859">
        <v>5038850</v>
      </c>
      <c r="F39" s="860">
        <v>2</v>
      </c>
      <c r="G39" s="860"/>
      <c r="H39" s="860">
        <v>5686.20725</v>
      </c>
      <c r="I39" s="860"/>
      <c r="J39" s="860" t="s">
        <v>63</v>
      </c>
      <c r="K39" s="860">
        <v>0</v>
      </c>
      <c r="L39" s="860" t="s">
        <v>63</v>
      </c>
      <c r="M39" s="860">
        <v>0</v>
      </c>
      <c r="N39" s="860">
        <v>4</v>
      </c>
      <c r="O39" s="860">
        <v>0</v>
      </c>
      <c r="P39" s="860">
        <v>12443.288630000001</v>
      </c>
      <c r="Q39" s="860">
        <v>0</v>
      </c>
      <c r="R39" s="860">
        <v>6</v>
      </c>
      <c r="S39" s="860">
        <v>0</v>
      </c>
      <c r="T39" s="860">
        <v>18129.49588</v>
      </c>
      <c r="U39" s="857"/>
    </row>
    <row r="40" spans="1:21" s="853" customFormat="1" ht="12.95" customHeight="1">
      <c r="A40" s="854" t="s">
        <v>848</v>
      </c>
      <c r="B40" s="859">
        <v>5038850</v>
      </c>
      <c r="C40" s="861" t="s">
        <v>849</v>
      </c>
      <c r="D40" s="859">
        <v>10077700</v>
      </c>
      <c r="F40" s="860" t="s">
        <v>63</v>
      </c>
      <c r="G40" s="860"/>
      <c r="H40" s="860" t="s">
        <v>63</v>
      </c>
      <c r="I40" s="860"/>
      <c r="J40" s="860" t="s">
        <v>63</v>
      </c>
      <c r="K40" s="860">
        <v>0</v>
      </c>
      <c r="L40" s="860" t="s">
        <v>63</v>
      </c>
      <c r="M40" s="860">
        <v>0</v>
      </c>
      <c r="N40" s="860">
        <v>1</v>
      </c>
      <c r="O40" s="860">
        <v>0</v>
      </c>
      <c r="P40" s="860">
        <v>5241.0488700000005</v>
      </c>
      <c r="Q40" s="860">
        <v>0</v>
      </c>
      <c r="R40" s="860">
        <v>1</v>
      </c>
      <c r="S40" s="860">
        <v>0</v>
      </c>
      <c r="T40" s="860">
        <v>5241.0488700000005</v>
      </c>
      <c r="U40" s="857"/>
    </row>
    <row r="41" spans="1:21" s="853" customFormat="1" ht="12.95" customHeight="1">
      <c r="A41" s="854" t="s">
        <v>848</v>
      </c>
      <c r="B41" s="859">
        <v>10077700</v>
      </c>
      <c r="C41" s="861" t="s">
        <v>849</v>
      </c>
      <c r="D41" s="862" t="s">
        <v>850</v>
      </c>
      <c r="F41" s="860" t="s">
        <v>63</v>
      </c>
      <c r="G41" s="860"/>
      <c r="H41" s="860" t="s">
        <v>63</v>
      </c>
      <c r="I41" s="860"/>
      <c r="J41" s="860" t="s">
        <v>63</v>
      </c>
      <c r="K41" s="860">
        <v>0</v>
      </c>
      <c r="L41" s="860" t="s">
        <v>63</v>
      </c>
      <c r="M41" s="860">
        <v>0</v>
      </c>
      <c r="N41" s="860">
        <v>1</v>
      </c>
      <c r="O41" s="860">
        <v>0</v>
      </c>
      <c r="P41" s="860">
        <v>176457.32728</v>
      </c>
      <c r="Q41" s="860">
        <v>0</v>
      </c>
      <c r="R41" s="860">
        <v>1</v>
      </c>
      <c r="S41" s="860">
        <v>0</v>
      </c>
      <c r="T41" s="860">
        <v>176457.32728</v>
      </c>
      <c r="U41" s="857"/>
    </row>
    <row r="42" spans="1:21" s="853" customFormat="1" ht="12" customHeight="1">
      <c r="A42" s="854"/>
      <c r="C42" s="854"/>
      <c r="D42" s="855"/>
      <c r="F42" s="851"/>
      <c r="H42" s="851"/>
      <c r="I42" s="851"/>
      <c r="J42" s="851"/>
      <c r="K42" s="851"/>
      <c r="L42" s="851"/>
      <c r="M42" s="851"/>
      <c r="N42" s="851"/>
      <c r="O42" s="851"/>
      <c r="P42" s="851"/>
      <c r="Q42" s="851"/>
      <c r="R42" s="851"/>
      <c r="S42" s="851"/>
      <c r="T42" s="851"/>
      <c r="U42" s="857"/>
    </row>
    <row r="43" spans="1:21" s="853" customFormat="1" ht="18" customHeight="1">
      <c r="A43" s="852" t="s">
        <v>73</v>
      </c>
      <c r="C43" s="854"/>
      <c r="D43" s="855"/>
      <c r="F43" s="856">
        <v>110331</v>
      </c>
      <c r="G43" s="856"/>
      <c r="H43" s="856">
        <v>4419543.04404</v>
      </c>
      <c r="I43" s="856"/>
      <c r="J43" s="856">
        <v>253</v>
      </c>
      <c r="K43" s="856">
        <v>0</v>
      </c>
      <c r="L43" s="856">
        <v>480130.67057</v>
      </c>
      <c r="M43" s="856">
        <v>0</v>
      </c>
      <c r="N43" s="856">
        <v>619</v>
      </c>
      <c r="O43" s="856">
        <v>0</v>
      </c>
      <c r="P43" s="856">
        <v>1524379.02736</v>
      </c>
      <c r="Q43" s="856">
        <v>0</v>
      </c>
      <c r="R43" s="856">
        <v>111203</v>
      </c>
      <c r="S43" s="856">
        <v>0</v>
      </c>
      <c r="T43" s="856">
        <v>6424052.74197</v>
      </c>
      <c r="U43" s="857"/>
    </row>
    <row r="44" spans="1:21" s="853" customFormat="1" ht="12.95" customHeight="1">
      <c r="A44" s="854"/>
      <c r="B44" s="858" t="s">
        <v>847</v>
      </c>
      <c r="C44" s="858"/>
      <c r="D44" s="859">
        <v>10077.7</v>
      </c>
      <c r="F44" s="860">
        <v>62478</v>
      </c>
      <c r="G44" s="860"/>
      <c r="H44" s="860">
        <v>93306.90071999934</v>
      </c>
      <c r="I44" s="860"/>
      <c r="J44" s="860">
        <v>115</v>
      </c>
      <c r="K44" s="860">
        <v>0</v>
      </c>
      <c r="L44" s="860">
        <v>27.343400000070687</v>
      </c>
      <c r="M44" s="860">
        <v>0</v>
      </c>
      <c r="N44" s="860">
        <v>409</v>
      </c>
      <c r="O44" s="860">
        <v>0</v>
      </c>
      <c r="P44" s="860">
        <v>94.59849000000395</v>
      </c>
      <c r="Q44" s="860">
        <v>0</v>
      </c>
      <c r="R44" s="860">
        <v>63002</v>
      </c>
      <c r="S44" s="860">
        <v>0</v>
      </c>
      <c r="T44" s="860">
        <v>93428.8426099997</v>
      </c>
      <c r="U44" s="857"/>
    </row>
    <row r="45" spans="1:21" s="853" customFormat="1" ht="12.95" customHeight="1">
      <c r="A45" s="854" t="s">
        <v>848</v>
      </c>
      <c r="B45" s="859">
        <v>10077.7</v>
      </c>
      <c r="C45" s="861" t="s">
        <v>849</v>
      </c>
      <c r="D45" s="859">
        <v>25194.25</v>
      </c>
      <c r="F45" s="860">
        <v>13350</v>
      </c>
      <c r="G45" s="860"/>
      <c r="H45" s="860">
        <v>228129.09418000001</v>
      </c>
      <c r="I45" s="860"/>
      <c r="J45" s="860" t="s">
        <v>63</v>
      </c>
      <c r="K45" s="860">
        <v>0</v>
      </c>
      <c r="L45" s="860" t="s">
        <v>63</v>
      </c>
      <c r="M45" s="860">
        <v>0</v>
      </c>
      <c r="N45" s="860">
        <v>15</v>
      </c>
      <c r="O45" s="860">
        <v>0</v>
      </c>
      <c r="P45" s="860">
        <v>251.55585</v>
      </c>
      <c r="Q45" s="860">
        <v>0</v>
      </c>
      <c r="R45" s="860">
        <v>13365</v>
      </c>
      <c r="S45" s="860">
        <v>0</v>
      </c>
      <c r="T45" s="860">
        <v>228380.65003</v>
      </c>
      <c r="U45" s="857"/>
    </row>
    <row r="46" spans="1:21" s="853" customFormat="1" ht="12.95" customHeight="1">
      <c r="A46" s="854" t="s">
        <v>848</v>
      </c>
      <c r="B46" s="859">
        <v>25194.25</v>
      </c>
      <c r="C46" s="861" t="s">
        <v>849</v>
      </c>
      <c r="D46" s="859">
        <v>50388.5</v>
      </c>
      <c r="F46" s="860">
        <v>10875</v>
      </c>
      <c r="G46" s="860"/>
      <c r="H46" s="860">
        <v>413411.78277999995</v>
      </c>
      <c r="I46" s="860"/>
      <c r="J46" s="860">
        <v>9</v>
      </c>
      <c r="K46" s="860">
        <v>0</v>
      </c>
      <c r="L46" s="860">
        <v>294.55</v>
      </c>
      <c r="M46" s="860">
        <v>0</v>
      </c>
      <c r="N46" s="860">
        <v>10</v>
      </c>
      <c r="O46" s="860">
        <v>0</v>
      </c>
      <c r="P46" s="860">
        <v>358.82462</v>
      </c>
      <c r="Q46" s="860">
        <v>0</v>
      </c>
      <c r="R46" s="860">
        <v>10894</v>
      </c>
      <c r="S46" s="860">
        <v>0</v>
      </c>
      <c r="T46" s="860">
        <v>414065.15739999997</v>
      </c>
      <c r="U46" s="857"/>
    </row>
    <row r="47" spans="1:21" s="853" customFormat="1" ht="12.95" customHeight="1">
      <c r="A47" s="854" t="s">
        <v>848</v>
      </c>
      <c r="B47" s="859">
        <v>50388.5</v>
      </c>
      <c r="C47" s="861" t="s">
        <v>849</v>
      </c>
      <c r="D47" s="859">
        <v>100777</v>
      </c>
      <c r="F47" s="860">
        <v>14088</v>
      </c>
      <c r="G47" s="860"/>
      <c r="H47" s="860">
        <v>1152038.02137</v>
      </c>
      <c r="I47" s="860"/>
      <c r="J47" s="860">
        <v>8</v>
      </c>
      <c r="K47" s="860">
        <v>0</v>
      </c>
      <c r="L47" s="860">
        <v>660.70726</v>
      </c>
      <c r="M47" s="860">
        <v>0</v>
      </c>
      <c r="N47" s="860">
        <v>18</v>
      </c>
      <c r="O47" s="860">
        <v>0</v>
      </c>
      <c r="P47" s="860">
        <v>1554.9525800000001</v>
      </c>
      <c r="Q47" s="860">
        <v>0</v>
      </c>
      <c r="R47" s="860">
        <v>14114</v>
      </c>
      <c r="S47" s="860">
        <v>0</v>
      </c>
      <c r="T47" s="860">
        <v>1154253.68121</v>
      </c>
      <c r="U47" s="857"/>
    </row>
    <row r="48" spans="1:21" s="853" customFormat="1" ht="12.95" customHeight="1">
      <c r="A48" s="854" t="s">
        <v>848</v>
      </c>
      <c r="B48" s="859">
        <v>100777</v>
      </c>
      <c r="C48" s="861" t="s">
        <v>849</v>
      </c>
      <c r="D48" s="859">
        <v>201554</v>
      </c>
      <c r="F48" s="860">
        <v>6373</v>
      </c>
      <c r="G48" s="860"/>
      <c r="H48" s="860">
        <v>909383.58743</v>
      </c>
      <c r="I48" s="860"/>
      <c r="J48" s="860">
        <v>21</v>
      </c>
      <c r="K48" s="860">
        <v>0</v>
      </c>
      <c r="L48" s="860">
        <v>3212.75808</v>
      </c>
      <c r="M48" s="860">
        <v>0</v>
      </c>
      <c r="N48" s="860">
        <v>14</v>
      </c>
      <c r="O48" s="860">
        <v>0</v>
      </c>
      <c r="P48" s="860">
        <v>2005.535</v>
      </c>
      <c r="Q48" s="860">
        <v>0</v>
      </c>
      <c r="R48" s="860">
        <v>6408</v>
      </c>
      <c r="S48" s="860">
        <v>0</v>
      </c>
      <c r="T48" s="860">
        <v>914601.88051</v>
      </c>
      <c r="U48" s="857"/>
    </row>
    <row r="49" spans="1:21" s="853" customFormat="1" ht="12.95" customHeight="1">
      <c r="A49" s="854" t="s">
        <v>848</v>
      </c>
      <c r="B49" s="859">
        <v>201554</v>
      </c>
      <c r="C49" s="861" t="s">
        <v>849</v>
      </c>
      <c r="D49" s="859">
        <v>403108</v>
      </c>
      <c r="F49" s="860">
        <v>2094</v>
      </c>
      <c r="G49" s="860"/>
      <c r="H49" s="860">
        <v>590017.5369500001</v>
      </c>
      <c r="I49" s="860"/>
      <c r="J49" s="860">
        <v>10</v>
      </c>
      <c r="K49" s="860">
        <v>0</v>
      </c>
      <c r="L49" s="860">
        <v>2736.95445</v>
      </c>
      <c r="M49" s="860">
        <v>0</v>
      </c>
      <c r="N49" s="860">
        <v>4</v>
      </c>
      <c r="O49" s="860">
        <v>0</v>
      </c>
      <c r="P49" s="860">
        <v>1427.66867</v>
      </c>
      <c r="Q49" s="860">
        <v>0</v>
      </c>
      <c r="R49" s="860">
        <v>2108</v>
      </c>
      <c r="S49" s="860">
        <v>0</v>
      </c>
      <c r="T49" s="860">
        <v>594182.1600700001</v>
      </c>
      <c r="U49" s="857"/>
    </row>
    <row r="50" spans="1:21" s="853" customFormat="1" ht="12.95" customHeight="1">
      <c r="A50" s="854" t="s">
        <v>848</v>
      </c>
      <c r="B50" s="859">
        <v>403108</v>
      </c>
      <c r="C50" s="861" t="s">
        <v>849</v>
      </c>
      <c r="D50" s="859">
        <v>604662</v>
      </c>
      <c r="F50" s="860">
        <v>541</v>
      </c>
      <c r="G50" s="860"/>
      <c r="H50" s="860">
        <v>271827.41368</v>
      </c>
      <c r="I50" s="860"/>
      <c r="J50" s="860">
        <v>17</v>
      </c>
      <c r="K50" s="860">
        <v>0</v>
      </c>
      <c r="L50" s="860">
        <v>8526.55973</v>
      </c>
      <c r="M50" s="860">
        <v>0</v>
      </c>
      <c r="N50" s="860">
        <v>9</v>
      </c>
      <c r="O50" s="860">
        <v>0</v>
      </c>
      <c r="P50" s="860">
        <v>4397.67953</v>
      </c>
      <c r="Q50" s="860">
        <v>0</v>
      </c>
      <c r="R50" s="860">
        <v>567</v>
      </c>
      <c r="S50" s="860">
        <v>0</v>
      </c>
      <c r="T50" s="860">
        <v>284751.65294</v>
      </c>
      <c r="U50" s="857"/>
    </row>
    <row r="51" spans="1:21" s="853" customFormat="1" ht="12.95" customHeight="1">
      <c r="A51" s="854" t="s">
        <v>848</v>
      </c>
      <c r="B51" s="859">
        <v>604662</v>
      </c>
      <c r="C51" s="861" t="s">
        <v>849</v>
      </c>
      <c r="D51" s="859">
        <v>806216</v>
      </c>
      <c r="F51" s="860">
        <v>209</v>
      </c>
      <c r="G51" s="860"/>
      <c r="H51" s="860">
        <v>146940.62019999998</v>
      </c>
      <c r="I51" s="860"/>
      <c r="J51" s="860">
        <v>4</v>
      </c>
      <c r="K51" s="860">
        <v>0</v>
      </c>
      <c r="L51" s="860">
        <v>2825.7879199999998</v>
      </c>
      <c r="M51" s="860">
        <v>0</v>
      </c>
      <c r="N51" s="860">
        <v>5</v>
      </c>
      <c r="O51" s="860">
        <v>0</v>
      </c>
      <c r="P51" s="860">
        <v>3400.7974700000004</v>
      </c>
      <c r="Q51" s="860">
        <v>0</v>
      </c>
      <c r="R51" s="860">
        <v>218</v>
      </c>
      <c r="S51" s="860">
        <v>0</v>
      </c>
      <c r="T51" s="860">
        <v>153167.20559</v>
      </c>
      <c r="U51" s="857"/>
    </row>
    <row r="52" spans="1:21" s="853" customFormat="1" ht="12.95" customHeight="1">
      <c r="A52" s="854" t="s">
        <v>848</v>
      </c>
      <c r="B52" s="859">
        <v>806216</v>
      </c>
      <c r="C52" s="861" t="s">
        <v>849</v>
      </c>
      <c r="D52" s="859">
        <v>1007770</v>
      </c>
      <c r="F52" s="860">
        <v>106</v>
      </c>
      <c r="G52" s="860"/>
      <c r="H52" s="860">
        <v>96913.52154999999</v>
      </c>
      <c r="I52" s="860"/>
      <c r="J52" s="860">
        <v>4</v>
      </c>
      <c r="K52" s="860">
        <v>0</v>
      </c>
      <c r="L52" s="860">
        <v>3584.9302599999996</v>
      </c>
      <c r="M52" s="860">
        <v>0</v>
      </c>
      <c r="N52" s="860">
        <v>17</v>
      </c>
      <c r="O52" s="860">
        <v>0</v>
      </c>
      <c r="P52" s="860">
        <v>16858.708730000002</v>
      </c>
      <c r="Q52" s="860">
        <v>0</v>
      </c>
      <c r="R52" s="860">
        <v>127</v>
      </c>
      <c r="S52" s="860">
        <v>0</v>
      </c>
      <c r="T52" s="860">
        <v>117357.16054000001</v>
      </c>
      <c r="U52" s="857"/>
    </row>
    <row r="53" spans="1:21" s="853" customFormat="1" ht="12.95" customHeight="1">
      <c r="A53" s="854" t="s">
        <v>848</v>
      </c>
      <c r="B53" s="859">
        <v>1007770</v>
      </c>
      <c r="C53" s="861" t="s">
        <v>849</v>
      </c>
      <c r="D53" s="859">
        <v>1511655</v>
      </c>
      <c r="F53" s="860">
        <v>102</v>
      </c>
      <c r="G53" s="860"/>
      <c r="H53" s="860">
        <v>126159.86316</v>
      </c>
      <c r="I53" s="860"/>
      <c r="J53" s="860">
        <v>16</v>
      </c>
      <c r="K53" s="860">
        <v>0</v>
      </c>
      <c r="L53" s="860">
        <v>20060.084329999998</v>
      </c>
      <c r="M53" s="860">
        <v>0</v>
      </c>
      <c r="N53" s="860">
        <v>14</v>
      </c>
      <c r="O53" s="860">
        <v>0</v>
      </c>
      <c r="P53" s="860">
        <v>16523.04045</v>
      </c>
      <c r="Q53" s="860">
        <v>0</v>
      </c>
      <c r="R53" s="860">
        <v>132</v>
      </c>
      <c r="S53" s="860">
        <v>0</v>
      </c>
      <c r="T53" s="860">
        <v>162742.98794</v>
      </c>
      <c r="U53" s="857"/>
    </row>
    <row r="54" spans="1:21" s="853" customFormat="1" ht="12.95" customHeight="1">
      <c r="A54" s="854" t="s">
        <v>848</v>
      </c>
      <c r="B54" s="859">
        <v>1511655</v>
      </c>
      <c r="C54" s="861" t="s">
        <v>849</v>
      </c>
      <c r="D54" s="859">
        <v>2015540</v>
      </c>
      <c r="F54" s="860">
        <v>45</v>
      </c>
      <c r="G54" s="860"/>
      <c r="H54" s="860">
        <v>80221.10974</v>
      </c>
      <c r="I54" s="860"/>
      <c r="J54" s="860">
        <v>13</v>
      </c>
      <c r="K54" s="860">
        <v>0</v>
      </c>
      <c r="L54" s="860">
        <v>23485.004370000002</v>
      </c>
      <c r="M54" s="860">
        <v>0</v>
      </c>
      <c r="N54" s="860">
        <v>19</v>
      </c>
      <c r="O54" s="860">
        <v>0</v>
      </c>
      <c r="P54" s="860">
        <v>36205.50075</v>
      </c>
      <c r="Q54" s="860">
        <v>0</v>
      </c>
      <c r="R54" s="860">
        <v>77</v>
      </c>
      <c r="S54" s="860">
        <v>0</v>
      </c>
      <c r="T54" s="860">
        <v>139911.61486</v>
      </c>
      <c r="U54" s="857"/>
    </row>
    <row r="55" spans="1:21" s="853" customFormat="1" ht="12.95" customHeight="1">
      <c r="A55" s="854" t="s">
        <v>848</v>
      </c>
      <c r="B55" s="859">
        <v>2015540</v>
      </c>
      <c r="C55" s="861" t="s">
        <v>849</v>
      </c>
      <c r="D55" s="859">
        <v>5038850</v>
      </c>
      <c r="F55" s="860">
        <v>54</v>
      </c>
      <c r="G55" s="860"/>
      <c r="H55" s="860">
        <v>161557.03316</v>
      </c>
      <c r="I55" s="860"/>
      <c r="J55" s="860">
        <v>15</v>
      </c>
      <c r="K55" s="860">
        <v>0</v>
      </c>
      <c r="L55" s="860">
        <v>54401.444189999995</v>
      </c>
      <c r="M55" s="860">
        <v>0</v>
      </c>
      <c r="N55" s="860">
        <v>22</v>
      </c>
      <c r="O55" s="860">
        <v>0</v>
      </c>
      <c r="P55" s="860">
        <v>90262.30614</v>
      </c>
      <c r="Q55" s="860">
        <v>0</v>
      </c>
      <c r="R55" s="860">
        <v>91</v>
      </c>
      <c r="S55" s="860">
        <v>0</v>
      </c>
      <c r="T55" s="860">
        <v>306220.78349</v>
      </c>
      <c r="U55" s="857"/>
    </row>
    <row r="56" spans="1:21" s="853" customFormat="1" ht="12.95" customHeight="1">
      <c r="A56" s="854" t="s">
        <v>848</v>
      </c>
      <c r="B56" s="859">
        <v>5038850</v>
      </c>
      <c r="C56" s="861" t="s">
        <v>849</v>
      </c>
      <c r="D56" s="859">
        <v>10077700</v>
      </c>
      <c r="F56" s="860">
        <v>12</v>
      </c>
      <c r="G56" s="860"/>
      <c r="H56" s="860">
        <v>86211.61567</v>
      </c>
      <c r="I56" s="860"/>
      <c r="J56" s="860">
        <v>7</v>
      </c>
      <c r="K56" s="860">
        <v>0</v>
      </c>
      <c r="L56" s="860">
        <v>49245.70106</v>
      </c>
      <c r="M56" s="860">
        <v>0</v>
      </c>
      <c r="N56" s="860">
        <v>27</v>
      </c>
      <c r="O56" s="860">
        <v>0</v>
      </c>
      <c r="P56" s="860">
        <v>236891.34978</v>
      </c>
      <c r="Q56" s="860">
        <v>0</v>
      </c>
      <c r="R56" s="860">
        <v>46</v>
      </c>
      <c r="S56" s="860">
        <v>0</v>
      </c>
      <c r="T56" s="860">
        <v>372348.66651</v>
      </c>
      <c r="U56" s="857"/>
    </row>
    <row r="57" spans="1:21" s="853" customFormat="1" ht="12.95" customHeight="1">
      <c r="A57" s="854" t="s">
        <v>848</v>
      </c>
      <c r="B57" s="859">
        <v>10077700</v>
      </c>
      <c r="C57" s="861" t="s">
        <v>849</v>
      </c>
      <c r="D57" s="862" t="s">
        <v>850</v>
      </c>
      <c r="F57" s="860">
        <v>4</v>
      </c>
      <c r="G57" s="860"/>
      <c r="H57" s="860">
        <v>63424.943450000006</v>
      </c>
      <c r="I57" s="860"/>
      <c r="J57" s="860">
        <v>14</v>
      </c>
      <c r="K57" s="860">
        <v>0</v>
      </c>
      <c r="L57" s="860">
        <v>311068.84552</v>
      </c>
      <c r="M57" s="860">
        <v>0</v>
      </c>
      <c r="N57" s="860">
        <v>36</v>
      </c>
      <c r="O57" s="860">
        <v>0</v>
      </c>
      <c r="P57" s="860">
        <v>1114146.5093</v>
      </c>
      <c r="Q57" s="860">
        <v>0</v>
      </c>
      <c r="R57" s="860">
        <v>54</v>
      </c>
      <c r="S57" s="860">
        <v>0</v>
      </c>
      <c r="T57" s="860">
        <v>1488640.29827</v>
      </c>
      <c r="U57" s="857"/>
    </row>
    <row r="58" spans="1:22" s="853" customFormat="1" ht="10.5" customHeight="1">
      <c r="A58" s="854"/>
      <c r="B58" s="858"/>
      <c r="C58" s="858"/>
      <c r="D58" s="859"/>
      <c r="F58" s="851"/>
      <c r="H58" s="851"/>
      <c r="I58" s="851"/>
      <c r="J58" s="851"/>
      <c r="K58" s="851"/>
      <c r="L58" s="851"/>
      <c r="M58" s="851"/>
      <c r="N58" s="851"/>
      <c r="O58" s="851"/>
      <c r="P58" s="851"/>
      <c r="Q58" s="851"/>
      <c r="R58" s="851"/>
      <c r="S58" s="851"/>
      <c r="T58" s="851"/>
      <c r="U58" s="863"/>
      <c r="V58" s="864"/>
    </row>
    <row r="59" spans="1:21" s="865" customFormat="1" ht="20.1" customHeight="1">
      <c r="A59" s="852" t="s">
        <v>74</v>
      </c>
      <c r="B59" s="853"/>
      <c r="C59" s="854"/>
      <c r="D59" s="855"/>
      <c r="E59" s="853"/>
      <c r="F59" s="856">
        <v>100914</v>
      </c>
      <c r="G59" s="856"/>
      <c r="H59" s="856">
        <v>874479.75449</v>
      </c>
      <c r="I59" s="856"/>
      <c r="J59" s="856" t="s">
        <v>63</v>
      </c>
      <c r="K59" s="856">
        <v>0</v>
      </c>
      <c r="L59" s="856" t="s">
        <v>63</v>
      </c>
      <c r="M59" s="856">
        <v>0</v>
      </c>
      <c r="N59" s="856" t="s">
        <v>63</v>
      </c>
      <c r="O59" s="856">
        <v>0</v>
      </c>
      <c r="P59" s="856" t="s">
        <v>63</v>
      </c>
      <c r="Q59" s="856">
        <v>0</v>
      </c>
      <c r="R59" s="856">
        <v>100914</v>
      </c>
      <c r="S59" s="856">
        <v>0</v>
      </c>
      <c r="T59" s="856">
        <v>874479.75449</v>
      </c>
      <c r="U59" s="857"/>
    </row>
    <row r="60" spans="1:21" s="853" customFormat="1" ht="12.95" customHeight="1">
      <c r="A60" s="854"/>
      <c r="B60" s="858" t="s">
        <v>847</v>
      </c>
      <c r="C60" s="858"/>
      <c r="D60" s="859">
        <v>10077.7</v>
      </c>
      <c r="F60" s="860">
        <v>79103</v>
      </c>
      <c r="G60" s="860"/>
      <c r="H60" s="860">
        <v>146741.15771000006</v>
      </c>
      <c r="I60" s="860"/>
      <c r="J60" s="860" t="s">
        <v>63</v>
      </c>
      <c r="K60" s="860">
        <v>0</v>
      </c>
      <c r="L60" s="860" t="s">
        <v>63</v>
      </c>
      <c r="M60" s="860">
        <v>0</v>
      </c>
      <c r="N60" s="860" t="s">
        <v>63</v>
      </c>
      <c r="O60" s="860">
        <v>0</v>
      </c>
      <c r="P60" s="860" t="s">
        <v>63</v>
      </c>
      <c r="Q60" s="860">
        <v>0</v>
      </c>
      <c r="R60" s="860">
        <v>79103</v>
      </c>
      <c r="S60" s="860">
        <v>0</v>
      </c>
      <c r="T60" s="860">
        <v>146741.15771000006</v>
      </c>
      <c r="U60" s="857"/>
    </row>
    <row r="61" spans="1:21" s="853" customFormat="1" ht="12.95" customHeight="1">
      <c r="A61" s="854" t="s">
        <v>848</v>
      </c>
      <c r="B61" s="859">
        <v>10077.7</v>
      </c>
      <c r="C61" s="861" t="s">
        <v>849</v>
      </c>
      <c r="D61" s="859">
        <v>25194.25</v>
      </c>
      <c r="F61" s="860">
        <v>12954</v>
      </c>
      <c r="G61" s="860"/>
      <c r="H61" s="860">
        <v>208700.67554</v>
      </c>
      <c r="I61" s="860"/>
      <c r="J61" s="860" t="s">
        <v>63</v>
      </c>
      <c r="K61" s="860">
        <v>0</v>
      </c>
      <c r="L61" s="860" t="s">
        <v>63</v>
      </c>
      <c r="M61" s="860">
        <v>0</v>
      </c>
      <c r="N61" s="860" t="s">
        <v>63</v>
      </c>
      <c r="O61" s="860">
        <v>0</v>
      </c>
      <c r="P61" s="860" t="s">
        <v>63</v>
      </c>
      <c r="Q61" s="860">
        <v>0</v>
      </c>
      <c r="R61" s="860">
        <v>12954</v>
      </c>
      <c r="S61" s="860">
        <v>0</v>
      </c>
      <c r="T61" s="860">
        <v>208700.67554</v>
      </c>
      <c r="U61" s="857"/>
    </row>
    <row r="62" spans="1:21" s="853" customFormat="1" ht="12.95" customHeight="1">
      <c r="A62" s="854" t="s">
        <v>848</v>
      </c>
      <c r="B62" s="859">
        <v>25194.25</v>
      </c>
      <c r="C62" s="861" t="s">
        <v>849</v>
      </c>
      <c r="D62" s="859">
        <v>50388.5</v>
      </c>
      <c r="F62" s="860">
        <v>5580</v>
      </c>
      <c r="G62" s="860"/>
      <c r="H62" s="860">
        <v>195549.10454</v>
      </c>
      <c r="I62" s="860"/>
      <c r="J62" s="860" t="s">
        <v>63</v>
      </c>
      <c r="K62" s="860">
        <v>0</v>
      </c>
      <c r="L62" s="860" t="s">
        <v>63</v>
      </c>
      <c r="M62" s="860">
        <v>0</v>
      </c>
      <c r="N62" s="860" t="s">
        <v>63</v>
      </c>
      <c r="O62" s="860">
        <v>0</v>
      </c>
      <c r="P62" s="860" t="s">
        <v>63</v>
      </c>
      <c r="Q62" s="860">
        <v>0</v>
      </c>
      <c r="R62" s="860">
        <v>5580</v>
      </c>
      <c r="S62" s="860">
        <v>0</v>
      </c>
      <c r="T62" s="860">
        <v>195549.10454</v>
      </c>
      <c r="U62" s="857"/>
    </row>
    <row r="63" spans="1:21" s="853" customFormat="1" ht="12.95" customHeight="1">
      <c r="A63" s="854" t="s">
        <v>848</v>
      </c>
      <c r="B63" s="859">
        <v>50388.5</v>
      </c>
      <c r="C63" s="861" t="s">
        <v>849</v>
      </c>
      <c r="D63" s="859">
        <v>100777</v>
      </c>
      <c r="F63" s="860">
        <v>2351</v>
      </c>
      <c r="G63" s="860"/>
      <c r="H63" s="860">
        <v>162119.02914</v>
      </c>
      <c r="I63" s="860"/>
      <c r="J63" s="860" t="s">
        <v>63</v>
      </c>
      <c r="K63" s="860">
        <v>0</v>
      </c>
      <c r="L63" s="860" t="s">
        <v>63</v>
      </c>
      <c r="M63" s="860">
        <v>0</v>
      </c>
      <c r="N63" s="860" t="s">
        <v>63</v>
      </c>
      <c r="O63" s="860">
        <v>0</v>
      </c>
      <c r="P63" s="860" t="s">
        <v>63</v>
      </c>
      <c r="Q63" s="860">
        <v>0</v>
      </c>
      <c r="R63" s="860">
        <v>2351</v>
      </c>
      <c r="S63" s="860">
        <v>0</v>
      </c>
      <c r="T63" s="860">
        <v>162119.02914</v>
      </c>
      <c r="U63" s="857"/>
    </row>
    <row r="64" spans="1:21" s="853" customFormat="1" ht="12.95" customHeight="1">
      <c r="A64" s="854" t="s">
        <v>848</v>
      </c>
      <c r="B64" s="859">
        <v>100777</v>
      </c>
      <c r="C64" s="861" t="s">
        <v>849</v>
      </c>
      <c r="D64" s="859">
        <v>201554</v>
      </c>
      <c r="F64" s="860">
        <v>736</v>
      </c>
      <c r="G64" s="860"/>
      <c r="H64" s="860">
        <v>99414.5591</v>
      </c>
      <c r="I64" s="860"/>
      <c r="J64" s="860" t="s">
        <v>63</v>
      </c>
      <c r="K64" s="860">
        <v>0</v>
      </c>
      <c r="L64" s="860" t="s">
        <v>63</v>
      </c>
      <c r="M64" s="860">
        <v>0</v>
      </c>
      <c r="N64" s="860" t="s">
        <v>63</v>
      </c>
      <c r="O64" s="860">
        <v>0</v>
      </c>
      <c r="P64" s="860" t="s">
        <v>63</v>
      </c>
      <c r="Q64" s="860">
        <v>0</v>
      </c>
      <c r="R64" s="860">
        <v>736</v>
      </c>
      <c r="S64" s="860">
        <v>0</v>
      </c>
      <c r="T64" s="860">
        <v>99414.5591</v>
      </c>
      <c r="U64" s="857"/>
    </row>
    <row r="65" spans="1:21" s="853" customFormat="1" ht="12.95" customHeight="1">
      <c r="A65" s="854" t="s">
        <v>848</v>
      </c>
      <c r="B65" s="859">
        <v>201554</v>
      </c>
      <c r="C65" s="861" t="s">
        <v>849</v>
      </c>
      <c r="D65" s="859">
        <v>403108</v>
      </c>
      <c r="F65" s="860">
        <v>157</v>
      </c>
      <c r="G65" s="860"/>
      <c r="H65" s="860">
        <v>42731.78137</v>
      </c>
      <c r="I65" s="860"/>
      <c r="J65" s="860" t="s">
        <v>63</v>
      </c>
      <c r="K65" s="860">
        <v>0</v>
      </c>
      <c r="L65" s="860" t="s">
        <v>63</v>
      </c>
      <c r="M65" s="860">
        <v>0</v>
      </c>
      <c r="N65" s="860" t="s">
        <v>63</v>
      </c>
      <c r="O65" s="860">
        <v>0</v>
      </c>
      <c r="P65" s="860" t="s">
        <v>63</v>
      </c>
      <c r="Q65" s="860">
        <v>0</v>
      </c>
      <c r="R65" s="860">
        <v>157</v>
      </c>
      <c r="S65" s="860">
        <v>0</v>
      </c>
      <c r="T65" s="860">
        <v>42731.78137</v>
      </c>
      <c r="U65" s="857"/>
    </row>
    <row r="66" spans="1:21" s="853" customFormat="1" ht="12.95" customHeight="1">
      <c r="A66" s="854" t="s">
        <v>848</v>
      </c>
      <c r="B66" s="859">
        <v>403108</v>
      </c>
      <c r="C66" s="861" t="s">
        <v>849</v>
      </c>
      <c r="D66" s="859">
        <v>604662</v>
      </c>
      <c r="F66" s="860">
        <v>25</v>
      </c>
      <c r="G66" s="860"/>
      <c r="H66" s="860">
        <v>12415.09837</v>
      </c>
      <c r="I66" s="860"/>
      <c r="J66" s="860" t="s">
        <v>63</v>
      </c>
      <c r="K66" s="860">
        <v>0</v>
      </c>
      <c r="L66" s="860" t="s">
        <v>63</v>
      </c>
      <c r="M66" s="860">
        <v>0</v>
      </c>
      <c r="N66" s="860" t="s">
        <v>63</v>
      </c>
      <c r="O66" s="860">
        <v>0</v>
      </c>
      <c r="P66" s="860" t="s">
        <v>63</v>
      </c>
      <c r="Q66" s="860">
        <v>0</v>
      </c>
      <c r="R66" s="860">
        <v>25</v>
      </c>
      <c r="S66" s="860">
        <v>0</v>
      </c>
      <c r="T66" s="860">
        <v>12415.09837</v>
      </c>
      <c r="U66" s="857"/>
    </row>
    <row r="67" spans="1:21" s="853" customFormat="1" ht="12.95" customHeight="1">
      <c r="A67" s="854" t="s">
        <v>848</v>
      </c>
      <c r="B67" s="859">
        <v>604662</v>
      </c>
      <c r="C67" s="861" t="s">
        <v>849</v>
      </c>
      <c r="D67" s="859">
        <v>806216</v>
      </c>
      <c r="F67" s="860">
        <v>4</v>
      </c>
      <c r="G67" s="860"/>
      <c r="H67" s="860">
        <v>2747.20589</v>
      </c>
      <c r="I67" s="860"/>
      <c r="J67" s="860" t="s">
        <v>63</v>
      </c>
      <c r="K67" s="860">
        <v>0</v>
      </c>
      <c r="L67" s="860" t="s">
        <v>63</v>
      </c>
      <c r="M67" s="860">
        <v>0</v>
      </c>
      <c r="N67" s="860" t="s">
        <v>63</v>
      </c>
      <c r="O67" s="860">
        <v>0</v>
      </c>
      <c r="P67" s="860" t="s">
        <v>63</v>
      </c>
      <c r="Q67" s="860">
        <v>0</v>
      </c>
      <c r="R67" s="860">
        <v>4</v>
      </c>
      <c r="S67" s="860">
        <v>0</v>
      </c>
      <c r="T67" s="860">
        <v>2747.20589</v>
      </c>
      <c r="U67" s="857"/>
    </row>
    <row r="68" spans="1:21" s="853" customFormat="1" ht="12.95" customHeight="1">
      <c r="A68" s="854" t="s">
        <v>848</v>
      </c>
      <c r="B68" s="859">
        <v>806216</v>
      </c>
      <c r="C68" s="861" t="s">
        <v>849</v>
      </c>
      <c r="D68" s="859">
        <v>1007770</v>
      </c>
      <c r="F68" s="860">
        <v>3</v>
      </c>
      <c r="G68" s="860"/>
      <c r="H68" s="860">
        <v>2753.8502599999997</v>
      </c>
      <c r="I68" s="860"/>
      <c r="J68" s="860" t="s">
        <v>63</v>
      </c>
      <c r="K68" s="860">
        <v>0</v>
      </c>
      <c r="L68" s="860" t="s">
        <v>63</v>
      </c>
      <c r="M68" s="860">
        <v>0</v>
      </c>
      <c r="N68" s="860" t="s">
        <v>63</v>
      </c>
      <c r="O68" s="860">
        <v>0</v>
      </c>
      <c r="P68" s="860" t="s">
        <v>63</v>
      </c>
      <c r="Q68" s="860">
        <v>0</v>
      </c>
      <c r="R68" s="860">
        <v>3</v>
      </c>
      <c r="S68" s="860">
        <v>0</v>
      </c>
      <c r="T68" s="860">
        <v>2753.8502599999997</v>
      </c>
      <c r="U68" s="857"/>
    </row>
    <row r="69" spans="1:21" s="853" customFormat="1" ht="12.95" customHeight="1">
      <c r="A69" s="854" t="s">
        <v>848</v>
      </c>
      <c r="B69" s="859">
        <v>1007770</v>
      </c>
      <c r="C69" s="861" t="s">
        <v>849</v>
      </c>
      <c r="D69" s="859">
        <v>1511655</v>
      </c>
      <c r="F69" s="860">
        <v>1</v>
      </c>
      <c r="G69" s="860"/>
      <c r="H69" s="860">
        <v>1307.29257</v>
      </c>
      <c r="I69" s="860"/>
      <c r="J69" s="860" t="s">
        <v>63</v>
      </c>
      <c r="K69" s="860">
        <v>0</v>
      </c>
      <c r="L69" s="860" t="s">
        <v>63</v>
      </c>
      <c r="M69" s="860">
        <v>0</v>
      </c>
      <c r="N69" s="860" t="s">
        <v>63</v>
      </c>
      <c r="O69" s="860">
        <v>0</v>
      </c>
      <c r="P69" s="860" t="s">
        <v>63</v>
      </c>
      <c r="Q69" s="860">
        <v>0</v>
      </c>
      <c r="R69" s="860">
        <v>1</v>
      </c>
      <c r="S69" s="860">
        <v>0</v>
      </c>
      <c r="T69" s="860">
        <v>1307.29257</v>
      </c>
      <c r="U69" s="857"/>
    </row>
    <row r="70" spans="1:21" s="853" customFormat="1" ht="12.95" customHeight="1">
      <c r="A70" s="854" t="s">
        <v>848</v>
      </c>
      <c r="B70" s="859">
        <v>1511655</v>
      </c>
      <c r="C70" s="861" t="s">
        <v>849</v>
      </c>
      <c r="D70" s="859">
        <v>2015540</v>
      </c>
      <c r="F70" s="860" t="s">
        <v>63</v>
      </c>
      <c r="G70" s="860"/>
      <c r="H70" s="860" t="s">
        <v>63</v>
      </c>
      <c r="I70" s="860"/>
      <c r="J70" s="860" t="s">
        <v>63</v>
      </c>
      <c r="K70" s="860">
        <v>0</v>
      </c>
      <c r="L70" s="860" t="s">
        <v>63</v>
      </c>
      <c r="M70" s="860">
        <v>0</v>
      </c>
      <c r="N70" s="860" t="s">
        <v>63</v>
      </c>
      <c r="O70" s="860">
        <v>0</v>
      </c>
      <c r="P70" s="860" t="s">
        <v>63</v>
      </c>
      <c r="Q70" s="860">
        <v>0</v>
      </c>
      <c r="R70" s="860" t="s">
        <v>63</v>
      </c>
      <c r="S70" s="860">
        <v>0</v>
      </c>
      <c r="T70" s="860" t="s">
        <v>63</v>
      </c>
      <c r="U70" s="857"/>
    </row>
    <row r="71" spans="1:21" s="853" customFormat="1" ht="12.95" customHeight="1">
      <c r="A71" s="854" t="s">
        <v>848</v>
      </c>
      <c r="B71" s="859">
        <v>2015540</v>
      </c>
      <c r="C71" s="861" t="s">
        <v>849</v>
      </c>
      <c r="D71" s="859">
        <v>5038850</v>
      </c>
      <c r="F71" s="860" t="s">
        <v>63</v>
      </c>
      <c r="G71" s="860"/>
      <c r="H71" s="860" t="s">
        <v>63</v>
      </c>
      <c r="I71" s="860"/>
      <c r="J71" s="860" t="s">
        <v>63</v>
      </c>
      <c r="K71" s="860">
        <v>0</v>
      </c>
      <c r="L71" s="860" t="s">
        <v>63</v>
      </c>
      <c r="M71" s="860">
        <v>0</v>
      </c>
      <c r="N71" s="860" t="s">
        <v>63</v>
      </c>
      <c r="O71" s="860">
        <v>0</v>
      </c>
      <c r="P71" s="860" t="s">
        <v>63</v>
      </c>
      <c r="Q71" s="860">
        <v>0</v>
      </c>
      <c r="R71" s="860" t="s">
        <v>63</v>
      </c>
      <c r="S71" s="860">
        <v>0</v>
      </c>
      <c r="T71" s="860" t="s">
        <v>63</v>
      </c>
      <c r="U71" s="857"/>
    </row>
    <row r="72" spans="1:21" s="853" customFormat="1" ht="12.95" customHeight="1">
      <c r="A72" s="854" t="s">
        <v>848</v>
      </c>
      <c r="B72" s="859">
        <v>5038850</v>
      </c>
      <c r="C72" s="861" t="s">
        <v>849</v>
      </c>
      <c r="D72" s="859">
        <v>10077700</v>
      </c>
      <c r="F72" s="860" t="s">
        <v>63</v>
      </c>
      <c r="G72" s="860"/>
      <c r="H72" s="860" t="s">
        <v>63</v>
      </c>
      <c r="I72" s="860"/>
      <c r="J72" s="860" t="s">
        <v>63</v>
      </c>
      <c r="K72" s="860">
        <v>0</v>
      </c>
      <c r="L72" s="860" t="s">
        <v>63</v>
      </c>
      <c r="M72" s="860">
        <v>0</v>
      </c>
      <c r="N72" s="860" t="s">
        <v>63</v>
      </c>
      <c r="O72" s="860">
        <v>0</v>
      </c>
      <c r="P72" s="860" t="s">
        <v>63</v>
      </c>
      <c r="Q72" s="860">
        <v>0</v>
      </c>
      <c r="R72" s="860" t="s">
        <v>63</v>
      </c>
      <c r="S72" s="860">
        <v>0</v>
      </c>
      <c r="T72" s="860" t="s">
        <v>63</v>
      </c>
      <c r="U72" s="857"/>
    </row>
    <row r="73" spans="1:21" s="853" customFormat="1" ht="12.95" customHeight="1">
      <c r="A73" s="854" t="s">
        <v>848</v>
      </c>
      <c r="B73" s="859">
        <v>10077700</v>
      </c>
      <c r="C73" s="861" t="s">
        <v>849</v>
      </c>
      <c r="D73" s="862" t="s">
        <v>850</v>
      </c>
      <c r="F73" s="860" t="s">
        <v>63</v>
      </c>
      <c r="G73" s="860"/>
      <c r="H73" s="860" t="s">
        <v>63</v>
      </c>
      <c r="I73" s="860"/>
      <c r="J73" s="860" t="s">
        <v>63</v>
      </c>
      <c r="K73" s="860">
        <v>0</v>
      </c>
      <c r="L73" s="860" t="s">
        <v>63</v>
      </c>
      <c r="M73" s="860">
        <v>0</v>
      </c>
      <c r="N73" s="860" t="s">
        <v>63</v>
      </c>
      <c r="O73" s="860">
        <v>0</v>
      </c>
      <c r="P73" s="860" t="s">
        <v>63</v>
      </c>
      <c r="Q73" s="860">
        <v>0</v>
      </c>
      <c r="R73" s="860" t="s">
        <v>63</v>
      </c>
      <c r="S73" s="860">
        <v>0</v>
      </c>
      <c r="T73" s="860" t="s">
        <v>63</v>
      </c>
      <c r="U73" s="857"/>
    </row>
    <row r="74" spans="1:21" s="853" customFormat="1" ht="10.5" customHeight="1">
      <c r="A74" s="854"/>
      <c r="B74" s="858"/>
      <c r="C74" s="858"/>
      <c r="D74" s="859"/>
      <c r="F74" s="851"/>
      <c r="H74" s="851"/>
      <c r="I74" s="851"/>
      <c r="J74" s="851"/>
      <c r="K74" s="851"/>
      <c r="L74" s="851"/>
      <c r="M74" s="851"/>
      <c r="N74" s="851"/>
      <c r="O74" s="851"/>
      <c r="P74" s="851"/>
      <c r="Q74" s="851"/>
      <c r="R74" s="851"/>
      <c r="S74" s="851"/>
      <c r="T74" s="851"/>
      <c r="U74" s="857"/>
    </row>
    <row r="75" spans="1:21" s="354" customFormat="1" ht="15">
      <c r="A75" s="852" t="s">
        <v>75</v>
      </c>
      <c r="B75" s="853"/>
      <c r="C75" s="854"/>
      <c r="D75" s="855"/>
      <c r="E75" s="853"/>
      <c r="F75" s="856">
        <v>2413359</v>
      </c>
      <c r="G75" s="856"/>
      <c r="H75" s="856">
        <v>6128710.1003</v>
      </c>
      <c r="I75" s="856"/>
      <c r="J75" s="856">
        <v>1559</v>
      </c>
      <c r="K75" s="856">
        <v>0</v>
      </c>
      <c r="L75" s="856">
        <v>494401.59513</v>
      </c>
      <c r="M75" s="856">
        <v>0</v>
      </c>
      <c r="N75" s="856">
        <v>6694</v>
      </c>
      <c r="O75" s="856">
        <v>0</v>
      </c>
      <c r="P75" s="856">
        <v>1756106.41671</v>
      </c>
      <c r="Q75" s="856">
        <v>0</v>
      </c>
      <c r="R75" s="856">
        <v>2421612</v>
      </c>
      <c r="S75" s="856">
        <v>0</v>
      </c>
      <c r="T75" s="856">
        <v>8379218.112140001</v>
      </c>
      <c r="U75" s="857"/>
    </row>
    <row r="76" spans="1:21" s="853" customFormat="1" ht="12.95" customHeight="1">
      <c r="A76" s="854"/>
      <c r="B76" s="858" t="s">
        <v>847</v>
      </c>
      <c r="C76" s="858"/>
      <c r="D76" s="859">
        <v>10077.7</v>
      </c>
      <c r="E76" s="857"/>
      <c r="F76" s="860">
        <v>2329117</v>
      </c>
      <c r="G76" s="860"/>
      <c r="H76" s="860">
        <v>490312.6718800003</v>
      </c>
      <c r="I76" s="860"/>
      <c r="J76" s="860">
        <v>1308</v>
      </c>
      <c r="K76" s="860">
        <v>0</v>
      </c>
      <c r="L76" s="860">
        <v>649.7932099999744</v>
      </c>
      <c r="M76" s="860">
        <v>0</v>
      </c>
      <c r="N76" s="860">
        <v>6265</v>
      </c>
      <c r="O76" s="860">
        <v>0</v>
      </c>
      <c r="P76" s="860">
        <v>1573.0174100000877</v>
      </c>
      <c r="Q76" s="860">
        <v>0</v>
      </c>
      <c r="R76" s="860">
        <v>2336690</v>
      </c>
      <c r="S76" s="860">
        <v>0</v>
      </c>
      <c r="T76" s="860">
        <v>492535.48250000086</v>
      </c>
      <c r="U76" s="857"/>
    </row>
    <row r="77" spans="1:21" s="853" customFormat="1" ht="12.95" customHeight="1">
      <c r="A77" s="854" t="s">
        <v>848</v>
      </c>
      <c r="B77" s="859">
        <v>10077.7</v>
      </c>
      <c r="C77" s="861" t="s">
        <v>849</v>
      </c>
      <c r="D77" s="859">
        <v>25194.25</v>
      </c>
      <c r="E77" s="857"/>
      <c r="F77" s="860">
        <v>34537</v>
      </c>
      <c r="G77" s="860"/>
      <c r="H77" s="860">
        <v>571926.83788</v>
      </c>
      <c r="I77" s="860"/>
      <c r="J77" s="860">
        <v>37</v>
      </c>
      <c r="K77" s="860">
        <v>0</v>
      </c>
      <c r="L77" s="860">
        <v>668.45071</v>
      </c>
      <c r="M77" s="860">
        <v>0</v>
      </c>
      <c r="N77" s="860">
        <v>79</v>
      </c>
      <c r="O77" s="860">
        <v>0</v>
      </c>
      <c r="P77" s="860">
        <v>1301.73306</v>
      </c>
      <c r="Q77" s="860">
        <v>0</v>
      </c>
      <c r="R77" s="860">
        <v>34653</v>
      </c>
      <c r="S77" s="860">
        <v>0</v>
      </c>
      <c r="T77" s="860">
        <v>573897.02165</v>
      </c>
      <c r="U77" s="857"/>
    </row>
    <row r="78" spans="1:21" s="853" customFormat="1" ht="12.95" customHeight="1">
      <c r="A78" s="854" t="s">
        <v>848</v>
      </c>
      <c r="B78" s="859">
        <v>25194.25</v>
      </c>
      <c r="C78" s="861" t="s">
        <v>849</v>
      </c>
      <c r="D78" s="859">
        <v>50388.5</v>
      </c>
      <c r="E78" s="857"/>
      <c r="F78" s="860">
        <v>20134</v>
      </c>
      <c r="G78" s="860"/>
      <c r="H78" s="860">
        <v>741608.8996</v>
      </c>
      <c r="I78" s="860"/>
      <c r="J78" s="860">
        <v>41</v>
      </c>
      <c r="K78" s="860">
        <v>0</v>
      </c>
      <c r="L78" s="860">
        <v>1490.4038899999998</v>
      </c>
      <c r="M78" s="860">
        <v>0</v>
      </c>
      <c r="N78" s="860">
        <v>64</v>
      </c>
      <c r="O78" s="860">
        <v>0</v>
      </c>
      <c r="P78" s="860">
        <v>2297.80229</v>
      </c>
      <c r="Q78" s="860">
        <v>0</v>
      </c>
      <c r="R78" s="860">
        <v>20239</v>
      </c>
      <c r="S78" s="860">
        <v>0</v>
      </c>
      <c r="T78" s="860">
        <v>745397.10578</v>
      </c>
      <c r="U78" s="857"/>
    </row>
    <row r="79" spans="1:21" s="853" customFormat="1" ht="12.95" customHeight="1">
      <c r="A79" s="854" t="s">
        <v>848</v>
      </c>
      <c r="B79" s="859">
        <v>50388.5</v>
      </c>
      <c r="C79" s="861" t="s">
        <v>849</v>
      </c>
      <c r="D79" s="859">
        <v>100777</v>
      </c>
      <c r="E79" s="857"/>
      <c r="F79" s="860">
        <v>18205</v>
      </c>
      <c r="G79" s="860"/>
      <c r="H79" s="860">
        <v>1437252.2321199998</v>
      </c>
      <c r="I79" s="860"/>
      <c r="J79" s="860">
        <v>23</v>
      </c>
      <c r="K79" s="860">
        <v>0</v>
      </c>
      <c r="L79" s="860">
        <v>1865.8085</v>
      </c>
      <c r="M79" s="860">
        <v>0</v>
      </c>
      <c r="N79" s="860">
        <v>47</v>
      </c>
      <c r="O79" s="860">
        <v>0</v>
      </c>
      <c r="P79" s="860">
        <v>3463.47628</v>
      </c>
      <c r="Q79" s="860">
        <v>0</v>
      </c>
      <c r="R79" s="860">
        <v>18275</v>
      </c>
      <c r="S79" s="860">
        <v>0</v>
      </c>
      <c r="T79" s="860">
        <v>1442581.5169000002</v>
      </c>
      <c r="U79" s="857"/>
    </row>
    <row r="80" spans="1:21" s="853" customFormat="1" ht="12.95" customHeight="1">
      <c r="A80" s="854" t="s">
        <v>848</v>
      </c>
      <c r="B80" s="859">
        <v>100777</v>
      </c>
      <c r="C80" s="861" t="s">
        <v>849</v>
      </c>
      <c r="D80" s="859">
        <v>201554</v>
      </c>
      <c r="E80" s="857"/>
      <c r="F80" s="860">
        <v>7742</v>
      </c>
      <c r="G80" s="860"/>
      <c r="H80" s="860">
        <v>1090609.45731</v>
      </c>
      <c r="I80" s="860"/>
      <c r="J80" s="860">
        <v>33</v>
      </c>
      <c r="K80" s="860">
        <v>0</v>
      </c>
      <c r="L80" s="860">
        <v>5013.9975</v>
      </c>
      <c r="M80" s="860">
        <v>0</v>
      </c>
      <c r="N80" s="860">
        <v>37</v>
      </c>
      <c r="O80" s="860">
        <v>0</v>
      </c>
      <c r="P80" s="860">
        <v>5192.71705</v>
      </c>
      <c r="Q80" s="860">
        <v>0</v>
      </c>
      <c r="R80" s="860">
        <v>7812</v>
      </c>
      <c r="S80" s="860">
        <v>0</v>
      </c>
      <c r="T80" s="860">
        <v>1100816.17186</v>
      </c>
      <c r="U80" s="857"/>
    </row>
    <row r="81" spans="1:21" s="853" customFormat="1" ht="12.95" customHeight="1">
      <c r="A81" s="854" t="s">
        <v>848</v>
      </c>
      <c r="B81" s="859">
        <v>201554</v>
      </c>
      <c r="C81" s="861" t="s">
        <v>849</v>
      </c>
      <c r="D81" s="859">
        <v>403108</v>
      </c>
      <c r="E81" s="857"/>
      <c r="F81" s="860">
        <v>2443</v>
      </c>
      <c r="G81" s="860"/>
      <c r="H81" s="860">
        <v>682213.8142</v>
      </c>
      <c r="I81" s="860"/>
      <c r="J81" s="860">
        <v>20</v>
      </c>
      <c r="K81" s="860">
        <v>0</v>
      </c>
      <c r="L81" s="860">
        <v>5446.14713</v>
      </c>
      <c r="M81" s="860">
        <v>0</v>
      </c>
      <c r="N81" s="860">
        <v>23</v>
      </c>
      <c r="O81" s="860">
        <v>0</v>
      </c>
      <c r="P81" s="860">
        <v>7324.46018</v>
      </c>
      <c r="Q81" s="860">
        <v>0</v>
      </c>
      <c r="R81" s="860">
        <v>2486</v>
      </c>
      <c r="S81" s="860">
        <v>0</v>
      </c>
      <c r="T81" s="860">
        <v>694984.42151</v>
      </c>
      <c r="U81" s="857"/>
    </row>
    <row r="82" spans="1:21" s="853" customFormat="1" ht="12.95" customHeight="1">
      <c r="A82" s="854" t="s">
        <v>848</v>
      </c>
      <c r="B82" s="859">
        <v>403108</v>
      </c>
      <c r="C82" s="861" t="s">
        <v>849</v>
      </c>
      <c r="D82" s="859">
        <v>604662</v>
      </c>
      <c r="E82" s="857"/>
      <c r="F82" s="860">
        <v>608</v>
      </c>
      <c r="G82" s="860"/>
      <c r="H82" s="860">
        <v>304935.42941000004</v>
      </c>
      <c r="I82" s="860"/>
      <c r="J82" s="860">
        <v>20</v>
      </c>
      <c r="K82" s="860">
        <v>0</v>
      </c>
      <c r="L82" s="860">
        <v>9999.15274</v>
      </c>
      <c r="M82" s="860">
        <v>0</v>
      </c>
      <c r="N82" s="860">
        <v>16</v>
      </c>
      <c r="O82" s="860">
        <v>0</v>
      </c>
      <c r="P82" s="860">
        <v>7921.85683</v>
      </c>
      <c r="Q82" s="860">
        <v>0</v>
      </c>
      <c r="R82" s="860">
        <v>644</v>
      </c>
      <c r="S82" s="860">
        <v>0</v>
      </c>
      <c r="T82" s="860">
        <v>322856.43898000004</v>
      </c>
      <c r="U82" s="857"/>
    </row>
    <row r="83" spans="1:21" s="853" customFormat="1" ht="12.95" customHeight="1">
      <c r="A83" s="854" t="s">
        <v>848</v>
      </c>
      <c r="B83" s="859">
        <v>604662</v>
      </c>
      <c r="C83" s="861" t="s">
        <v>849</v>
      </c>
      <c r="D83" s="859">
        <v>806216</v>
      </c>
      <c r="E83" s="857"/>
      <c r="F83" s="860">
        <v>227</v>
      </c>
      <c r="G83" s="860"/>
      <c r="H83" s="860">
        <v>160097.93123</v>
      </c>
      <c r="I83" s="860"/>
      <c r="J83" s="860">
        <v>5</v>
      </c>
      <c r="K83" s="860">
        <v>0</v>
      </c>
      <c r="L83" s="860">
        <v>3558.17567</v>
      </c>
      <c r="M83" s="860">
        <v>0</v>
      </c>
      <c r="N83" s="860">
        <v>12</v>
      </c>
      <c r="O83" s="860">
        <v>0</v>
      </c>
      <c r="P83" s="860">
        <v>8452.342480000001</v>
      </c>
      <c r="Q83" s="860">
        <v>0</v>
      </c>
      <c r="R83" s="860">
        <v>244</v>
      </c>
      <c r="S83" s="860">
        <v>0</v>
      </c>
      <c r="T83" s="860">
        <v>172108.44938</v>
      </c>
      <c r="U83" s="857"/>
    </row>
    <row r="84" spans="1:21" s="853" customFormat="1" ht="12.95" customHeight="1">
      <c r="A84" s="854" t="s">
        <v>848</v>
      </c>
      <c r="B84" s="859">
        <v>806216</v>
      </c>
      <c r="C84" s="861" t="s">
        <v>849</v>
      </c>
      <c r="D84" s="859">
        <v>1007770</v>
      </c>
      <c r="E84" s="857"/>
      <c r="F84" s="860">
        <v>109</v>
      </c>
      <c r="G84" s="860"/>
      <c r="H84" s="860">
        <v>99282.78555</v>
      </c>
      <c r="I84" s="860"/>
      <c r="J84" s="860">
        <v>5</v>
      </c>
      <c r="K84" s="860">
        <v>0</v>
      </c>
      <c r="L84" s="860">
        <v>4551.24246</v>
      </c>
      <c r="M84" s="860">
        <v>0</v>
      </c>
      <c r="N84" s="860">
        <v>20</v>
      </c>
      <c r="O84" s="860">
        <v>0</v>
      </c>
      <c r="P84" s="860">
        <v>19526.151420000002</v>
      </c>
      <c r="Q84" s="860">
        <v>0</v>
      </c>
      <c r="R84" s="860">
        <v>134</v>
      </c>
      <c r="S84" s="860">
        <v>0</v>
      </c>
      <c r="T84" s="860">
        <v>123360.17943</v>
      </c>
      <c r="U84" s="857"/>
    </row>
    <row r="85" spans="1:21" s="853" customFormat="1" ht="12.95" customHeight="1">
      <c r="A85" s="854" t="s">
        <v>848</v>
      </c>
      <c r="B85" s="859">
        <v>1007770</v>
      </c>
      <c r="C85" s="861" t="s">
        <v>849</v>
      </c>
      <c r="D85" s="859">
        <v>1511655</v>
      </c>
      <c r="E85" s="857"/>
      <c r="F85" s="860">
        <v>112</v>
      </c>
      <c r="G85" s="860"/>
      <c r="H85" s="860">
        <v>136821.06844</v>
      </c>
      <c r="I85" s="860"/>
      <c r="J85" s="860">
        <v>17</v>
      </c>
      <c r="K85" s="860">
        <v>0</v>
      </c>
      <c r="L85" s="860">
        <v>21088.981760000002</v>
      </c>
      <c r="M85" s="860">
        <v>0</v>
      </c>
      <c r="N85" s="860">
        <v>18</v>
      </c>
      <c r="O85" s="860">
        <v>0</v>
      </c>
      <c r="P85" s="860">
        <v>21548.28254</v>
      </c>
      <c r="Q85" s="860">
        <v>0</v>
      </c>
      <c r="R85" s="860">
        <v>147</v>
      </c>
      <c r="S85" s="860">
        <v>0</v>
      </c>
      <c r="T85" s="860">
        <v>179458.33274</v>
      </c>
      <c r="U85" s="857"/>
    </row>
    <row r="86" spans="1:21" s="853" customFormat="1" ht="12.95" customHeight="1">
      <c r="A86" s="854" t="s">
        <v>848</v>
      </c>
      <c r="B86" s="859">
        <v>1511655</v>
      </c>
      <c r="C86" s="861" t="s">
        <v>849</v>
      </c>
      <c r="D86" s="859">
        <v>2015540</v>
      </c>
      <c r="E86" s="857"/>
      <c r="F86" s="860">
        <v>50</v>
      </c>
      <c r="G86" s="860"/>
      <c r="H86" s="860">
        <v>88627.55346</v>
      </c>
      <c r="I86" s="860"/>
      <c r="J86" s="860">
        <v>14</v>
      </c>
      <c r="K86" s="860">
        <v>0</v>
      </c>
      <c r="L86" s="860">
        <v>25353.45079</v>
      </c>
      <c r="M86" s="860">
        <v>0</v>
      </c>
      <c r="N86" s="860">
        <v>21</v>
      </c>
      <c r="O86" s="860">
        <v>0</v>
      </c>
      <c r="P86" s="860">
        <v>39873.54529</v>
      </c>
      <c r="Q86" s="860">
        <v>0</v>
      </c>
      <c r="R86" s="860">
        <v>85</v>
      </c>
      <c r="S86" s="860">
        <v>0</v>
      </c>
      <c r="T86" s="860">
        <v>153854.54953999998</v>
      </c>
      <c r="U86" s="857"/>
    </row>
    <row r="87" spans="1:21" s="853" customFormat="1" ht="12.95" customHeight="1">
      <c r="A87" s="854" t="s">
        <v>848</v>
      </c>
      <c r="B87" s="859">
        <v>2015540</v>
      </c>
      <c r="C87" s="861" t="s">
        <v>849</v>
      </c>
      <c r="D87" s="859">
        <v>5038850</v>
      </c>
      <c r="E87" s="857"/>
      <c r="F87" s="860">
        <v>59</v>
      </c>
      <c r="G87" s="860"/>
      <c r="H87" s="860">
        <v>174453.92828999998</v>
      </c>
      <c r="I87" s="860"/>
      <c r="J87" s="860">
        <v>15</v>
      </c>
      <c r="K87" s="860">
        <v>0</v>
      </c>
      <c r="L87" s="860">
        <v>54401.444189999995</v>
      </c>
      <c r="M87" s="860">
        <v>0</v>
      </c>
      <c r="N87" s="860">
        <v>27</v>
      </c>
      <c r="O87" s="860">
        <v>0</v>
      </c>
      <c r="P87" s="860">
        <v>104894.01586</v>
      </c>
      <c r="Q87" s="860">
        <v>0</v>
      </c>
      <c r="R87" s="860">
        <v>101</v>
      </c>
      <c r="S87" s="860">
        <v>0</v>
      </c>
      <c r="T87" s="860">
        <v>333749.38833999995</v>
      </c>
      <c r="U87" s="857"/>
    </row>
    <row r="88" spans="1:21" s="853" customFormat="1" ht="12.95" customHeight="1">
      <c r="A88" s="854" t="s">
        <v>848</v>
      </c>
      <c r="B88" s="859">
        <v>5038850</v>
      </c>
      <c r="C88" s="861" t="s">
        <v>849</v>
      </c>
      <c r="D88" s="859">
        <v>10077700</v>
      </c>
      <c r="E88" s="857"/>
      <c r="F88" s="860">
        <v>12</v>
      </c>
      <c r="G88" s="860"/>
      <c r="H88" s="860">
        <v>87142.47593</v>
      </c>
      <c r="I88" s="860"/>
      <c r="J88" s="860">
        <v>7</v>
      </c>
      <c r="K88" s="860">
        <v>0</v>
      </c>
      <c r="L88" s="860">
        <v>49245.70106</v>
      </c>
      <c r="M88" s="860">
        <v>0</v>
      </c>
      <c r="N88" s="860">
        <v>28</v>
      </c>
      <c r="O88" s="860">
        <v>0</v>
      </c>
      <c r="P88" s="860">
        <v>242132.39868</v>
      </c>
      <c r="Q88" s="860">
        <v>0</v>
      </c>
      <c r="R88" s="860">
        <v>47</v>
      </c>
      <c r="S88" s="860">
        <v>0</v>
      </c>
      <c r="T88" s="860">
        <v>378520.57567</v>
      </c>
      <c r="U88" s="857"/>
    </row>
    <row r="89" spans="1:21" s="853" customFormat="1" ht="12.95" customHeight="1">
      <c r="A89" s="854" t="s">
        <v>848</v>
      </c>
      <c r="B89" s="859">
        <v>10077700</v>
      </c>
      <c r="C89" s="861" t="s">
        <v>849</v>
      </c>
      <c r="D89" s="862" t="s">
        <v>850</v>
      </c>
      <c r="E89" s="857"/>
      <c r="F89" s="860">
        <v>4</v>
      </c>
      <c r="G89" s="860"/>
      <c r="H89" s="860">
        <v>63425.015</v>
      </c>
      <c r="I89" s="860"/>
      <c r="J89" s="860">
        <v>14</v>
      </c>
      <c r="K89" s="860">
        <v>0</v>
      </c>
      <c r="L89" s="860">
        <v>311068.84552</v>
      </c>
      <c r="M89" s="860">
        <v>0</v>
      </c>
      <c r="N89" s="860">
        <v>37</v>
      </c>
      <c r="O89" s="860">
        <v>0</v>
      </c>
      <c r="P89" s="860">
        <v>1290604.6173399999</v>
      </c>
      <c r="Q89" s="860">
        <v>0</v>
      </c>
      <c r="R89" s="860">
        <v>55</v>
      </c>
      <c r="S89" s="860">
        <v>0</v>
      </c>
      <c r="T89" s="860">
        <v>1665098.47786</v>
      </c>
      <c r="U89" s="857"/>
    </row>
    <row r="90" spans="1:20" s="800" customFormat="1" ht="12" customHeight="1" thickBot="1">
      <c r="A90" s="866"/>
      <c r="B90" s="865"/>
      <c r="C90" s="865"/>
      <c r="D90" s="865"/>
      <c r="E90" s="865"/>
      <c r="F90" s="851"/>
      <c r="G90" s="853"/>
      <c r="H90" s="851"/>
      <c r="I90" s="851"/>
      <c r="J90" s="851"/>
      <c r="K90" s="851"/>
      <c r="L90" s="851"/>
      <c r="M90" s="851"/>
      <c r="N90" s="851"/>
      <c r="O90" s="851"/>
      <c r="P90" s="851"/>
      <c r="Q90" s="851"/>
      <c r="R90" s="851"/>
      <c r="S90" s="851"/>
      <c r="T90" s="851"/>
    </row>
    <row r="91" spans="1:20" s="800" customFormat="1" ht="15">
      <c r="A91" s="1330" t="s">
        <v>851</v>
      </c>
      <c r="B91" s="1331"/>
      <c r="C91" s="1331"/>
      <c r="D91" s="1331"/>
      <c r="E91" s="1331"/>
      <c r="F91" s="1331"/>
      <c r="G91" s="1331"/>
      <c r="H91" s="1331"/>
      <c r="I91" s="1331"/>
      <c r="J91" s="1331"/>
      <c r="K91" s="1331"/>
      <c r="L91" s="1331"/>
      <c r="M91" s="1331"/>
      <c r="N91" s="1331"/>
      <c r="O91" s="1331"/>
      <c r="P91" s="1331"/>
      <c r="Q91" s="1331"/>
      <c r="R91" s="1331"/>
      <c r="S91" s="1331"/>
      <c r="T91" s="1331"/>
    </row>
    <row r="92" spans="1:20" ht="13.5">
      <c r="A92" s="123"/>
      <c r="B92" s="865"/>
      <c r="C92" s="853"/>
      <c r="D92" s="853"/>
      <c r="E92" s="853"/>
      <c r="F92" s="865"/>
      <c r="G92" s="865"/>
      <c r="H92" s="865"/>
      <c r="I92" s="865"/>
      <c r="J92" s="865"/>
      <c r="K92" s="865"/>
      <c r="L92" s="865"/>
      <c r="M92" s="865"/>
      <c r="N92" s="865"/>
      <c r="O92" s="865"/>
      <c r="P92" s="865"/>
      <c r="Q92" s="865"/>
      <c r="R92" s="865"/>
      <c r="S92" s="865"/>
      <c r="T92" s="865"/>
    </row>
    <row r="93" spans="1:20" ht="13.5">
      <c r="A93" s="354"/>
      <c r="B93" s="867"/>
      <c r="C93" s="867"/>
      <c r="D93" s="868"/>
      <c r="E93" s="867"/>
      <c r="F93" s="860"/>
      <c r="G93" s="867"/>
      <c r="H93" s="860"/>
      <c r="I93" s="867"/>
      <c r="J93" s="860"/>
      <c r="K93" s="867"/>
      <c r="L93" s="860"/>
      <c r="M93" s="867"/>
      <c r="N93" s="860"/>
      <c r="O93" s="867"/>
      <c r="P93" s="860"/>
      <c r="Q93" s="867"/>
      <c r="R93" s="860"/>
      <c r="S93" s="867"/>
      <c r="T93" s="860"/>
    </row>
    <row r="94" spans="1:20" ht="13.5">
      <c r="A94" s="354"/>
      <c r="B94" s="354"/>
      <c r="C94" s="354"/>
      <c r="D94" s="354"/>
      <c r="E94" s="354"/>
      <c r="F94" s="860"/>
      <c r="G94" s="354"/>
      <c r="H94" s="860"/>
      <c r="I94" s="354"/>
      <c r="J94" s="860"/>
      <c r="K94" s="354"/>
      <c r="L94" s="860"/>
      <c r="M94" s="354"/>
      <c r="N94" s="860"/>
      <c r="O94" s="354"/>
      <c r="P94" s="860"/>
      <c r="Q94" s="354"/>
      <c r="R94" s="860"/>
      <c r="S94" s="354"/>
      <c r="T94" s="860"/>
    </row>
    <row r="95" spans="1:20" ht="13.5">
      <c r="A95" s="354"/>
      <c r="B95" s="354"/>
      <c r="C95" s="354"/>
      <c r="D95" s="354"/>
      <c r="E95" s="354"/>
      <c r="F95" s="860"/>
      <c r="G95" s="354"/>
      <c r="H95" s="354"/>
      <c r="I95" s="354"/>
      <c r="J95" s="354"/>
      <c r="K95" s="354"/>
      <c r="L95" s="354"/>
      <c r="M95" s="354"/>
      <c r="N95" s="354"/>
      <c r="O95" s="354"/>
      <c r="P95" s="354"/>
      <c r="Q95" s="354"/>
      <c r="R95" s="354"/>
      <c r="S95" s="354"/>
      <c r="T95" s="354"/>
    </row>
    <row r="96" spans="1:20" ht="13.5">
      <c r="A96" s="354"/>
      <c r="B96" s="354"/>
      <c r="C96" s="354"/>
      <c r="D96" s="354"/>
      <c r="E96" s="354"/>
      <c r="F96" s="860"/>
      <c r="G96" s="354"/>
      <c r="H96" s="354"/>
      <c r="I96" s="354"/>
      <c r="J96" s="354"/>
      <c r="K96" s="354"/>
      <c r="L96" s="354"/>
      <c r="M96" s="354"/>
      <c r="N96" s="354"/>
      <c r="O96" s="354"/>
      <c r="P96" s="354"/>
      <c r="Q96" s="354"/>
      <c r="R96" s="354"/>
      <c r="S96" s="354"/>
      <c r="T96" s="354"/>
    </row>
    <row r="97" spans="1:20" ht="13.5">
      <c r="A97" s="354"/>
      <c r="B97" s="354"/>
      <c r="C97" s="354"/>
      <c r="D97" s="354"/>
      <c r="E97" s="354"/>
      <c r="F97" s="860"/>
      <c r="G97" s="354"/>
      <c r="H97" s="354"/>
      <c r="I97" s="354"/>
      <c r="J97" s="354"/>
      <c r="K97" s="354"/>
      <c r="L97" s="354"/>
      <c r="M97" s="354"/>
      <c r="N97" s="354"/>
      <c r="O97" s="354"/>
      <c r="P97" s="354"/>
      <c r="Q97" s="354"/>
      <c r="R97" s="354"/>
      <c r="S97" s="354"/>
      <c r="T97" s="354"/>
    </row>
    <row r="98" spans="1:20" ht="13.5">
      <c r="A98" s="354"/>
      <c r="B98" s="354"/>
      <c r="C98" s="354"/>
      <c r="D98" s="354"/>
      <c r="E98" s="354"/>
      <c r="F98" s="860"/>
      <c r="G98" s="354"/>
      <c r="H98" s="354"/>
      <c r="I98" s="354"/>
      <c r="J98" s="354"/>
      <c r="K98" s="354"/>
      <c r="L98" s="354"/>
      <c r="M98" s="354"/>
      <c r="N98" s="354"/>
      <c r="O98" s="354"/>
      <c r="P98" s="354"/>
      <c r="Q98" s="354"/>
      <c r="R98" s="354"/>
      <c r="S98" s="354"/>
      <c r="T98" s="354"/>
    </row>
    <row r="99" spans="1:20" ht="13.5">
      <c r="A99" s="354"/>
      <c r="B99" s="354"/>
      <c r="C99" s="354"/>
      <c r="D99" s="354"/>
      <c r="E99" s="354"/>
      <c r="F99" s="860"/>
      <c r="G99" s="354"/>
      <c r="H99" s="354"/>
      <c r="I99" s="354"/>
      <c r="J99" s="354"/>
      <c r="K99" s="354"/>
      <c r="L99" s="354"/>
      <c r="M99" s="354"/>
      <c r="N99" s="354"/>
      <c r="O99" s="354"/>
      <c r="P99" s="354"/>
      <c r="Q99" s="354"/>
      <c r="R99" s="354"/>
      <c r="S99" s="354"/>
      <c r="T99" s="354"/>
    </row>
    <row r="100" spans="1:20" ht="13.5">
      <c r="A100" s="354"/>
      <c r="B100" s="354"/>
      <c r="C100" s="354"/>
      <c r="D100" s="354"/>
      <c r="E100" s="354"/>
      <c r="F100" s="860"/>
      <c r="G100" s="354"/>
      <c r="H100" s="354"/>
      <c r="I100" s="354"/>
      <c r="J100" s="354"/>
      <c r="K100" s="354"/>
      <c r="L100" s="354"/>
      <c r="M100" s="354"/>
      <c r="N100" s="354"/>
      <c r="O100" s="354"/>
      <c r="P100" s="354"/>
      <c r="Q100" s="354"/>
      <c r="R100" s="354"/>
      <c r="S100" s="354"/>
      <c r="T100" s="354"/>
    </row>
    <row r="101" spans="1:20" ht="13.5">
      <c r="A101" s="354"/>
      <c r="B101" s="354"/>
      <c r="C101" s="354"/>
      <c r="D101" s="354"/>
      <c r="E101" s="354"/>
      <c r="F101" s="860"/>
      <c r="G101" s="354"/>
      <c r="H101" s="354"/>
      <c r="I101" s="354"/>
      <c r="J101" s="354"/>
      <c r="K101" s="354"/>
      <c r="L101" s="354"/>
      <c r="M101" s="354"/>
      <c r="N101" s="354"/>
      <c r="O101" s="354"/>
      <c r="P101" s="354"/>
      <c r="Q101" s="354"/>
      <c r="R101" s="354"/>
      <c r="S101" s="354"/>
      <c r="T101" s="354"/>
    </row>
    <row r="102" spans="1:20" ht="13.5">
      <c r="A102" s="354"/>
      <c r="B102" s="354"/>
      <c r="C102" s="354"/>
      <c r="D102" s="354"/>
      <c r="E102" s="354"/>
      <c r="F102" s="860"/>
      <c r="G102" s="354"/>
      <c r="H102" s="354"/>
      <c r="I102" s="354"/>
      <c r="J102" s="354"/>
      <c r="K102" s="354"/>
      <c r="L102" s="354"/>
      <c r="M102" s="354"/>
      <c r="N102" s="354"/>
      <c r="O102" s="354"/>
      <c r="P102" s="354"/>
      <c r="Q102" s="354"/>
      <c r="R102" s="354"/>
      <c r="S102" s="354"/>
      <c r="T102" s="354"/>
    </row>
    <row r="103" spans="1:20" ht="13.5">
      <c r="A103" s="354"/>
      <c r="B103" s="354"/>
      <c r="C103" s="354"/>
      <c r="D103" s="354"/>
      <c r="E103" s="354"/>
      <c r="F103" s="860"/>
      <c r="G103" s="354"/>
      <c r="H103" s="354"/>
      <c r="I103" s="354"/>
      <c r="J103" s="354"/>
      <c r="K103" s="354"/>
      <c r="L103" s="354"/>
      <c r="M103" s="354"/>
      <c r="N103" s="354"/>
      <c r="O103" s="354"/>
      <c r="P103" s="354"/>
      <c r="Q103" s="354"/>
      <c r="R103" s="354"/>
      <c r="S103" s="354"/>
      <c r="T103" s="354"/>
    </row>
    <row r="104" spans="1:20" ht="13.5">
      <c r="A104" s="354"/>
      <c r="B104" s="354"/>
      <c r="C104" s="354"/>
      <c r="D104" s="354"/>
      <c r="E104" s="354"/>
      <c r="F104" s="860"/>
      <c r="G104" s="354"/>
      <c r="H104" s="354"/>
      <c r="I104" s="354"/>
      <c r="J104" s="354"/>
      <c r="K104" s="354"/>
      <c r="L104" s="354"/>
      <c r="M104" s="354"/>
      <c r="N104" s="354"/>
      <c r="O104" s="354"/>
      <c r="P104" s="354"/>
      <c r="Q104" s="354"/>
      <c r="R104" s="354"/>
      <c r="S104" s="354"/>
      <c r="T104" s="354"/>
    </row>
    <row r="105" spans="1:20" ht="13.5">
      <c r="A105" s="869"/>
      <c r="B105" s="869"/>
      <c r="C105" s="869"/>
      <c r="D105" s="869"/>
      <c r="E105" s="869"/>
      <c r="F105" s="870"/>
      <c r="G105" s="869"/>
      <c r="H105" s="869"/>
      <c r="I105" s="869"/>
      <c r="J105" s="869"/>
      <c r="K105" s="869"/>
      <c r="L105" s="869"/>
      <c r="M105" s="869"/>
      <c r="N105" s="869"/>
      <c r="O105" s="869"/>
      <c r="P105" s="869"/>
      <c r="Q105" s="869"/>
      <c r="R105" s="869"/>
      <c r="S105" s="869"/>
      <c r="T105" s="869"/>
    </row>
    <row r="106" spans="1:20" ht="13.5">
      <c r="A106" s="869"/>
      <c r="B106" s="869"/>
      <c r="C106" s="869"/>
      <c r="D106" s="869"/>
      <c r="E106" s="869"/>
      <c r="F106" s="870"/>
      <c r="G106" s="869"/>
      <c r="H106" s="869"/>
      <c r="I106" s="869"/>
      <c r="J106" s="869"/>
      <c r="K106" s="869"/>
      <c r="L106" s="869"/>
      <c r="M106" s="869"/>
      <c r="N106" s="869"/>
      <c r="O106" s="869"/>
      <c r="P106" s="869"/>
      <c r="Q106" s="869"/>
      <c r="R106" s="869"/>
      <c r="S106" s="869"/>
      <c r="T106" s="869"/>
    </row>
    <row r="107" spans="1:20" ht="13.5">
      <c r="A107" s="869"/>
      <c r="B107" s="869"/>
      <c r="C107" s="869"/>
      <c r="D107" s="869"/>
      <c r="E107" s="869"/>
      <c r="F107" s="869"/>
      <c r="G107" s="869"/>
      <c r="H107" s="869"/>
      <c r="I107" s="869"/>
      <c r="J107" s="869"/>
      <c r="K107" s="869"/>
      <c r="L107" s="869"/>
      <c r="M107" s="869"/>
      <c r="N107" s="869"/>
      <c r="O107" s="869"/>
      <c r="P107" s="869"/>
      <c r="Q107" s="869"/>
      <c r="R107" s="869"/>
      <c r="S107" s="869"/>
      <c r="T107" s="869"/>
    </row>
  </sheetData>
  <mergeCells count="19">
    <mergeCell ref="A91:T91"/>
    <mergeCell ref="A7:E8"/>
    <mergeCell ref="F7:G8"/>
    <mergeCell ref="H7:I7"/>
    <mergeCell ref="J7:K8"/>
    <mergeCell ref="L7:M7"/>
    <mergeCell ref="N7:O8"/>
    <mergeCell ref="P7:Q7"/>
    <mergeCell ref="R7:S8"/>
    <mergeCell ref="H8:I8"/>
    <mergeCell ref="L8:M8"/>
    <mergeCell ref="P8:Q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Robles Mora</dc:creator>
  <cp:keywords/>
  <dc:description/>
  <cp:lastModifiedBy>Roberto Aurelio Chambi Manrique</cp:lastModifiedBy>
  <dcterms:created xsi:type="dcterms:W3CDTF">2021-08-12T23:07:57Z</dcterms:created>
  <dcterms:modified xsi:type="dcterms:W3CDTF">2022-07-20T18:12:16Z</dcterms:modified>
  <cp:category/>
  <cp:version/>
  <cp:contentType/>
  <cp:contentStatus/>
</cp:coreProperties>
</file>