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F" sheetId="56" r:id="rId1"/>
    <sheet name="Índice" sheetId="1" r:id="rId2"/>
    <sheet name="Agregación EEFF " sheetId="59" r:id="rId3"/>
    <sheet name="1" sheetId="17" r:id="rId4"/>
    <sheet name="2" sheetId="18" r:id="rId5"/>
    <sheet name="3" sheetId="32" r:id="rId6"/>
    <sheet name="4" sheetId="34" r:id="rId7"/>
    <sheet name="5" sheetId="35" r:id="rId8"/>
    <sheet name="6" sheetId="36" r:id="rId9"/>
    <sheet name="7" sheetId="33" r:id="rId10"/>
    <sheet name="8" sheetId="31" r:id="rId11"/>
    <sheet name="9" sheetId="37" r:id="rId12"/>
    <sheet name="10" sheetId="39" r:id="rId13"/>
    <sheet name="11" sheetId="40" r:id="rId14"/>
    <sheet name="12" sheetId="38" r:id="rId15"/>
    <sheet name="13" sheetId="45" r:id="rId16"/>
    <sheet name="14" sheetId="46" r:id="rId17"/>
    <sheet name="15" sheetId="44" r:id="rId18"/>
    <sheet name="16" sheetId="42" r:id="rId19"/>
    <sheet name="17" sheetId="47" r:id="rId20"/>
    <sheet name="18" sheetId="41" r:id="rId21"/>
    <sheet name="19" sheetId="43" r:id="rId22"/>
    <sheet name="20" sheetId="50" r:id="rId23"/>
    <sheet name="21" sheetId="48" r:id="rId24"/>
    <sheet name="22" sheetId="49" r:id="rId25"/>
    <sheet name="23" sheetId="57" r:id="rId26"/>
    <sheet name="24" sheetId="58" r:id="rId27"/>
    <sheet name="25" sheetId="53" r:id="rId28"/>
    <sheet name="26" sheetId="54" r:id="rId29"/>
    <sheet name="27" sheetId="55" r:id="rId30"/>
    <sheet name="28" sheetId="19" r:id="rId31"/>
    <sheet name="29" sheetId="23" r:id="rId32"/>
    <sheet name="30" sheetId="24" r:id="rId33"/>
    <sheet name="31" sheetId="25" r:id="rId34"/>
    <sheet name="32" sheetId="20" r:id="rId35"/>
    <sheet name="33" sheetId="26" r:id="rId36"/>
    <sheet name="34" sheetId="27" r:id="rId37"/>
    <sheet name="35" sheetId="29" r:id="rId38"/>
    <sheet name="36" sheetId="21" r:id="rId39"/>
    <sheet name="37" sheetId="30" r:id="rId40"/>
    <sheet name="38" sheetId="22" r:id="rId41"/>
    <sheet name="39" sheetId="28" r:id="rId42"/>
    <sheet name="40" sheetId="10" r:id="rId43"/>
    <sheet name="41" sheetId="11" r:id="rId44"/>
    <sheet name="42" sheetId="12" r:id="rId45"/>
    <sheet name="43" sheetId="13" r:id="rId46"/>
    <sheet name="44" sheetId="2" r:id="rId47"/>
    <sheet name="45" sheetId="8" r:id="rId48"/>
    <sheet name="46" sheetId="4" r:id="rId49"/>
    <sheet name="47" sheetId="15" r:id="rId50"/>
    <sheet name="48" sheetId="5" r:id="rId51"/>
    <sheet name="49" sheetId="6" r:id="rId52"/>
    <sheet name="50" sheetId="16" r:id="rId53"/>
    <sheet name="51" sheetId="3" r:id="rId54"/>
    <sheet name="52" sheetId="9" r:id="rId55"/>
    <sheet name="53" sheetId="7" r:id="rId56"/>
    <sheet name="54" sheetId="14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'1'!$A$1:$AR$142</definedName>
    <definedName name="_xlnm.Print_Area" localSheetId="13">'11'!$A$2:$Z$21</definedName>
    <definedName name="_xlnm.Print_Area" localSheetId="16">'14'!$A$1:$D$68</definedName>
    <definedName name="_xlnm.Print_Area" localSheetId="18">'16'!$A$1:$F$25</definedName>
    <definedName name="_xlnm.Print_Area" localSheetId="19">'17'!$A$1:$K$21</definedName>
    <definedName name="_xlnm.Print_Area" localSheetId="20">'18'!$A$1:$L$29</definedName>
    <definedName name="_xlnm.Print_Area" localSheetId="4">'2'!$A$1:$AR$80</definedName>
    <definedName name="_xlnm.Print_Area" localSheetId="5">'3'!$A$1:$L$32</definedName>
    <definedName name="_xlnm.Print_Area" localSheetId="8">'6'!$A$2:$T$91</definedName>
    <definedName name="_xlnm.Print_Area" localSheetId="10">'8'!$A$1:$G$23</definedName>
    <definedName name="_xlnm.Print_Area" localSheetId="11">'9'!$A$2:$T$25</definedName>
    <definedName name="BANCOS">#REF!</definedName>
    <definedName name="CM" localSheetId="19">'[1]Data'!$B$1</definedName>
    <definedName name="CM">'[1]Data'!$B$1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1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31">#REF!</definedName>
    <definedName name="CONTINENTAL" localSheetId="5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41">#REF!</definedName>
    <definedName name="CONTINENTAL" localSheetId="6">#REF!</definedName>
    <definedName name="CONTINENTAL" localSheetId="47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CR" localSheetId="19">'[1]Data'!$Q$1</definedName>
    <definedName name="CR">'[1]Data'!$Q$1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1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41">#REF!,#REF!,#REF!</definedName>
    <definedName name="Datos1" localSheetId="6">#REF!,#REF!,#REF!</definedName>
    <definedName name="Datos1" localSheetId="47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 localSheetId="11">#REF!,#REF!,#REF!</definedName>
    <definedName name="Datos1">#REF!,#REF!,#REF!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1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41">#REF!,#REF!</definedName>
    <definedName name="Datos2" localSheetId="6">#REF!,#REF!</definedName>
    <definedName name="Datos2" localSheetId="47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 localSheetId="11">#REF!,#REF!</definedName>
    <definedName name="Datos2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1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41">#REF!,#REF!</definedName>
    <definedName name="Datos3" localSheetId="6">#REF!,#REF!</definedName>
    <definedName name="Datos3" localSheetId="47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 localSheetId="11">#REF!,#REF!</definedName>
    <definedName name="Datos3">#REF!,#REF!</definedName>
    <definedName name="EDPYME" localSheetId="19">'[1]Data'!$AD$1</definedName>
    <definedName name="EDPYME">'[1]Data'!$AD$1</definedName>
    <definedName name="Fecha" localSheetId="13">'[2]Datos'!$D$4</definedName>
    <definedName name="Fecha" localSheetId="14">'[3]Datos'!$D$4</definedName>
    <definedName name="Fecha" localSheetId="15">'[2]Datos'!$D$4</definedName>
    <definedName name="Fecha" localSheetId="16">'[2]Datos'!$D$4</definedName>
    <definedName name="Fecha" localSheetId="23">'[4]Datos'!$D$4</definedName>
    <definedName name="fecha" localSheetId="27">'[5]Posicion ME'!$C$1</definedName>
    <definedName name="fecha" localSheetId="28">'[5]Posicion ME'!$C$1</definedName>
    <definedName name="fecha" localSheetId="29">'[5]Posicion ME'!$C$1</definedName>
    <definedName name="fecha" localSheetId="37">'[5]Posicion ME'!$C$1</definedName>
    <definedName name="Fecha" localSheetId="39">'[6]Datos'!$D$4</definedName>
    <definedName name="Fecha" localSheetId="41">'[2]Datos'!$D$4</definedName>
    <definedName name="Fecha" localSheetId="6">'[2]Datos'!$D$4</definedName>
    <definedName name="fecha" localSheetId="10">'[5]Posicion ME'!$C$1</definedName>
    <definedName name="fecha" localSheetId="11">'[5]Posicion ME'!$C$1</definedName>
    <definedName name="Fecha">'[7]Datos'!$D$4</definedName>
    <definedName name="FWD">'[5]Posicion ME'!$B$34:$I$49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1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6">#REF!</definedName>
    <definedName name="GAdmin" localSheetId="38">#REF!</definedName>
    <definedName name="GAdmin" localSheetId="39">#REF!</definedName>
    <definedName name="GAdmin" localSheetId="40">#REF!</definedName>
    <definedName name="GAdmin" localSheetId="41">#REF!</definedName>
    <definedName name="GAdmin" localSheetId="6">#REF!</definedName>
    <definedName name="GAdmin" localSheetId="8">#REF!</definedName>
    <definedName name="GAdmin" localSheetId="9">#REF!</definedName>
    <definedName name="GAdmin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1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6">#REF!</definedName>
    <definedName name="IMFNB" localSheetId="38">#REF!</definedName>
    <definedName name="IMFNB" localSheetId="39">#REF!</definedName>
    <definedName name="IMFNB" localSheetId="40">#REF!</definedName>
    <definedName name="IMFNB" localSheetId="41">#REF!</definedName>
    <definedName name="IMFNB" localSheetId="6">#REF!</definedName>
    <definedName name="IMFNB" localSheetId="8">#REF!</definedName>
    <definedName name="IMFNB" localSheetId="9">#REF!</definedName>
    <definedName name="IMFNB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9">#REF!</definedName>
    <definedName name="Indic.Propuestos" localSheetId="41">#REF!</definedName>
    <definedName name="Indic.Propuestos" localSheetId="6">#REF!</definedName>
    <definedName name="Indic.Propuestos" localSheetId="8">#REF!</definedName>
    <definedName name="Indic.Propuestos" localSheetId="9">#REF!</definedName>
    <definedName name="Indic.Propuestos">#REF!</definedName>
    <definedName name="INDICE" localSheetId="12">[9]!INDICE</definedName>
    <definedName name="INDICE" localSheetId="13">[9]!INDICE</definedName>
    <definedName name="INDICE" localSheetId="15">[9]!INDICE</definedName>
    <definedName name="INDICE" localSheetId="17">[9]!INDICE</definedName>
    <definedName name="INDICE" localSheetId="20">[9]!INDICE</definedName>
    <definedName name="INDICE" localSheetId="41">[9]!INDICE</definedName>
    <definedName name="INDICE" localSheetId="6">[9]!INDICE</definedName>
    <definedName name="INDICE" localSheetId="8">[9]!INDICE</definedName>
    <definedName name="INDICE" localSheetId="9">[9]!INDICE</definedName>
    <definedName name="INDICE">[9]!INDICE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1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6">#REF!</definedName>
    <definedName name="IngresF" localSheetId="38">#REF!</definedName>
    <definedName name="IngresF" localSheetId="39">#REF!</definedName>
    <definedName name="IngresF" localSheetId="40">#REF!</definedName>
    <definedName name="IngresF" localSheetId="41">#REF!</definedName>
    <definedName name="IngresF" localSheetId="6">#REF!</definedName>
    <definedName name="IngresF" localSheetId="8">#REF!</definedName>
    <definedName name="IngresF" localSheetId="9">#REF!</definedName>
    <definedName name="IngresF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41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>#REF!</definedName>
    <definedName name="lima" localSheetId="18">#REF!</definedName>
    <definedName name="lima" localSheetId="47">#REF!</definedName>
    <definedName name="lima" localSheetId="7">#REF!</definedName>
    <definedName name="lima">#REF!</definedName>
    <definedName name="matrix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1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6">#REF!</definedName>
    <definedName name="MFinanc" localSheetId="38">#REF!</definedName>
    <definedName name="MFinanc" localSheetId="39">#REF!</definedName>
    <definedName name="MFinanc" localSheetId="40">#REF!</definedName>
    <definedName name="MFinanc" localSheetId="41">#REF!</definedName>
    <definedName name="MFinanc" localSheetId="6">#REF!</definedName>
    <definedName name="MFinanc" localSheetId="8">#REF!</definedName>
    <definedName name="MFinanc" localSheetId="9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3">'1'!$A$3</definedName>
    <definedName name="periodo" localSheetId="27">'[15]BD_Datos'!$B$3</definedName>
    <definedName name="periodo" localSheetId="28">'[15]BD_Datos'!$B$3</definedName>
    <definedName name="periodo" localSheetId="29">'[15]BD_Datos'!$B$3</definedName>
    <definedName name="periodo" localSheetId="37">'[15]BD_Datos'!$B$3</definedName>
    <definedName name="periodo" localSheetId="10">'[15]BD_Datos'!$B$3</definedName>
    <definedName name="periodo" localSheetId="11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3">'1'!$A$62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1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6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41">#REF!</definedName>
    <definedName name="TipoCambioMes" localSheetId="6">#REF!</definedName>
    <definedName name="TipoCambioMes" localSheetId="8">#REF!</definedName>
    <definedName name="TipoCambioMes" localSheetId="9">#REF!</definedName>
    <definedName name="TipoCambioMes">'[16]05-BG'!$B$62</definedName>
    <definedName name="TIT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1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6">#REF!</definedName>
    <definedName name="Utilid" localSheetId="38">#REF!</definedName>
    <definedName name="Utilid" localSheetId="39">#REF!</definedName>
    <definedName name="Utilid" localSheetId="40">#REF!</definedName>
    <definedName name="Utilid" localSheetId="41">#REF!</definedName>
    <definedName name="Utilid" localSheetId="6">#REF!</definedName>
    <definedName name="Utilid" localSheetId="8">#REF!</definedName>
    <definedName name="Utilid" localSheetId="9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 EEFF '!$1:$10</definedName>
    <definedName name="_xlnm.Print_Titles" localSheetId="16">'14'!$A:$A,'14'!$1:$68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<sst xmlns="http://schemas.openxmlformats.org/spreadsheetml/2006/main" count="6661" uniqueCount="1404">
  <si>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</si>
  <si>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</si>
  <si>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</si>
  <si>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</si>
  <si>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</si>
  <si>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</si>
  <si>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</si>
  <si>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</si>
  <si>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</si>
  <si>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</si>
  <si>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</si>
  <si>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</si>
  <si>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</si>
  <si>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</si>
  <si>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</si>
  <si>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</si>
  <si>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</si>
  <si>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</si>
  <si>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</si>
  <si>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</si>
  <si>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</si>
  <si>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</si>
  <si>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</si>
  <si>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</si>
  <si>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</si>
  <si>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</si>
  <si>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</si>
  <si>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</si>
  <si>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</si>
  <si>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</si>
  <si>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</si>
  <si>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</si>
  <si>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</si>
  <si>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</si>
  <si>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</si>
  <si>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</si>
  <si>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</si>
  <si>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</si>
  <si>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</si>
  <si>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</si>
  <si>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Fuente: Anexo N° 10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</si>
  <si>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</si>
  <si>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</si>
  <si>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</si>
  <si>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</si>
  <si>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</si>
  <si>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</si>
  <si>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</si>
  <si>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</si>
  <si>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</si>
  <si>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</si>
  <si>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</si>
  <si>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</si>
  <si>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</si>
  <si>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</si>
  <si>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</si>
  <si>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</si>
  <si>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</si>
  <si>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</si>
  <si>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</si>
  <si>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</si>
  <si>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</si>
  <si>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</si>
  <si>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</si>
  <si>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</si>
  <si>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</si>
  <si>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</si>
  <si>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soles)</t>
  </si>
  <si>
    <t>Fuente: Anexo N° 10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</si>
  <si>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</si>
  <si>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</si>
  <si>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</si>
  <si>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</si>
  <si>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</si>
  <si>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</si>
  <si>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</si>
  <si>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</si>
  <si>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</si>
  <si>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</si>
  <si>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N°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</si>
  <si>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</si>
  <si>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</si>
  <si>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</si>
  <si>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S/)</t>
  </si>
  <si>
    <t>Monto de Nuevos Créditos desembolsados en M.E.  
(miles de $)</t>
  </si>
  <si>
    <t>Fuente: Anexo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</si>
  <si>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</si>
  <si>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</si>
  <si>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</si>
  <si>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</si>
  <si>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</si>
  <si>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</si>
  <si>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</si>
  <si>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</si>
  <si>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</si>
  <si>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</si>
  <si>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</si>
  <si>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</si>
  <si>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</si>
  <si>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</si>
  <si>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</si>
  <si>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</si>
  <si>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</si>
  <si>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</si>
  <si>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</si>
  <si>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</si>
  <si>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</si>
  <si>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</si>
  <si>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</si>
  <si>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</si>
  <si>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</si>
  <si>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</si>
  <si>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</si>
  <si>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</si>
  <si>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</si>
  <si>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</si>
  <si>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</si>
  <si>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</si>
  <si>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</si>
  <si>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</si>
  <si>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</si>
  <si>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</si>
  <si>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</si>
  <si>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</si>
  <si>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</si>
  <si>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</si>
  <si>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</si>
  <si>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</si>
  <si>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</si>
  <si>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</si>
  <si>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</si>
  <si>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</si>
  <si>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</si>
  <si>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</si>
  <si>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</si>
  <si>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</si>
  <si>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</si>
  <si>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</si>
  <si>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</si>
  <si>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</si>
  <si>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</si>
  <si>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</si>
  <si>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</si>
  <si>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</si>
  <si>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</si>
  <si>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</si>
  <si>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</si>
  <si>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</si>
  <si>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</si>
  <si>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</si>
  <si>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</si>
  <si>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</si>
  <si>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</si>
  <si>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</si>
  <si>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</si>
  <si>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</si>
  <si>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</si>
  <si>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</si>
  <si>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</si>
  <si>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</si>
  <si>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</si>
  <si>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</si>
  <si>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</si>
  <si>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</si>
  <si>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</si>
  <si>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</si>
  <si>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</si>
  <si>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</si>
  <si>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</si>
  <si>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</si>
  <si>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</si>
  <si>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</si>
  <si>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</si>
  <si>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</si>
  <si>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</si>
  <si>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</si>
  <si>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</si>
  <si>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</si>
  <si>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</si>
  <si>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</si>
  <si>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</si>
  <si>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</si>
  <si>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</si>
  <si>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</si>
  <si>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</si>
  <si>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</si>
  <si>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</si>
  <si>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</si>
  <si>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</si>
  <si>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</si>
  <si>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</si>
  <si>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</si>
  <si>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</si>
  <si>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</si>
  <si>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</si>
  <si>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</si>
  <si>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</si>
  <si>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</si>
  <si>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</si>
  <si>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</si>
  <si>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</si>
  <si>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</si>
  <si>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</si>
  <si>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</si>
  <si>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</si>
  <si>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</si>
  <si>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</si>
  <si>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</si>
  <si>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</si>
  <si>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</si>
  <si>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</si>
  <si>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</si>
  <si>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</si>
  <si>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</si>
  <si>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</si>
  <si>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</si>
  <si>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</si>
  <si>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</si>
  <si>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</si>
  <si>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</si>
  <si>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</si>
  <si>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</si>
  <si>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</si>
  <si>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</si>
  <si>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</si>
  <si>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</si>
  <si>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</si>
  <si>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</si>
  <si>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</si>
  <si>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</si>
  <si>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</si>
  <si>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</si>
  <si>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</si>
  <si>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</si>
  <si>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</si>
  <si>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</si>
  <si>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</si>
  <si>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</si>
  <si>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</si>
  <si>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</si>
  <si>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</si>
  <si>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</si>
  <si>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</si>
  <si>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</si>
  <si>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</si>
  <si>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</si>
  <si>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</si>
  <si>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</si>
  <si>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</si>
  <si>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</si>
  <si>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</si>
  <si>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</si>
  <si>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</si>
  <si>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</si>
  <si>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</si>
  <si>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</si>
  <si>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</si>
  <si>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</si>
  <si>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</si>
  <si>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</si>
  <si>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</si>
  <si>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</si>
  <si>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</si>
  <si>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</si>
  <si>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</si>
  <si>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</si>
  <si>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</si>
  <si>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</si>
  <si>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</si>
  <si>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</si>
  <si>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</si>
  <si>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</si>
  <si>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</si>
  <si>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</si>
  <si>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</si>
  <si>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</si>
  <si>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</si>
  <si>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</si>
  <si>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</si>
  <si>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</si>
  <si>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</si>
  <si>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</si>
  <si>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</si>
  <si>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</si>
  <si>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</si>
  <si>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</si>
  <si>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</si>
  <si>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</si>
  <si>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</si>
  <si>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</si>
  <si>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</si>
  <si>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</si>
  <si>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</si>
  <si>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</si>
  <si>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</si>
  <si>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</si>
  <si>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</si>
  <si>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</si>
  <si>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</si>
  <si>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</si>
  <si>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</si>
  <si>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</si>
  <si>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</si>
  <si>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</si>
  <si>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</si>
  <si>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</si>
  <si>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</si>
  <si>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</si>
  <si>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</si>
  <si>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</si>
  <si>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</si>
  <si>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</si>
  <si>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</si>
  <si>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</si>
  <si>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</si>
  <si>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</si>
  <si>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</si>
  <si>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</si>
  <si>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</si>
  <si>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</si>
  <si>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</si>
  <si>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</si>
  <si>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</si>
  <si>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</si>
  <si>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</si>
  <si>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Espinar</t>
  </si>
  <si>
    <t>Santa Teresa</t>
  </si>
  <si>
    <t>Urubamba</t>
  </si>
  <si>
    <t>Chumbivilcas</t>
  </si>
  <si>
    <t>Santo Tomas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</si>
  <si>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</si>
  <si>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</si>
  <si>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</si>
  <si>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</si>
  <si>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</si>
  <si>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</si>
  <si>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</si>
  <si>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</si>
  <si>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</si>
  <si>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</si>
  <si>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</si>
  <si>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</si>
  <si>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</si>
  <si>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</si>
  <si>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</si>
  <si>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</si>
  <si>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Pueblo Libre (Magdalena Vieja)</t>
  </si>
  <si>
    <t>Veintiséis de Octubre</t>
  </si>
  <si>
    <t>Morales</t>
  </si>
  <si>
    <t>Yarinacocha</t>
  </si>
  <si>
    <t>MITSUI AUTO FINANCE</t>
  </si>
  <si>
    <t>Total general</t>
  </si>
  <si>
    <t>Fuente: Anexo 10 - Depósistos, Colocaciones y Personal por Oficinas.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</si>
  <si>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</si>
  <si>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</si>
  <si>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</si>
  <si>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</si>
  <si>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</si>
  <si>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</si>
  <si>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</si>
  <si>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</si>
  <si>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N°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</si>
  <si>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</si>
  <si>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(https://www.sbs.gob.pe/Portals/0/jer/pfrpv_normatividad/20160719_Res-11356-2008.pdf).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</si>
  <si>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</si>
  <si>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</si>
  <si>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</si>
  <si>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</si>
  <si>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</si>
  <si>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</si>
  <si>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</si>
  <si>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Fuente: Balance de comprobación.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</si>
  <si>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</si>
  <si>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</si>
  <si>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</si>
  <si>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</si>
  <si>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</si>
  <si>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</si>
  <si>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</si>
  <si>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</si>
  <si>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</si>
  <si>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</si>
  <si>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</si>
  <si>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</si>
  <si>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</si>
  <si>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Fuente: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</si>
  <si>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</si>
  <si>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</si>
  <si>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</si>
  <si>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</si>
  <si>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</si>
  <si>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</si>
  <si>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</si>
  <si>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</si>
  <si>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Fuente: Balance de Comprobación. Incluye la cartera vigente, refinanciada, reestructurada, vencida y en cobranza judicial.</t>
  </si>
  <si>
    <t>Ranking de Depósitos por Tipo</t>
  </si>
  <si>
    <t>Porcentaje                           Acumulado</t>
  </si>
  <si>
    <t>Fuente: Balance de Comprobación.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</si>
  <si>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</si>
  <si>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</si>
  <si>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</si>
  <si>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</si>
  <si>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</si>
  <si>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</si>
  <si>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</si>
  <si>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S/)</t>
  </si>
  <si>
    <t>Monto de Nuevos Créditos desembolsados en M.E.          (miles de $)</t>
  </si>
  <si>
    <t>Fuente: Anexo  N° 3 Flujo Crediticio por Tipo de Crédito.</t>
  </si>
  <si>
    <t>Estructura de los Depósitos por Departamento y Empresa Financiera</t>
  </si>
  <si>
    <t>TOTAL (en miles de   soles)</t>
  </si>
  <si>
    <t>Número de tarjetas de débito por Empresa Financiera</t>
  </si>
  <si>
    <t>N° Tarjetas de débito</t>
  </si>
  <si>
    <t>Fuente: Anexo N° 11 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</si>
  <si>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</si>
  <si>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</si>
  <si>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</si>
  <si>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</si>
  <si>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</si>
  <si>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</si>
  <si>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</si>
  <si>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</si>
  <si>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</si>
  <si>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</si>
  <si>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</si>
  <si>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</si>
  <si>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</si>
  <si>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</si>
  <si>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</si>
  <si>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</si>
  <si>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</si>
  <si>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</si>
  <si>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</si>
  <si>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</si>
  <si>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</si>
  <si>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</si>
  <si>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</si>
  <si>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</si>
  <si>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</si>
  <si>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</si>
  <si>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</si>
  <si>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</si>
  <si>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</si>
  <si>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</si>
  <si>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</si>
  <si>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</si>
  <si>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</si>
  <si>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</si>
  <si>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</si>
  <si>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</si>
  <si>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</si>
  <si>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</si>
  <si>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</si>
  <si>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</si>
  <si>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</si>
  <si>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</si>
  <si>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</si>
  <si>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</si>
  <si>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</si>
  <si>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</si>
  <si>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</si>
  <si>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</si>
  <si>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</si>
  <si>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</si>
  <si>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</si>
  <si>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</si>
  <si>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 3,449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</si>
  <si>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</si>
  <si>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</si>
  <si>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</si>
  <si>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</si>
  <si>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</si>
  <si>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</si>
  <si>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</si>
  <si>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</si>
  <si>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</si>
  <si>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</si>
  <si>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</si>
  <si>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</si>
  <si>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</si>
  <si>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</si>
  <si>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</si>
  <si>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</si>
  <si>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</si>
  <si>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</si>
  <si>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</si>
  <si>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</si>
  <si>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</si>
  <si>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</si>
  <si>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</si>
  <si>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</si>
  <si>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</si>
  <si>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</si>
  <si>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</si>
  <si>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</si>
  <si>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</si>
  <si>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</si>
  <si>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</si>
  <si>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</si>
  <si>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</si>
  <si>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</si>
  <si>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</si>
  <si>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</si>
  <si>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</si>
  <si>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</si>
  <si>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</si>
  <si>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</si>
  <si>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</si>
  <si>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</si>
  <si>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</si>
  <si>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</si>
  <si>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</si>
  <si>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</si>
  <si>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</si>
  <si>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</si>
  <si>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</si>
  <si>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</si>
  <si>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</si>
  <si>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</si>
  <si>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</si>
  <si>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</si>
  <si>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</si>
  <si>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</si>
  <si>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</si>
  <si>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</si>
  <si>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</si>
  <si>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</si>
  <si>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</si>
  <si>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</si>
  <si>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</si>
  <si>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</si>
  <si>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</si>
  <si>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</si>
  <si>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</si>
  <si>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</si>
  <si>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</si>
  <si>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</si>
  <si>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</si>
  <si>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</si>
  <si>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</si>
  <si>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</si>
  <si>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</si>
  <si>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</si>
  <si>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</si>
  <si>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</si>
  <si>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</si>
  <si>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</si>
  <si>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</si>
  <si>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</si>
  <si>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</si>
  <si>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</si>
  <si>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</si>
  <si>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</si>
  <si>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</si>
  <si>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</si>
  <si>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</si>
  <si>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</si>
  <si>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</si>
  <si>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</si>
  <si>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</si>
  <si>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</si>
  <si>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</si>
  <si>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</si>
  <si>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</si>
  <si>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</si>
  <si>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</si>
  <si>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</si>
  <si>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</si>
  <si>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</si>
  <si>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</si>
  <si>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</si>
  <si>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</si>
  <si>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</si>
  <si>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</si>
  <si>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</si>
  <si>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</si>
  <si>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</si>
  <si>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</si>
  <si>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soles)</t>
  </si>
  <si>
    <t>Fuente: Balance de Comprobación.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</si>
  <si>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</si>
  <si>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</si>
  <si>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</si>
  <si>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</si>
  <si>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</si>
  <si>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</si>
  <si>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</si>
  <si>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</si>
  <si>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</si>
  <si>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</si>
  <si>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</si>
  <si>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</si>
  <si>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</si>
  <si>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</si>
  <si>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</si>
  <si>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</si>
  <si>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</si>
  <si>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</si>
  <si>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</si>
  <si>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</si>
  <si>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soles)</t>
  </si>
  <si>
    <t>Fondos Interbancarios</t>
  </si>
  <si>
    <t>Inversiones</t>
  </si>
  <si>
    <t>Créditos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</si>
  <si>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</si>
  <si>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</si>
  <si>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</si>
  <si>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</si>
  <si>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</si>
  <si>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</si>
  <si>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</si>
  <si>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</si>
  <si>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soles)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</si>
  <si>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</si>
  <si>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</si>
  <si>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</si>
  <si>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</si>
  <si>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</si>
  <si>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</si>
  <si>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</si>
  <si>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</si>
  <si>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</si>
  <si>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</si>
  <si>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</si>
  <si>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</si>
  <si>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</si>
  <si>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</si>
  <si>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</si>
  <si>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</si>
  <si>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</si>
  <si>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</si>
  <si>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</si>
  <si>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</si>
  <si>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</si>
  <si>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</si>
  <si>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</si>
  <si>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</si>
  <si>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https://www.sbs.gob.pe/Portals/0/jer/pfrpv_normatividad/20160719_Res-11356-2008.pdf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</si>
  <si>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</si>
  <si>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</si>
  <si>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</si>
  <si>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</si>
  <si>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</si>
  <si>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</si>
  <si>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</si>
  <si>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soles)</t>
  </si>
  <si>
    <t>Fuente: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</si>
  <si>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</si>
  <si>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</si>
  <si>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</si>
  <si>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</si>
  <si>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</si>
  <si>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</si>
  <si>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</si>
  <si>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</si>
  <si>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</si>
  <si>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                               soles) </t>
  </si>
  <si>
    <t>Fuente: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</si>
  <si>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</si>
  <si>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</si>
  <si>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</si>
  <si>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</si>
  <si>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</si>
  <si>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</si>
  <si>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</si>
  <si>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</si>
  <si>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</si>
  <si>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</si>
  <si>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</si>
  <si>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</si>
  <si>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</si>
  <si>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soles)</t>
  </si>
  <si>
    <t>Corto Plazo</t>
  </si>
  <si>
    <t>Largo Plazo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</si>
  <si>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</si>
  <si>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</si>
  <si>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</si>
  <si>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</si>
  <si>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</si>
  <si>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</si>
  <si>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</si>
  <si>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</si>
  <si>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</si>
  <si>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</si>
  <si>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</si>
  <si>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</si>
  <si>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</si>
  <si>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</si>
  <si>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</si>
  <si>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</si>
  <si>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</si>
  <si>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</si>
  <si>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</si>
  <si>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</si>
  <si>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</si>
  <si>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</si>
  <si>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/>
  </si>
  <si>
    <t>Estructura de los Gastos Financieros por Empresa Financiera</t>
  </si>
  <si>
    <t>Primas al Fondo de Seguro de Depósitos</t>
  </si>
  <si>
    <t>Total  Gastos Financieros                           (En miles de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</si>
  <si>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</si>
  <si>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</si>
  <si>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</si>
  <si>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</si>
  <si>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</si>
  <si>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</si>
  <si>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</si>
  <si>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</si>
  <si>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</si>
  <si>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</si>
  <si>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</si>
  <si>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</si>
  <si>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</si>
  <si>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</si>
  <si>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</si>
  <si>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</si>
  <si>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</si>
  <si>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</si>
  <si>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</si>
  <si>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</si>
  <si>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</si>
  <si>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</si>
  <si>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</si>
  <si>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</si>
  <si>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</si>
  <si>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</si>
  <si>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31/01/2020)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</si>
  <si>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</si>
  <si>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</si>
  <si>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</si>
  <si>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</si>
  <si>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</si>
  <si>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</si>
  <si>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</si>
  <si>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</si>
  <si>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</si>
  <si>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</si>
  <si>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</si>
  <si>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 Miles )</t>
  </si>
  <si>
    <t>Depósitos / Número de Oficinas ( S/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</si>
  <si>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</si>
  <si>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</si>
  <si>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</si>
  <si>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</si>
  <si>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</si>
  <si>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</si>
  <si>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</si>
  <si>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</si>
  <si>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</si>
  <si>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TFC S.A.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</si>
  <si>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</si>
  <si>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</si>
  <si>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</si>
  <si>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</si>
  <si>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</si>
  <si>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</si>
  <si>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</si>
  <si>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</si>
  <si>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TOTAL EMPRESAS FINANCIERAS*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</si>
  <si>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</si>
  <si>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</si>
  <si>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</si>
  <si>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</si>
  <si>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</si>
  <si>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</si>
  <si>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</si>
  <si>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</si>
  <si>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</si>
  <si>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</si>
  <si>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</si>
  <si>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</si>
  <si>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</si>
  <si>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</si>
  <si>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</si>
  <si>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</si>
  <si>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</si>
  <si>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</si>
  <si>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</si>
  <si>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</si>
  <si>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</si>
  <si>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</si>
  <si>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</si>
  <si>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</si>
  <si>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</si>
  <si>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</si>
  <si>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</si>
  <si>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</si>
  <si>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</si>
  <si>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</si>
  <si>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</si>
  <si>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</si>
  <si>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</si>
  <si>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</si>
  <si>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</si>
  <si>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</si>
  <si>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</si>
  <si>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</si>
  <si>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</si>
  <si>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</si>
  <si>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</si>
  <si>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</si>
  <si>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</si>
  <si>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</si>
  <si>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</si>
  <si>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</si>
  <si>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</si>
  <si>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</si>
  <si>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</si>
  <si>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</si>
  <si>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</si>
  <si>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</si>
  <si>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</si>
  <si>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</si>
  <si>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</si>
  <si>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</si>
  <si>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</si>
  <si>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</si>
  <si>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</si>
  <si>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</si>
  <si>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</si>
  <si>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</si>
  <si>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</si>
  <si>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</si>
  <si>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</si>
  <si>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</si>
  <si>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</si>
  <si>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</si>
  <si>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</si>
  <si>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</si>
  <si>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</si>
  <si>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</si>
  <si>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</si>
  <si>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</si>
  <si>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</si>
  <si>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</si>
  <si>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</si>
  <si>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</si>
  <si>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</si>
  <si>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soles )</t>
  </si>
  <si>
    <t>Número</t>
  </si>
  <si>
    <t>(en miles)</t>
  </si>
  <si>
    <t>Depósitos Vista</t>
  </si>
  <si>
    <t>Hasta</t>
  </si>
  <si>
    <t>de</t>
  </si>
  <si>
    <t>a</t>
  </si>
  <si>
    <t>más</t>
  </si>
  <si>
    <t>Fuente: Anexo N° 13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</si>
  <si>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</si>
  <si>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</si>
  <si>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</si>
  <si>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</si>
  <si>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</si>
  <si>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</si>
  <si>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</si>
  <si>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</si>
  <si>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</si>
  <si>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</si>
  <si>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</si>
  <si>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</si>
  <si>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</si>
  <si>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</si>
  <si>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</si>
  <si>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</si>
  <si>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</si>
  <si>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soles)</t>
    </r>
  </si>
  <si>
    <t>Mitsui Financiera</t>
  </si>
  <si>
    <t>Fuente: Anexo N° 5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</si>
  <si>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</si>
  <si>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</si>
  <si>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</si>
  <si>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</si>
  <si>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</si>
  <si>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</si>
  <si>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</si>
  <si>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</si>
  <si>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</si>
  <si>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</si>
  <si>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Fuente: Anexo N° 2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</si>
  <si>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</si>
  <si>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</si>
  <si>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</si>
  <si>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</si>
  <si>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</si>
  <si>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</si>
  <si>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</si>
  <si>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</si>
  <si>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</si>
  <si>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</si>
  <si>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</si>
  <si>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</si>
  <si>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</si>
  <si>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</si>
  <si>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</si>
  <si>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</si>
  <si>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</si>
  <si>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</si>
  <si>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</si>
  <si>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</si>
  <si>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</si>
  <si>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</si>
  <si>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</si>
  <si>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</si>
  <si>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</si>
  <si>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</si>
  <si>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</si>
  <si>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</si>
  <si>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</si>
  <si>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</si>
  <si>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</si>
  <si>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Fuente: Anexo  N° 3 Stock y Flujo Crediticio por Tipo de Crédito y Sector Económico.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</si>
  <si>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</si>
  <si>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</si>
  <si>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</si>
  <si>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</si>
  <si>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</si>
  <si>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</si>
  <si>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</si>
  <si>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Fuente: Reporte N° 14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</si>
  <si>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</si>
  <si>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</si>
  <si>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</si>
  <si>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</si>
  <si>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Febrero de 2020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</si>
  <si>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</si>
  <si>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</si>
  <si>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</si>
  <si>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</si>
  <si>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</si>
  <si>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</si>
  <si>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</si>
  <si>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Fuente: Reporte N° 25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</si>
  <si>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</si>
  <si>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</si>
  <si>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</si>
  <si>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</si>
  <si>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</si>
  <si>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Estructura de Créditos Directos e Indirectos por Tipo de Crédito y Categoría de Riesgo del Deudor por Empresa Financiera</t>
  </si>
  <si>
    <t>Hipotecario para Vivienda</t>
  </si>
  <si>
    <t>Fuente: Anexo N° 5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</si>
  <si>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</si>
  <si>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</si>
  <si>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</si>
  <si>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 Miles)</t>
  </si>
  <si>
    <t>ME 
(US$ miles)</t>
  </si>
  <si>
    <t>Total 
(S/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</si>
  <si>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</si>
  <si>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</si>
  <si>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</si>
  <si>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</si>
  <si>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</si>
  <si>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</si>
  <si>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</si>
  <si>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</si>
  <si>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</si>
  <si>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</si>
  <si>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</si>
  <si>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</si>
  <si>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</si>
  <si>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</si>
  <si>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</si>
  <si>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</si>
  <si>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</si>
  <si>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</si>
  <si>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</si>
  <si>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</si>
  <si>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</si>
  <si>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</si>
  <si>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</si>
  <si>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</si>
  <si>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</si>
  <si>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</si>
  <si>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</si>
  <si>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</si>
  <si>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
(En miles de S/)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</si>
  <si>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</si>
  <si>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</si>
  <si>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</si>
  <si>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</si>
  <si>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</si>
  <si>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</si>
  <si>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</si>
  <si>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</si>
  <si>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</si>
  <si>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</si>
  <si>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</si>
  <si>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</si>
  <si>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Fuente: Anexo 11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</si>
  <si>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</si>
  <si>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</si>
  <si>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 xml:space="preserve">Liquidez en Moneda Nacional                                                                                                 </t>
  </si>
  <si>
    <t xml:space="preserve">Liquidez en Moneda Extranjera                                                                                                                   </t>
  </si>
  <si>
    <t>Activos Líquidos                     (a)                                            (En miles de soles)</t>
  </si>
  <si>
    <t>Pasivos de Corto                               Plazo                                         (b)                                                (En miles de soles)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</si>
  <si>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</si>
  <si>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                                        (En miles de dólares)</t>
  </si>
  <si>
    <t>Pasivos de Corto                                    Plazo                                         (d)                                            (En miles de dólares)</t>
  </si>
  <si>
    <t>Ratio de Liquidez                                                               (c)/(d)                                                              (En porcentaje)</t>
  </si>
  <si>
    <t>Amitsui Auto Finance</t>
  </si>
  <si>
    <t>Fuente: Anexo N° 15-C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</si>
  <si>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</si>
  <si>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</si>
  <si>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</si>
  <si>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</si>
  <si>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</si>
  <si>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</si>
  <si>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</si>
  <si>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</si>
  <si>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</si>
  <si>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</si>
  <si>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</si>
  <si>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</si>
  <si>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</si>
  <si>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</si>
  <si>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</si>
  <si>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</si>
  <si>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</si>
  <si>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</si>
  <si>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</si>
  <si>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</si>
  <si>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</si>
  <si>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</si>
  <si>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</si>
  <si>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</si>
  <si>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</si>
  <si>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</si>
  <si>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</si>
  <si>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</si>
  <si>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</si>
  <si>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</si>
  <si>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</si>
  <si>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</si>
  <si>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</si>
  <si>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</si>
  <si>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</si>
  <si>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</si>
  <si>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</si>
  <si>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</si>
  <si>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</si>
  <si>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</si>
  <si>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</si>
  <si>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</si>
  <si>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</si>
  <si>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</si>
  <si>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</si>
  <si>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</si>
  <si>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</si>
  <si>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</si>
  <si>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</si>
  <si>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</si>
  <si>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</si>
  <si>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</si>
  <si>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</si>
  <si>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</si>
  <si>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</si>
  <si>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</si>
  <si>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</si>
  <si>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</si>
  <si>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</si>
  <si>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</si>
  <si>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</si>
  <si>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</si>
  <si>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</si>
  <si>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</si>
  <si>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</si>
  <si>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</si>
  <si>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</si>
  <si>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</si>
  <si>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</si>
  <si>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</si>
  <si>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</si>
  <si>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</si>
  <si>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</si>
  <si>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</si>
  <si>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</si>
  <si>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</si>
  <si>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</si>
  <si>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</si>
  <si>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</si>
  <si>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</si>
  <si>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</si>
  <si>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</si>
  <si>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</si>
  <si>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</si>
  <si>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</si>
  <si>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</si>
  <si>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</si>
  <si>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</si>
  <si>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</si>
  <si>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</si>
  <si>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</si>
  <si>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</si>
  <si>
    <t>Actualizado el 28-09-2021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</si>
  <si>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</si>
  <si>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</si>
  <si>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</si>
  <si>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</si>
  <si>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</si>
  <si>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</si>
  <si>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</si>
  <si>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</si>
  <si>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</si>
  <si>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</si>
  <si>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</si>
  <si>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</si>
  <si>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</si>
  <si>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</si>
  <si>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</si>
  <si>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</si>
  <si>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</si>
  <si>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</si>
  <si>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</si>
  <si>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</si>
  <si>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</si>
  <si>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</si>
  <si>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</si>
  <si>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</si>
  <si>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</si>
  <si>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</si>
  <si>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</si>
  <si>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</si>
  <si>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</si>
  <si>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</si>
  <si>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</si>
  <si>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</si>
  <si>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</si>
  <si>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</si>
  <si>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</si>
  <si>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</si>
  <si>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</si>
  <si>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</si>
  <si>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</si>
  <si>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1401.02.02+1401.03.02+1401.07.02+1401.08.02+1401.10.02+1401.11.02+1401.12.02+1401.13.02+1401.02.08+ 1401.03.08+1401.07.08+1401.08.08+1401.10.08+1401.11.08+1401.12.08+1401.13.08</t>
  </si>
  <si>
    <t>(D.4)</t>
  </si>
  <si>
    <t>1401.02.05+1401.07.05+1401.08.05+1401.10.05+1401.11.05+1401.12.05+1401.13.05</t>
  </si>
  <si>
    <t>(D.5)</t>
  </si>
  <si>
    <t>1401.02.10+1401.07.10+1401.08.10+1401.10.10+1401.11.10+1401.12.10+1401.13.10</t>
  </si>
  <si>
    <t>(D.6)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</si>
  <si>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</si>
  <si>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</si>
  <si>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</si>
  <si>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</si>
  <si>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</si>
  <si>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</si>
  <si>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</si>
  <si>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</si>
  <si>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</si>
  <si>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</si>
  <si>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</si>
  <si>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</si>
  <si>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</si>
  <si>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</si>
  <si>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</si>
  <si>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</si>
  <si>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</si>
  <si>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</si>
  <si>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En Cobranza Judicial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</si>
  <si>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</si>
  <si>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</si>
  <si>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</si>
  <si>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</si>
  <si>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</si>
  <si>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</si>
  <si>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</si>
  <si>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</si>
  <si>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</si>
  <si>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</si>
  <si>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</si>
  <si>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(F.3)</t>
  </si>
  <si>
    <t>(F.4)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</si>
  <si>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</si>
  <si>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</si>
  <si>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</si>
  <si>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</si>
  <si>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</si>
  <si>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</si>
  <si>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</si>
  <si>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</si>
  <si>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</si>
  <si>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</si>
  <si>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</si>
  <si>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</si>
  <si>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</si>
  <si>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</si>
  <si>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</si>
  <si>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</si>
  <si>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</si>
  <si>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</si>
  <si>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</si>
  <si>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</si>
  <si>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</si>
  <si>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</si>
  <si>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</si>
  <si>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</si>
  <si>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</si>
  <si>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</si>
  <si>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</si>
  <si>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</si>
  <si>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</si>
  <si>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</si>
  <si>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</si>
  <si>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</si>
  <si>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</si>
  <si>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</si>
  <si>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</si>
  <si>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</si>
  <si>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</si>
  <si>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</si>
  <si>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</si>
  <si>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</si>
  <si>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</si>
  <si>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</si>
  <si>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</si>
  <si>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</si>
  <si>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</si>
  <si>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</si>
  <si>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</si>
  <si>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</si>
  <si>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</si>
  <si>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</si>
  <si>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</si>
  <si>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</si>
  <si>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</si>
  <si>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</si>
  <si>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</si>
  <si>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</si>
  <si>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</si>
  <si>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</si>
  <si>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</si>
  <si>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</si>
  <si>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</si>
  <si>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</si>
  <si>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</si>
  <si>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</si>
  <si>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</si>
  <si>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</si>
  <si>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</si>
  <si>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</si>
  <si>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</si>
  <si>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</si>
  <si>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</si>
  <si>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</si>
  <si>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</si>
  <si>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</si>
  <si>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</si>
  <si>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</si>
  <si>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</si>
  <si>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</si>
  <si>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</si>
  <si>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</si>
  <si>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</si>
  <si>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</si>
  <si>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</si>
  <si>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</si>
  <si>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</si>
  <si>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</si>
  <si>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</si>
  <si>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</si>
  <si>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</si>
  <si>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</si>
  <si>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</si>
  <si>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</si>
  <si>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</si>
  <si>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</si>
  <si>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</si>
  <si>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</si>
  <si>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</si>
  <si>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</si>
  <si>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</si>
  <si>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</si>
  <si>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</si>
  <si>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</si>
  <si>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</si>
  <si>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</si>
  <si>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</si>
  <si>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</si>
  <si>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</si>
  <si>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</si>
  <si>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</si>
  <si>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</si>
  <si>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</si>
  <si>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</si>
  <si>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</si>
  <si>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</si>
  <si>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</si>
  <si>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</si>
  <si>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</si>
  <si>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</si>
  <si>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</si>
  <si>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</si>
  <si>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</si>
  <si>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</si>
  <si>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</si>
  <si>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</si>
  <si>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</si>
  <si>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</si>
  <si>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</si>
  <si>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</si>
  <si>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</si>
  <si>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</si>
  <si>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</si>
  <si>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</si>
  <si>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</si>
  <si>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</si>
  <si>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</si>
  <si>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</si>
  <si>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</si>
  <si>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</si>
  <si>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</si>
  <si>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</si>
  <si>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</si>
  <si>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</si>
  <si>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</si>
  <si>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</si>
  <si>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</si>
  <si>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</si>
  <si>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</si>
  <si>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(B.2)</t>
  </si>
  <si>
    <t>(B.3)</t>
  </si>
  <si>
    <t>Depósitos del Sist. Financ. y Org. Internacionales</t>
  </si>
  <si>
    <t>(B.4)</t>
  </si>
  <si>
    <t>4104.01+4104.02+4104.03+4104.04+4104.05+4104.06+4104.07+4104.08+4107</t>
  </si>
  <si>
    <t>(B.5)</t>
  </si>
  <si>
    <t>4106.01+4106.04+4106.05+4106.07</t>
  </si>
  <si>
    <t>(B.6)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</si>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</sst>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4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_ * #,##0_ ;_ * \-#,##0_ ;_ * &quot;-&quot;??_ ;_ @_ "/>
    <numFmt numFmtId="219" formatCode="* #\ ###\ ###__________________;\ * #\ ###\ ###\________________________ ;* &quot;-&quot;???????????;_(@_)"/>
    <numFmt numFmtId="220" formatCode="_(* #\ ###\ ###_);_(* \(#\ ###\ ###\);_(* &quot;-&quot;??_);_(@_)"/>
    <numFmt numFmtId="221" formatCode="_(* ###,##0_______);_(* \(###,##0\)\ ;* &quot;-&quot;?????;_(@_)"/>
    <numFmt numFmtId="222" formatCode="_ * #,##0.00000_ ;_ * \-#,##0.00000_ ;_ * &quot;-&quot;??_ ;_ @_ "/>
    <numFmt numFmtId="223" formatCode="_(* #\ ###\ ##0___________);_(* \(#\ ###\ ##0\)\ ;* &quot;-&quot;??????;_(@_)"/>
    <numFmt numFmtId="224" formatCode="_(* #,##0_);_(* \(#,##0\);_(* &quot;-&quot;?_);_(@_)"/>
    <numFmt numFmtId="225" formatCode="_(* #,###,##0_________________)\ ;_(* \(#,###,##0\)\ ;* &quot;-&quot;??????????;_(@_)"/>
    <numFmt numFmtId="226" formatCode="d\-m\-yy;@"/>
    <numFmt numFmtId="227" formatCode="#,##0_ ;[Red]\-#,##0\ "/>
    <numFmt numFmtId="228" formatCode="0.000000000000"/>
    <numFmt numFmtId="229" formatCode="0.00000000000000000"/>
    <numFmt numFmtId="230" formatCode="_(* #\ ##0.00_);_(* \(#\ ##0.00\);_(* &quot;-&quot;??_);_(@_)"/>
    <numFmt numFmtId="231" formatCode="_(* #,##0.000_);_(* \(#,##0.000\);_(* &quot;-&quot;??_);_(@_)"/>
    <numFmt numFmtId="232" formatCode="[$-C0A]d\ &quot;de&quot;\ mmmm\ &quot;de&quot;\ yyyy;@"/>
    <numFmt numFmtId="233" formatCode="_(* #,##0.00_);_(* \(#,##0.00\);_(* &quot;-&quot;?_);_(@_)"/>
    <numFmt numFmtId="234" formatCode="_(* #,###,##0_____________________)\ ;_(* \(#,###,##0\)\ ;* &quot;-&quot;????????????;_(@_)"/>
    <numFmt numFmtId="235" formatCode="_-* #,##0.0\ _-;_-\(#,##0.0\)\ _-;_-* &quot;-&quot;\ _-;_-@_-"/>
    <numFmt numFmtId="236" formatCode="&quot;Promedio de Saldos Diarios a &quot;mmmm&quot; de &quot;yyyy"/>
    <numFmt numFmtId="237" formatCode="_(* #,##0___________);_(* \(#,##0\)__________;_(* &quot;-&quot;??????_);_(@_)"/>
  </numFmts>
  <fonts count="1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i/>
      <sz val="9"/>
      <name val="Arial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6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1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1555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5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6" applyNumberFormat="1" applyFont="1" applyFill="1" applyBorder="1" applyAlignment="1">
      <alignment horizontal="center" vertical="center"/>
    </xf>
    <xf numFmtId="169" fontId="12" fillId="0" borderId="0" xfId="27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6" applyNumberFormat="1" applyFont="1" applyFill="1" applyBorder="1" applyAlignment="1">
      <alignment horizontal="center" vertical="center"/>
    </xf>
    <xf numFmtId="169" fontId="13" fillId="0" borderId="3" xfId="27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7" applyNumberFormat="1" applyFont="1" applyBorder="1" applyAlignment="1">
      <alignment horizontal="center"/>
    </xf>
    <xf numFmtId="3" fontId="13" fillId="0" borderId="0" xfId="27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8" applyNumberFormat="1" applyFont="1"/>
    <xf numFmtId="175" fontId="12" fillId="0" borderId="0" xfId="28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9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9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30" applyFont="1">
      <alignment/>
      <protection/>
    </xf>
    <xf numFmtId="0" fontId="43" fillId="0" borderId="0" xfId="30" applyFont="1" applyBorder="1">
      <alignment/>
      <protection/>
    </xf>
    <xf numFmtId="0" fontId="44" fillId="0" borderId="0" xfId="30" applyFont="1" applyBorder="1" applyAlignment="1">
      <alignment horizontal="left"/>
      <protection/>
    </xf>
    <xf numFmtId="0" fontId="3" fillId="0" borderId="4" xfId="30" applyFont="1" applyBorder="1" applyAlignment="1">
      <alignment horizontal="center"/>
      <protection/>
    </xf>
    <xf numFmtId="0" fontId="3" fillId="0" borderId="0" xfId="30" applyFont="1" applyBorder="1" applyAlignment="1">
      <alignment horizontal="center"/>
      <protection/>
    </xf>
    <xf numFmtId="0" fontId="9" fillId="0" borderId="6" xfId="30" applyFont="1" applyBorder="1" applyAlignment="1">
      <alignment horizontal="center" vertical="center" wrapText="1"/>
      <protection/>
    </xf>
    <xf numFmtId="0" fontId="9" fillId="0" borderId="7" xfId="30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left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20" applyFont="1">
      <alignment/>
      <protection/>
    </xf>
    <xf numFmtId="0" fontId="46" fillId="0" borderId="0" xfId="30" applyFont="1">
      <alignment/>
      <protection/>
    </xf>
    <xf numFmtId="0" fontId="43" fillId="0" borderId="0" xfId="30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7" fillId="0" borderId="0" xfId="20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2" fontId="49" fillId="0" borderId="0" xfId="20" applyNumberFormat="1" applyFont="1" applyBorder="1" applyAlignment="1">
      <alignment horizontal="center" vertical="center" wrapText="1"/>
      <protection/>
    </xf>
    <xf numFmtId="169" fontId="12" fillId="0" borderId="0" xfId="29" applyNumberFormat="1" applyFont="1" applyFill="1" applyBorder="1" applyAlignment="1">
      <alignment horizontal="center" vertical="center"/>
    </xf>
    <xf numFmtId="169" fontId="13" fillId="0" borderId="0" xfId="29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9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5" applyFont="1" applyAlignment="1">
      <alignment horizontal="centerContinuous" vertical="center"/>
      <protection/>
    </xf>
    <xf numFmtId="0" fontId="50" fillId="0" borderId="0" xfId="25" applyFont="1" applyAlignment="1">
      <alignment horizontal="centerContinuous" vertical="center"/>
      <protection/>
    </xf>
    <xf numFmtId="0" fontId="50" fillId="0" borderId="0" xfId="25" applyFont="1" applyAlignment="1">
      <alignment vertical="center"/>
      <protection/>
    </xf>
    <xf numFmtId="0" fontId="4" fillId="0" borderId="0" xfId="25" applyFont="1" applyAlignment="1">
      <alignment horizontal="centerContinuous"/>
      <protection/>
    </xf>
    <xf numFmtId="0" fontId="51" fillId="0" borderId="0" xfId="25" applyFont="1" applyAlignment="1">
      <alignment horizontal="centerContinuous"/>
      <protection/>
    </xf>
    <xf numFmtId="0" fontId="51" fillId="0" borderId="0" xfId="25" applyFont="1" applyAlignment="1">
      <alignment/>
      <protection/>
    </xf>
    <xf numFmtId="168" fontId="6" fillId="0" borderId="0" xfId="25" applyNumberFormat="1" applyFont="1" applyAlignment="1">
      <alignment horizontal="centerContinuous" vertical="center"/>
      <protection/>
    </xf>
    <xf numFmtId="0" fontId="6" fillId="0" borderId="0" xfId="25" applyFont="1" applyAlignment="1">
      <alignment horizontal="centerContinuous" vertical="center"/>
      <protection/>
    </xf>
    <xf numFmtId="0" fontId="52" fillId="0" borderId="0" xfId="25" applyFont="1" applyAlignment="1">
      <alignment horizontal="centerContinuous" vertical="center"/>
      <protection/>
    </xf>
    <xf numFmtId="0" fontId="52" fillId="0" borderId="0" xfId="25" applyFont="1" applyAlignment="1">
      <alignment vertical="center"/>
      <protection/>
    </xf>
    <xf numFmtId="0" fontId="33" fillId="0" borderId="0" xfId="25" applyNumberFormat="1" applyFont="1" applyAlignment="1">
      <alignment horizontal="centerContinuous" vertical="center"/>
      <protection/>
    </xf>
    <xf numFmtId="0" fontId="33" fillId="0" borderId="0" xfId="25" applyFont="1" applyAlignment="1">
      <alignment horizontal="centerContinuous" vertical="center"/>
      <protection/>
    </xf>
    <xf numFmtId="0" fontId="53" fillId="0" borderId="0" xfId="25" applyFont="1" applyAlignment="1">
      <alignment horizontal="centerContinuous" vertical="center"/>
      <protection/>
    </xf>
    <xf numFmtId="0" fontId="53" fillId="0" borderId="0" xfId="25" applyFont="1" applyAlignment="1">
      <alignment vertical="center"/>
      <protection/>
    </xf>
    <xf numFmtId="0" fontId="35" fillId="0" borderId="0" xfId="25" applyFont="1" applyAlignment="1">
      <alignment vertical="center"/>
      <protection/>
    </xf>
    <xf numFmtId="0" fontId="1" fillId="0" borderId="0" xfId="25" applyAlignment="1">
      <alignment vertical="center"/>
      <protection/>
    </xf>
    <xf numFmtId="0" fontId="3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horizontal="centerContinuous" vertical="center"/>
      <protection/>
    </xf>
    <xf numFmtId="0" fontId="10" fillId="0" borderId="1" xfId="25" applyFont="1" applyBorder="1" applyAlignment="1">
      <alignment horizontal="center" vertical="center"/>
      <protection/>
    </xf>
    <xf numFmtId="0" fontId="10" fillId="0" borderId="2" xfId="25" applyFont="1" applyBorder="1" applyAlignment="1">
      <alignment horizontal="center" vertical="center"/>
      <protection/>
    </xf>
    <xf numFmtId="0" fontId="12" fillId="0" borderId="0" xfId="25" applyFont="1" applyFill="1" applyBorder="1" applyAlignment="1">
      <alignment vertical="center"/>
      <protection/>
    </xf>
    <xf numFmtId="0" fontId="54" fillId="0" borderId="0" xfId="25" applyFont="1" applyFill="1" applyBorder="1" applyAlignment="1">
      <alignment horizontal="center" vertical="center"/>
      <protection/>
    </xf>
    <xf numFmtId="0" fontId="1" fillId="0" borderId="0" xfId="25" applyFill="1" applyAlignment="1">
      <alignment vertical="center"/>
      <protection/>
    </xf>
    <xf numFmtId="0" fontId="12" fillId="0" borderId="0" xfId="25" applyFont="1" applyFill="1" applyBorder="1" applyAlignment="1">
      <alignment horizontal="center" vertical="center"/>
      <protection/>
    </xf>
    <xf numFmtId="179" fontId="12" fillId="0" borderId="0" xfId="25" applyNumberFormat="1" applyFont="1" applyFill="1" applyBorder="1" applyAlignment="1">
      <alignment horizontal="center" vertical="center"/>
      <protection/>
    </xf>
    <xf numFmtId="2" fontId="12" fillId="0" borderId="0" xfId="25" applyNumberFormat="1" applyFont="1" applyFill="1" applyBorder="1" applyAlignment="1">
      <alignment horizontal="center" vertical="center"/>
      <protection/>
    </xf>
    <xf numFmtId="4" fontId="13" fillId="0" borderId="0" xfId="25" applyNumberFormat="1" applyFont="1" applyFill="1" applyBorder="1" applyAlignment="1">
      <alignment horizontal="center" vertical="center"/>
      <protection/>
    </xf>
    <xf numFmtId="4" fontId="1" fillId="0" borderId="0" xfId="25" applyNumberFormat="1" applyFill="1" applyAlignment="1">
      <alignment vertical="center"/>
      <protection/>
    </xf>
    <xf numFmtId="0" fontId="12" fillId="0" borderId="0" xfId="25" applyFont="1" applyFill="1" applyAlignment="1">
      <alignment vertical="center"/>
      <protection/>
    </xf>
    <xf numFmtId="0" fontId="12" fillId="0" borderId="4" xfId="25" applyFont="1" applyFill="1" applyBorder="1" applyAlignment="1">
      <alignment vertical="center"/>
      <protection/>
    </xf>
    <xf numFmtId="179" fontId="54" fillId="0" borderId="4" xfId="25" applyNumberFormat="1" applyFont="1" applyFill="1" applyBorder="1" applyAlignment="1">
      <alignment horizontal="center" vertical="center"/>
      <protection/>
    </xf>
    <xf numFmtId="4" fontId="12" fillId="0" borderId="4" xfId="25" applyNumberFormat="1" applyFont="1" applyFill="1" applyBorder="1" applyAlignment="1">
      <alignment horizontal="center" vertical="center"/>
      <protection/>
    </xf>
    <xf numFmtId="4" fontId="13" fillId="0" borderId="4" xfId="25" applyNumberFormat="1" applyFont="1" applyFill="1" applyBorder="1" applyAlignment="1">
      <alignment horizontal="center" vertical="center"/>
      <protection/>
    </xf>
    <xf numFmtId="0" fontId="55" fillId="0" borderId="0" xfId="25" applyFont="1" applyFill="1" applyAlignment="1">
      <alignment vertical="center"/>
      <protection/>
    </xf>
    <xf numFmtId="180" fontId="14" fillId="0" borderId="0" xfId="25" applyNumberFormat="1" applyFont="1" applyFill="1" applyAlignment="1">
      <alignment vertical="center"/>
      <protection/>
    </xf>
    <xf numFmtId="181" fontId="1" fillId="0" borderId="0" xfId="25" applyNumberFormat="1" applyFill="1" applyAlignment="1">
      <alignment vertical="center"/>
      <protection/>
    </xf>
    <xf numFmtId="0" fontId="3" fillId="0" borderId="0" xfId="25" applyFont="1" applyFill="1" applyAlignment="1">
      <alignment horizontal="centerContinuous" vertical="center"/>
      <protection/>
    </xf>
    <xf numFmtId="0" fontId="18" fillId="0" borderId="0" xfId="25" applyFont="1" applyFill="1" applyAlignment="1">
      <alignment horizontal="centerContinuous" vertical="center"/>
      <protection/>
    </xf>
    <xf numFmtId="0" fontId="10" fillId="0" borderId="1" xfId="25" applyFont="1" applyFill="1" applyBorder="1" applyAlignment="1">
      <alignment horizontal="center" vertical="center"/>
      <protection/>
    </xf>
    <xf numFmtId="0" fontId="10" fillId="0" borderId="2" xfId="25" applyFont="1" applyFill="1" applyBorder="1" applyAlignment="1">
      <alignment horizontal="center" vertical="center"/>
      <protection/>
    </xf>
    <xf numFmtId="4" fontId="12" fillId="0" borderId="0" xfId="25" applyNumberFormat="1" applyFont="1" applyFill="1" applyBorder="1" applyAlignment="1">
      <alignment horizontal="center" vertical="center"/>
      <protection/>
    </xf>
    <xf numFmtId="0" fontId="12" fillId="0" borderId="4" xfId="25" applyFont="1" applyBorder="1">
      <alignment/>
      <protection/>
    </xf>
    <xf numFmtId="0" fontId="1" fillId="0" borderId="0" xfId="25">
      <alignment/>
      <protection/>
    </xf>
    <xf numFmtId="0" fontId="15" fillId="0" borderId="0" xfId="25" applyFont="1" applyFill="1" applyBorder="1" applyAlignment="1">
      <alignment horizontal="left" vertical="center"/>
      <protection/>
    </xf>
    <xf numFmtId="0" fontId="15" fillId="0" borderId="0" xfId="25" applyFont="1">
      <alignment/>
      <protection/>
    </xf>
    <xf numFmtId="0" fontId="12" fillId="0" borderId="0" xfId="25" applyFont="1">
      <alignment/>
      <protection/>
    </xf>
    <xf numFmtId="181" fontId="12" fillId="0" borderId="0" xfId="25" applyNumberFormat="1" applyFont="1">
      <alignment/>
      <protection/>
    </xf>
    <xf numFmtId="179" fontId="12" fillId="0" borderId="0" xfId="25" applyNumberFormat="1" applyFont="1">
      <alignment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59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60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9" fillId="0" borderId="0" xfId="20" applyFont="1" applyBorder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54" fillId="0" borderId="0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2" fontId="12" fillId="0" borderId="0" xfId="31" applyNumberFormat="1" applyFont="1" applyFill="1" applyBorder="1" applyAlignment="1">
      <alignment horizontal="center" vertical="center"/>
    </xf>
    <xf numFmtId="2" fontId="13" fillId="0" borderId="0" xfId="31" applyNumberFormat="1" applyFont="1" applyFill="1" applyBorder="1" applyAlignment="1">
      <alignment horizontal="center" vertical="center"/>
    </xf>
    <xf numFmtId="0" fontId="61" fillId="0" borderId="4" xfId="20" applyFont="1" applyFill="1" applyBorder="1" applyAlignment="1">
      <alignment vertical="center"/>
      <protection/>
    </xf>
    <xf numFmtId="2" fontId="61" fillId="0" borderId="4" xfId="20" applyNumberFormat="1" applyFont="1" applyFill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2" fontId="61" fillId="0" borderId="4" xfId="31" applyNumberFormat="1" applyFont="1" applyFill="1" applyBorder="1" applyAlignment="1">
      <alignment horizontal="center" vertical="center"/>
    </xf>
    <xf numFmtId="0" fontId="59" fillId="0" borderId="0" xfId="20" applyFont="1" applyFill="1" applyBorder="1" applyAlignment="1">
      <alignment vertical="center"/>
      <protection/>
    </xf>
    <xf numFmtId="0" fontId="61" fillId="0" borderId="0" xfId="20" applyFont="1" applyFill="1" applyBorder="1" applyAlignment="1">
      <alignment vertical="center"/>
      <protection/>
    </xf>
    <xf numFmtId="0" fontId="59" fillId="0" borderId="4" xfId="20" applyFont="1" applyBorder="1" applyAlignment="1">
      <alignment vertical="center"/>
      <protection/>
    </xf>
    <xf numFmtId="2" fontId="61" fillId="0" borderId="4" xfId="20" applyNumberFormat="1" applyFont="1" applyBorder="1" applyAlignment="1">
      <alignment horizontal="left" vertical="center"/>
      <protection/>
    </xf>
    <xf numFmtId="4" fontId="59" fillId="0" borderId="4" xfId="31" applyNumberFormat="1" applyFont="1" applyBorder="1" applyAlignment="1">
      <alignment horizontal="center" vertical="center"/>
    </xf>
    <xf numFmtId="0" fontId="59" fillId="0" borderId="0" xfId="20" applyFont="1" applyFill="1" applyAlignment="1">
      <alignment vertical="center"/>
      <protection/>
    </xf>
    <xf numFmtId="182" fontId="59" fillId="0" borderId="0" xfId="20" applyNumberFormat="1" applyFont="1" applyFill="1" applyAlignment="1">
      <alignment vertical="center"/>
      <protection/>
    </xf>
    <xf numFmtId="182" fontId="59" fillId="0" borderId="0" xfId="20" applyNumberFormat="1" applyFont="1" applyFill="1" applyBorder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3" fillId="0" borderId="4" xfId="20" applyNumberFormat="1" applyFont="1" applyFill="1" applyBorder="1" applyAlignment="1">
      <alignment vertical="center"/>
      <protection/>
    </xf>
    <xf numFmtId="4" fontId="12" fillId="0" borderId="4" xfId="31" applyNumberFormat="1" applyFont="1" applyBorder="1" applyAlignment="1">
      <alignment horizontal="center" vertical="center"/>
    </xf>
    <xf numFmtId="3" fontId="54" fillId="0" borderId="4" xfId="31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4" fillId="0" borderId="0" xfId="20" applyFont="1" applyAlignment="1">
      <alignment/>
      <protection/>
    </xf>
    <xf numFmtId="172" fontId="64" fillId="0" borderId="0" xfId="31" applyFont="1" applyBorder="1" applyAlignment="1">
      <alignment horizontal="right"/>
    </xf>
    <xf numFmtId="172" fontId="14" fillId="0" borderId="0" xfId="31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4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2" applyFont="1" applyFill="1" applyAlignment="1" applyProtection="1">
      <alignment vertical="center"/>
      <protection locked="0"/>
    </xf>
    <xf numFmtId="0" fontId="33" fillId="0" borderId="0" xfId="32" applyFont="1" applyFill="1" applyAlignment="1" applyProtection="1">
      <alignment vertical="center"/>
      <protection locked="0"/>
    </xf>
    <xf numFmtId="0" fontId="4" fillId="0" borderId="0" xfId="32" applyFont="1" applyFill="1" applyAlignment="1" applyProtection="1">
      <alignment horizontal="centerContinuous" vertical="center"/>
      <protection locked="0"/>
    </xf>
    <xf numFmtId="0" fontId="4" fillId="0" borderId="0" xfId="32" applyFont="1" applyFill="1" applyAlignment="1" applyProtection="1">
      <alignment vertical="center"/>
      <protection locked="0"/>
    </xf>
    <xf numFmtId="168" fontId="65" fillId="0" borderId="0" xfId="32" applyNumberFormat="1" applyFont="1" applyFill="1" applyAlignment="1" applyProtection="1">
      <alignment horizontal="centerContinuous" vertical="center"/>
      <protection locked="0"/>
    </xf>
    <xf numFmtId="0" fontId="65" fillId="0" borderId="0" xfId="32" applyFont="1" applyFill="1" applyAlignment="1" applyProtection="1">
      <alignment vertical="center"/>
      <protection locked="0"/>
    </xf>
    <xf numFmtId="0" fontId="33" fillId="0" borderId="0" xfId="32" applyFont="1" applyFill="1" applyAlignment="1" applyProtection="1">
      <alignment horizontal="centerContinuous" vertical="center"/>
      <protection locked="0"/>
    </xf>
    <xf numFmtId="0" fontId="3" fillId="0" borderId="0" xfId="32" applyFont="1" applyFill="1" applyAlignment="1" applyProtection="1">
      <alignment horizontal="centerContinuous" vertical="center"/>
      <protection locked="0"/>
    </xf>
    <xf numFmtId="0" fontId="35" fillId="0" borderId="0" xfId="32" applyFont="1" applyFill="1" applyAlignment="1" applyProtection="1">
      <alignment vertical="center"/>
      <protection locked="0"/>
    </xf>
    <xf numFmtId="0" fontId="1" fillId="0" borderId="0" xfId="32" applyFill="1" applyAlignment="1" applyProtection="1">
      <alignment vertical="center"/>
      <protection locked="0"/>
    </xf>
    <xf numFmtId="0" fontId="66" fillId="0" borderId="0" xfId="32" applyFont="1" applyFill="1" applyAlignment="1" applyProtection="1">
      <alignment vertical="center"/>
      <protection locked="0"/>
    </xf>
    <xf numFmtId="0" fontId="12" fillId="0" borderId="0" xfId="32" applyFont="1" applyFill="1" applyBorder="1" applyAlignment="1" applyProtection="1">
      <alignment horizontal="center" vertical="center"/>
      <protection locked="0"/>
    </xf>
    <xf numFmtId="0" fontId="13" fillId="0" borderId="0" xfId="32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horizontal="center" vertical="center" wrapText="1"/>
      <protection locked="0"/>
    </xf>
    <xf numFmtId="0" fontId="54" fillId="0" borderId="0" xfId="32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horizontal="left" vertical="center"/>
      <protection locked="0"/>
    </xf>
    <xf numFmtId="183" fontId="12" fillId="0" borderId="0" xfId="33" applyNumberFormat="1" applyFont="1" applyFill="1" applyBorder="1" applyAlignment="1" applyProtection="1">
      <alignment horizontal="right" vertical="center"/>
      <protection locked="0"/>
    </xf>
    <xf numFmtId="2" fontId="12" fillId="0" borderId="0" xfId="33" applyNumberFormat="1" applyFont="1" applyFill="1" applyBorder="1" applyAlignment="1" applyProtection="1">
      <alignment horizontal="center" vertical="center"/>
      <protection locked="0"/>
    </xf>
    <xf numFmtId="2" fontId="13" fillId="0" borderId="0" xfId="33" applyNumberFormat="1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vertical="center"/>
      <protection locked="0"/>
    </xf>
    <xf numFmtId="0" fontId="12" fillId="0" borderId="4" xfId="32" applyFont="1" applyFill="1" applyBorder="1" applyAlignment="1" applyProtection="1">
      <alignment vertical="center"/>
      <protection locked="0"/>
    </xf>
    <xf numFmtId="2" fontId="13" fillId="0" borderId="4" xfId="32" applyNumberFormat="1" applyFont="1" applyFill="1" applyBorder="1" applyAlignment="1" applyProtection="1">
      <alignment horizontal="left" vertical="center"/>
      <protection locked="0"/>
    </xf>
    <xf numFmtId="181" fontId="54" fillId="2" borderId="4" xfId="33" applyNumberFormat="1" applyFont="1" applyFill="1" applyBorder="1" applyAlignment="1" applyProtection="1">
      <alignment horizontal="right" vertical="center"/>
      <protection locked="0"/>
    </xf>
    <xf numFmtId="2" fontId="12" fillId="0" borderId="4" xfId="33" applyNumberFormat="1" applyFont="1" applyFill="1" applyBorder="1" applyAlignment="1" applyProtection="1">
      <alignment horizontal="center" vertical="center"/>
      <protection locked="0"/>
    </xf>
    <xf numFmtId="0" fontId="55" fillId="0" borderId="0" xfId="32" applyFont="1" applyFill="1" applyBorder="1" applyAlignment="1" applyProtection="1">
      <alignment vertical="center"/>
      <protection locked="0"/>
    </xf>
    <xf numFmtId="2" fontId="67" fillId="0" borderId="0" xfId="32" applyNumberFormat="1" applyFont="1" applyFill="1" applyBorder="1" applyAlignment="1" applyProtection="1">
      <alignment horizontal="left" vertical="center"/>
      <protection locked="0"/>
    </xf>
    <xf numFmtId="181" fontId="55" fillId="0" borderId="0" xfId="33" applyNumberFormat="1" applyFont="1" applyFill="1" applyBorder="1" applyAlignment="1" applyProtection="1">
      <alignment horizontal="right" vertical="center"/>
      <protection locked="0"/>
    </xf>
    <xf numFmtId="2" fontId="55" fillId="0" borderId="0" xfId="33" applyNumberFormat="1" applyFont="1" applyFill="1" applyBorder="1" applyAlignment="1" applyProtection="1">
      <alignment horizontal="center" vertical="center"/>
      <protection locked="0"/>
    </xf>
    <xf numFmtId="164" fontId="3" fillId="0" borderId="0" xfId="28" applyFont="1" applyFill="1" applyAlignment="1" applyProtection="1">
      <alignment horizontal="centerContinuous" vertical="center"/>
      <protection locked="0"/>
    </xf>
    <xf numFmtId="0" fontId="68" fillId="0" borderId="0" xfId="32" applyFont="1" applyFill="1" applyAlignment="1" applyProtection="1">
      <alignment vertical="center"/>
      <protection locked="0"/>
    </xf>
    <xf numFmtId="0" fontId="55" fillId="0" borderId="4" xfId="32" applyFont="1" applyFill="1" applyBorder="1" applyAlignment="1" applyProtection="1">
      <alignment vertical="center"/>
      <protection locked="0"/>
    </xf>
    <xf numFmtId="2" fontId="30" fillId="0" borderId="0" xfId="32" applyNumberFormat="1" applyFont="1" applyFill="1" applyBorder="1" applyAlignment="1" applyProtection="1">
      <alignment horizontal="left" vertical="center"/>
      <protection locked="0"/>
    </xf>
    <xf numFmtId="3" fontId="31" fillId="0" borderId="0" xfId="33" applyNumberFormat="1" applyFont="1" applyFill="1" applyBorder="1" applyAlignment="1" applyProtection="1">
      <alignment horizontal="center" vertical="center"/>
      <protection locked="0"/>
    </xf>
    <xf numFmtId="2" fontId="31" fillId="0" borderId="0" xfId="33" applyNumberFormat="1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Alignment="1" applyProtection="1">
      <alignment vertical="center"/>
      <protection locked="0"/>
    </xf>
    <xf numFmtId="0" fontId="12" fillId="0" borderId="4" xfId="32" applyFont="1" applyBorder="1" applyAlignment="1" applyProtection="1">
      <alignment vertical="center"/>
      <protection locked="0"/>
    </xf>
    <xf numFmtId="2" fontId="13" fillId="0" borderId="4" xfId="32" applyNumberFormat="1" applyFont="1" applyBorder="1" applyAlignment="1" applyProtection="1">
      <alignment horizontal="left" vertical="center"/>
      <protection locked="0"/>
    </xf>
    <xf numFmtId="181" fontId="54" fillId="0" borderId="4" xfId="33" applyNumberFormat="1" applyFont="1" applyBorder="1" applyAlignment="1" applyProtection="1">
      <alignment horizontal="right" vertical="center"/>
      <protection locked="0"/>
    </xf>
    <xf numFmtId="2" fontId="12" fillId="0" borderId="4" xfId="33" applyNumberFormat="1" applyFont="1" applyBorder="1" applyAlignment="1" applyProtection="1">
      <alignment horizontal="center" vertical="center"/>
      <protection locked="0"/>
    </xf>
    <xf numFmtId="0" fontId="55" fillId="0" borderId="0" xfId="32" applyFont="1" applyBorder="1" applyAlignment="1" applyProtection="1">
      <alignment vertical="center"/>
      <protection locked="0"/>
    </xf>
    <xf numFmtId="0" fontId="12" fillId="0" borderId="0" xfId="32" applyFont="1" applyAlignment="1" applyProtection="1">
      <alignment vertical="center"/>
      <protection locked="0"/>
    </xf>
    <xf numFmtId="0" fontId="1" fillId="0" borderId="0" xfId="32" applyAlignment="1" applyProtection="1">
      <alignment vertical="center"/>
      <protection locked="0"/>
    </xf>
    <xf numFmtId="0" fontId="69" fillId="0" borderId="0" xfId="32" applyFont="1" applyAlignment="1" applyProtection="1">
      <alignment vertical="center"/>
      <protection locked="0"/>
    </xf>
    <xf numFmtId="0" fontId="70" fillId="0" borderId="0" xfId="32" applyFont="1" applyAlignment="1" applyProtection="1">
      <alignment vertical="center"/>
      <protection locked="0"/>
    </xf>
    <xf numFmtId="0" fontId="12" fillId="0" borderId="0" xfId="32" applyFont="1" applyProtection="1">
      <alignment/>
      <protection locked="0"/>
    </xf>
    <xf numFmtId="0" fontId="1" fillId="0" borderId="0" xfId="32" applyProtection="1">
      <alignment/>
      <protection locked="0"/>
    </xf>
    <xf numFmtId="0" fontId="6" fillId="0" borderId="0" xfId="32" applyFont="1" applyAlignment="1">
      <alignment vertical="center"/>
      <protection/>
    </xf>
    <xf numFmtId="0" fontId="50" fillId="0" borderId="0" xfId="32" applyFont="1" applyAlignment="1">
      <alignment vertical="center"/>
      <protection/>
    </xf>
    <xf numFmtId="0" fontId="4" fillId="0" borderId="0" xfId="32" applyFont="1" applyAlignment="1">
      <alignment horizontal="centerContinuous" vertical="center"/>
      <protection/>
    </xf>
    <xf numFmtId="0" fontId="4" fillId="0" borderId="0" xfId="32" applyFont="1" applyAlignment="1">
      <alignment/>
      <protection/>
    </xf>
    <xf numFmtId="168" fontId="6" fillId="0" borderId="0" xfId="32" applyNumberFormat="1" applyFont="1" applyAlignment="1">
      <alignment horizontal="centerContinuous" vertical="center"/>
      <protection/>
    </xf>
    <xf numFmtId="0" fontId="33" fillId="0" borderId="0" xfId="32" applyFont="1" applyAlignment="1">
      <alignment horizontal="centerContinuous" vertical="center"/>
      <protection/>
    </xf>
    <xf numFmtId="0" fontId="3" fillId="0" borderId="0" xfId="32" applyFont="1" applyAlignment="1">
      <alignment vertical="center"/>
      <protection/>
    </xf>
    <xf numFmtId="0" fontId="35" fillId="0" borderId="0" xfId="32" applyFont="1" applyAlignment="1">
      <alignment vertical="center"/>
      <protection/>
    </xf>
    <xf numFmtId="0" fontId="3" fillId="0" borderId="0" xfId="32" applyFont="1" applyAlignment="1">
      <alignment horizontal="centerContinuous" vertical="center"/>
      <protection/>
    </xf>
    <xf numFmtId="0" fontId="1" fillId="0" borderId="0" xfId="32" applyAlignment="1">
      <alignment vertical="center"/>
      <protection/>
    </xf>
    <xf numFmtId="0" fontId="68" fillId="0" borderId="0" xfId="32" applyFont="1" applyAlignment="1">
      <alignment vertical="center"/>
      <protection/>
    </xf>
    <xf numFmtId="0" fontId="12" fillId="0" borderId="0" xfId="32" applyFont="1" applyBorder="1" applyAlignment="1">
      <alignment vertical="center"/>
      <protection/>
    </xf>
    <xf numFmtId="0" fontId="13" fillId="0" borderId="0" xfId="32" applyFont="1" applyBorder="1" applyAlignment="1">
      <alignment horizontal="center" vertical="center"/>
      <protection/>
    </xf>
    <xf numFmtId="0" fontId="12" fillId="0" borderId="0" xfId="32" applyFont="1" applyBorder="1" applyAlignment="1">
      <alignment horizontal="center" vertical="center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2" fillId="0" borderId="0" xfId="32" applyFont="1" applyFill="1" applyBorder="1" applyAlignment="1">
      <alignment horizontal="center" vertical="center"/>
      <protection/>
    </xf>
    <xf numFmtId="0" fontId="54" fillId="0" borderId="0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left" vertical="center"/>
      <protection/>
    </xf>
    <xf numFmtId="181" fontId="12" fillId="0" borderId="0" xfId="33" applyNumberFormat="1" applyFont="1" applyFill="1" applyBorder="1" applyAlignment="1">
      <alignment horizontal="right" vertical="center"/>
    </xf>
    <xf numFmtId="2" fontId="12" fillId="0" borderId="0" xfId="33" applyNumberFormat="1" applyFont="1" applyFill="1" applyBorder="1" applyAlignment="1">
      <alignment horizontal="center" vertical="center"/>
    </xf>
    <xf numFmtId="2" fontId="13" fillId="0" borderId="0" xfId="33" applyNumberFormat="1" applyFont="1" applyFill="1" applyBorder="1" applyAlignment="1">
      <alignment horizontal="center" vertical="center"/>
    </xf>
    <xf numFmtId="0" fontId="12" fillId="0" borderId="0" xfId="32" applyFont="1" applyFill="1" applyBorder="1" applyAlignment="1">
      <alignment vertical="center"/>
      <protection/>
    </xf>
    <xf numFmtId="0" fontId="12" fillId="0" borderId="4" xfId="32" applyFont="1" applyFill="1" applyBorder="1" applyAlignment="1">
      <alignment vertical="center"/>
      <protection/>
    </xf>
    <xf numFmtId="2" fontId="12" fillId="0" borderId="4" xfId="32" applyNumberFormat="1" applyFont="1" applyFill="1" applyBorder="1" applyAlignment="1">
      <alignment horizontal="left" vertical="center"/>
      <protection/>
    </xf>
    <xf numFmtId="181" fontId="54" fillId="0" borderId="4" xfId="33" applyNumberFormat="1" applyFont="1" applyFill="1" applyBorder="1" applyAlignment="1">
      <alignment horizontal="right" vertical="center"/>
    </xf>
    <xf numFmtId="2" fontId="12" fillId="0" borderId="4" xfId="33" applyNumberFormat="1" applyFont="1" applyFill="1" applyBorder="1" applyAlignment="1">
      <alignment horizontal="center" vertical="center"/>
    </xf>
    <xf numFmtId="0" fontId="55" fillId="0" borderId="0" xfId="32" applyFont="1" applyFill="1" applyBorder="1" applyAlignment="1">
      <alignment vertical="center"/>
      <protection/>
    </xf>
    <xf numFmtId="0" fontId="1" fillId="0" borderId="0" xfId="32" applyFill="1" applyAlignment="1">
      <alignment vertical="center"/>
      <protection/>
    </xf>
    <xf numFmtId="181" fontId="1" fillId="0" borderId="0" xfId="32" applyNumberFormat="1" applyFill="1" applyAlignment="1">
      <alignment vertical="center"/>
      <protection/>
    </xf>
    <xf numFmtId="0" fontId="3" fillId="0" borderId="0" xfId="32" applyFont="1" applyFill="1" applyAlignment="1">
      <alignment horizontal="centerContinuous" vertical="center"/>
      <protection/>
    </xf>
    <xf numFmtId="0" fontId="3" fillId="0" borderId="0" xfId="32" applyFont="1" applyFill="1" applyAlignment="1">
      <alignment vertical="center"/>
      <protection/>
    </xf>
    <xf numFmtId="0" fontId="68" fillId="0" borderId="0" xfId="32" applyFont="1" applyFill="1" applyAlignment="1">
      <alignment vertical="center"/>
      <protection/>
    </xf>
    <xf numFmtId="0" fontId="12" fillId="0" borderId="0" xfId="32" applyFont="1" applyFill="1" applyAlignment="1">
      <alignment vertical="center"/>
      <protection/>
    </xf>
    <xf numFmtId="0" fontId="13" fillId="0" borderId="0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center" vertical="center" wrapText="1"/>
      <protection/>
    </xf>
    <xf numFmtId="3" fontId="12" fillId="0" borderId="0" xfId="32" applyNumberFormat="1" applyFont="1" applyFill="1" applyAlignment="1">
      <alignment vertical="center"/>
      <protection/>
    </xf>
    <xf numFmtId="0" fontId="55" fillId="0" borderId="0" xfId="32" applyFont="1" applyFill="1" applyAlignment="1">
      <alignment vertical="center"/>
      <protection/>
    </xf>
    <xf numFmtId="3" fontId="31" fillId="0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2" fontId="12" fillId="0" borderId="0" xfId="32" applyNumberFormat="1" applyFont="1" applyFill="1" applyAlignment="1">
      <alignment vertical="center"/>
      <protection/>
    </xf>
    <xf numFmtId="4" fontId="12" fillId="0" borderId="4" xfId="33" applyNumberFormat="1" applyFont="1" applyFill="1" applyBorder="1" applyAlignment="1">
      <alignment horizontal="center" vertical="center"/>
    </xf>
    <xf numFmtId="0" fontId="12" fillId="0" borderId="0" xfId="32" applyFont="1" applyFill="1" applyAlignment="1">
      <alignment horizontal="center" vertical="center"/>
      <protection/>
    </xf>
    <xf numFmtId="181" fontId="12" fillId="0" borderId="0" xfId="32" applyNumberFormat="1" applyFont="1" applyFill="1" applyAlignment="1">
      <alignment vertical="center"/>
      <protection/>
    </xf>
    <xf numFmtId="0" fontId="70" fillId="0" borderId="0" xfId="32" applyFont="1" applyFill="1" applyAlignment="1">
      <alignment vertical="center"/>
      <protection/>
    </xf>
    <xf numFmtId="0" fontId="15" fillId="0" borderId="0" xfId="32" applyFont="1" applyFill="1" applyAlignment="1">
      <alignment vertical="center"/>
      <protection/>
    </xf>
    <xf numFmtId="0" fontId="1" fillId="0" borderId="0" xfId="32" applyFill="1">
      <alignment/>
      <protection/>
    </xf>
    <xf numFmtId="0" fontId="13" fillId="0" borderId="0" xfId="32" applyFont="1" applyFill="1" applyAlignment="1">
      <alignment horizontal="center"/>
      <protection/>
    </xf>
    <xf numFmtId="181" fontId="12" fillId="0" borderId="0" xfId="32" applyNumberFormat="1" applyFont="1" applyFill="1">
      <alignment/>
      <protection/>
    </xf>
    <xf numFmtId="0" fontId="12" fillId="0" borderId="0" xfId="32" applyFont="1" applyFill="1">
      <alignment/>
      <protection/>
    </xf>
    <xf numFmtId="0" fontId="17" fillId="0" borderId="0" xfId="32" applyFont="1" applyFill="1">
      <alignment/>
      <protection/>
    </xf>
    <xf numFmtId="0" fontId="30" fillId="0" borderId="0" xfId="33" applyFont="1" applyFill="1" applyBorder="1" applyAlignment="1">
      <alignment horizontal="right"/>
    </xf>
    <xf numFmtId="0" fontId="1" fillId="0" borderId="0" xfId="32">
      <alignment/>
      <protection/>
    </xf>
    <xf numFmtId="168" fontId="71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8" applyNumberFormat="1" applyFont="1"/>
    <xf numFmtId="169" fontId="12" fillId="0" borderId="0" xfId="20" applyNumberFormat="1" applyFont="1">
      <alignment/>
      <protection/>
    </xf>
    <xf numFmtId="0" fontId="2" fillId="0" borderId="0" xfId="20" applyFont="1" applyAlignment="1">
      <alignment horizontal="centerContinuous" vertical="center"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33" fillId="0" borderId="0" xfId="20" applyFont="1" applyAlignment="1">
      <alignment horizontal="centerContinuous" vertical="center"/>
      <protection/>
    </xf>
    <xf numFmtId="0" fontId="53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9" fillId="0" borderId="4" xfId="20" applyFont="1" applyBorder="1" applyAlignment="1">
      <alignment horizontal="center" vertical="center" wrapText="1"/>
      <protection/>
    </xf>
    <xf numFmtId="0" fontId="60" fillId="0" borderId="19" xfId="34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5" applyNumberFormat="1" applyFont="1" applyFill="1" applyBorder="1" applyAlignment="1">
      <alignment horizontal="center" vertical="center"/>
    </xf>
    <xf numFmtId="0" fontId="13" fillId="0" borderId="3" xfId="34" applyFont="1" applyBorder="1" applyAlignment="1">
      <alignment horizontal="left" vertical="center"/>
      <protection/>
    </xf>
    <xf numFmtId="184" fontId="13" fillId="0" borderId="3" xfId="35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6" applyFont="1" applyAlignment="1" applyProtection="1">
      <alignment wrapText="1"/>
      <protection locked="0"/>
    </xf>
    <xf numFmtId="185" fontId="72" fillId="0" borderId="0" xfId="36" applyNumberFormat="1" applyFont="1" applyAlignment="1" applyProtection="1">
      <alignment horizontal="center" wrapText="1"/>
      <protection/>
    </xf>
    <xf numFmtId="0" fontId="1" fillId="0" borderId="0" xfId="25" applyFill="1">
      <alignment/>
      <protection/>
    </xf>
    <xf numFmtId="0" fontId="32" fillId="0" borderId="0" xfId="25" applyFont="1" applyFill="1">
      <alignment/>
      <protection/>
    </xf>
    <xf numFmtId="186" fontId="20" fillId="0" borderId="0" xfId="25" applyNumberFormat="1" applyFont="1" applyFill="1">
      <alignment/>
      <protection/>
    </xf>
    <xf numFmtId="0" fontId="53" fillId="0" borderId="0" xfId="25" applyFont="1" applyFill="1">
      <alignment/>
      <protection/>
    </xf>
    <xf numFmtId="0" fontId="54" fillId="0" borderId="0" xfId="36" applyFont="1" applyFill="1" applyBorder="1" applyAlignment="1" applyProtection="1">
      <alignment/>
      <protection/>
    </xf>
    <xf numFmtId="0" fontId="71" fillId="0" borderId="0" xfId="36" applyFont="1" applyFill="1" applyBorder="1" applyAlignment="1" applyProtection="1">
      <alignment horizontal="left"/>
      <protection/>
    </xf>
    <xf numFmtId="0" fontId="71" fillId="0" borderId="0" xfId="36" applyFont="1" applyFill="1" applyBorder="1" applyAlignment="1" applyProtection="1">
      <alignment/>
      <protection/>
    </xf>
    <xf numFmtId="0" fontId="71" fillId="0" borderId="0" xfId="36" applyFont="1" applyFill="1" applyBorder="1" applyAlignment="1" applyProtection="1">
      <alignment horizontal="right"/>
      <protection/>
    </xf>
    <xf numFmtId="185" fontId="12" fillId="0" borderId="0" xfId="36" applyNumberFormat="1" applyFont="1" applyFill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 horizontal="right"/>
      <protection/>
    </xf>
    <xf numFmtId="187" fontId="9" fillId="0" borderId="20" xfId="36" applyNumberFormat="1" applyFont="1" applyBorder="1" applyAlignment="1" applyProtection="1">
      <alignment horizontal="center"/>
      <protection/>
    </xf>
    <xf numFmtId="0" fontId="9" fillId="0" borderId="20" xfId="25" applyFont="1" applyBorder="1" applyAlignment="1">
      <alignment horizontal="center" vertical="center"/>
      <protection/>
    </xf>
    <xf numFmtId="185" fontId="9" fillId="0" borderId="20" xfId="36" applyNumberFormat="1" applyFont="1" applyBorder="1" applyAlignment="1" applyProtection="1">
      <alignment horizontal="center"/>
      <protection/>
    </xf>
    <xf numFmtId="0" fontId="9" fillId="0" borderId="21" xfId="25" applyFont="1" applyBorder="1" applyAlignment="1">
      <alignment horizontal="center" vertical="center"/>
      <protection/>
    </xf>
    <xf numFmtId="0" fontId="1" fillId="0" borderId="0" xfId="25" applyFont="1" applyFill="1">
      <alignment/>
      <protection/>
    </xf>
    <xf numFmtId="187" fontId="9" fillId="0" borderId="4" xfId="36" applyNumberFormat="1" applyFont="1" applyBorder="1" applyAlignment="1" applyProtection="1">
      <alignment horizontal="center" vertical="center"/>
      <protection/>
    </xf>
    <xf numFmtId="187" fontId="9" fillId="0" borderId="22" xfId="36" applyNumberFormat="1" applyFont="1" applyBorder="1" applyAlignment="1" applyProtection="1">
      <alignment horizontal="center" vertical="center"/>
      <protection/>
    </xf>
    <xf numFmtId="185" fontId="9" fillId="0" borderId="4" xfId="36" applyNumberFormat="1" applyFont="1" applyBorder="1" applyAlignment="1" applyProtection="1">
      <alignment horizontal="center" vertical="center"/>
      <protection/>
    </xf>
    <xf numFmtId="185" fontId="9" fillId="0" borderId="22" xfId="36" applyNumberFormat="1" applyFont="1" applyBorder="1" applyAlignment="1" applyProtection="1">
      <alignment horizontal="center" vertical="center"/>
      <protection/>
    </xf>
    <xf numFmtId="0" fontId="12" fillId="0" borderId="19" xfId="36" applyFont="1" applyBorder="1" applyAlignment="1" applyProtection="1">
      <alignment horizontal="center" vertical="center"/>
      <protection/>
    </xf>
    <xf numFmtId="187" fontId="62" fillId="0" borderId="19" xfId="36" applyNumberFormat="1" applyFont="1" applyBorder="1" applyAlignment="1" applyProtection="1">
      <alignment horizontal="center" vertical="center"/>
      <protection/>
    </xf>
    <xf numFmtId="185" fontId="12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6" applyNumberFormat="1" applyFont="1" applyFill="1" applyBorder="1" applyAlignment="1" applyProtection="1">
      <alignment horizontal="left" vertical="center"/>
      <protection/>
    </xf>
    <xf numFmtId="185" fontId="13" fillId="0" borderId="2" xfId="36" applyNumberFormat="1" applyFont="1" applyFill="1" applyBorder="1" applyAlignment="1" applyProtection="1">
      <alignment horizontal="center" vertical="center"/>
      <protection/>
    </xf>
    <xf numFmtId="0" fontId="14" fillId="0" borderId="0" xfId="25" applyFont="1" applyFill="1" applyAlignment="1">
      <alignment vertical="center"/>
      <protection/>
    </xf>
    <xf numFmtId="188" fontId="12" fillId="0" borderId="23" xfId="36" applyNumberFormat="1" applyFont="1" applyFill="1" applyBorder="1" applyAlignment="1" applyProtection="1">
      <alignment horizontal="left" vertical="center"/>
      <protection/>
    </xf>
    <xf numFmtId="185" fontId="12" fillId="0" borderId="0" xfId="36" applyNumberFormat="1" applyFont="1" applyFill="1" applyBorder="1" applyAlignment="1" applyProtection="1">
      <alignment horizontal="center" vertical="center"/>
      <protection/>
    </xf>
    <xf numFmtId="185" fontId="12" fillId="0" borderId="23" xfId="36" applyNumberFormat="1" applyFont="1" applyFill="1" applyBorder="1" applyAlignment="1" applyProtection="1">
      <alignment horizontal="center" vertical="center"/>
      <protection/>
    </xf>
    <xf numFmtId="188" fontId="12" fillId="0" borderId="0" xfId="36" applyNumberFormat="1" applyFont="1" applyFill="1" applyBorder="1" applyAlignment="1" applyProtection="1">
      <alignment horizontal="left" vertical="center"/>
      <protection/>
    </xf>
    <xf numFmtId="0" fontId="14" fillId="0" borderId="0" xfId="25" applyFont="1" applyFill="1">
      <alignment/>
      <protection/>
    </xf>
    <xf numFmtId="188" fontId="13" fillId="0" borderId="0" xfId="36" applyNumberFormat="1" applyFont="1" applyFill="1" applyBorder="1" applyAlignment="1" applyProtection="1">
      <alignment horizontal="left" vertical="center"/>
      <protection/>
    </xf>
    <xf numFmtId="185" fontId="13" fillId="0" borderId="0" xfId="36" applyNumberFormat="1" applyFont="1" applyFill="1" applyBorder="1" applyAlignment="1" applyProtection="1">
      <alignment horizontal="center" vertical="center"/>
      <protection/>
    </xf>
    <xf numFmtId="185" fontId="12" fillId="0" borderId="0" xfId="36" applyNumberFormat="1" applyFont="1" applyFill="1" applyBorder="1" applyAlignment="1" applyProtection="1">
      <alignment horizontal="left" vertical="center" indent="1"/>
      <protection/>
    </xf>
    <xf numFmtId="188" fontId="13" fillId="0" borderId="0" xfId="36" applyNumberFormat="1" applyFont="1" applyFill="1" applyBorder="1" applyAlignment="1" applyProtection="1">
      <alignment horizontal="left" vertical="center" wrapText="1"/>
      <protection/>
    </xf>
    <xf numFmtId="188" fontId="74" fillId="0" borderId="0" xfId="36" applyNumberFormat="1" applyFont="1" applyFill="1" applyBorder="1" applyAlignment="1" applyProtection="1">
      <alignment horizontal="left" vertical="center"/>
      <protection/>
    </xf>
    <xf numFmtId="188" fontId="13" fillId="0" borderId="24" xfId="36" applyNumberFormat="1" applyFont="1" applyFill="1" applyBorder="1" applyAlignment="1" applyProtection="1">
      <alignment horizontal="left" vertical="center"/>
      <protection/>
    </xf>
    <xf numFmtId="185" fontId="13" fillId="0" borderId="24" xfId="36" applyNumberFormat="1" applyFont="1" applyFill="1" applyBorder="1" applyAlignment="1" applyProtection="1">
      <alignment horizontal="center" vertical="center"/>
      <protection/>
    </xf>
    <xf numFmtId="188" fontId="59" fillId="0" borderId="25" xfId="36" applyNumberFormat="1" applyFont="1" applyBorder="1" applyAlignment="1" applyProtection="1">
      <alignment horizontal="center" vertical="center"/>
      <protection/>
    </xf>
    <xf numFmtId="188" fontId="61" fillId="0" borderId="25" xfId="36" applyNumberFormat="1" applyFont="1" applyBorder="1" applyAlignment="1" applyProtection="1">
      <alignment horizontal="center" vertical="center"/>
      <protection/>
    </xf>
    <xf numFmtId="185" fontId="59" fillId="0" borderId="25" xfId="36" applyNumberFormat="1" applyFont="1" applyBorder="1" applyAlignment="1" applyProtection="1">
      <alignment vertical="center"/>
      <protection/>
    </xf>
    <xf numFmtId="185" fontId="61" fillId="0" borderId="25" xfId="36" applyNumberFormat="1" applyFont="1" applyBorder="1" applyAlignment="1" applyProtection="1">
      <alignment vertical="center"/>
      <protection/>
    </xf>
    <xf numFmtId="189" fontId="15" fillId="0" borderId="0" xfId="36" applyNumberFormat="1" applyFont="1" applyBorder="1" applyAlignment="1" applyProtection="1">
      <alignment horizontal="left"/>
      <protection/>
    </xf>
    <xf numFmtId="188" fontId="37" fillId="0" borderId="0" xfId="36" applyNumberFormat="1" applyFont="1" applyBorder="1" applyAlignment="1" applyProtection="1">
      <alignment horizontal="center"/>
      <protection/>
    </xf>
    <xf numFmtId="185" fontId="15" fillId="0" borderId="0" xfId="36" applyNumberFormat="1" applyFont="1" applyBorder="1" applyAlignment="1" applyProtection="1">
      <alignment/>
      <protection/>
    </xf>
    <xf numFmtId="185" fontId="37" fillId="0" borderId="0" xfId="36" applyNumberFormat="1" applyFont="1" applyBorder="1" applyAlignment="1" applyProtection="1">
      <alignment horizontal="right" vertical="center"/>
      <protection/>
    </xf>
    <xf numFmtId="185" fontId="37" fillId="0" borderId="0" xfId="36" applyNumberFormat="1" applyFont="1" applyBorder="1" applyAlignment="1" applyProtection="1">
      <alignment horizontal="right"/>
      <protection/>
    </xf>
    <xf numFmtId="0" fontId="37" fillId="0" borderId="0" xfId="25" applyFont="1" applyFill="1">
      <alignment/>
      <protection/>
    </xf>
    <xf numFmtId="190" fontId="15" fillId="0" borderId="0" xfId="36" applyNumberFormat="1" applyFont="1" applyBorder="1" applyAlignment="1" applyProtection="1">
      <alignment horizontal="left"/>
      <protection/>
    </xf>
    <xf numFmtId="188" fontId="37" fillId="0" borderId="0" xfId="36" applyNumberFormat="1" applyFont="1" applyBorder="1" applyAlignment="1" applyProtection="1">
      <alignment horizontal="left"/>
      <protection/>
    </xf>
    <xf numFmtId="185" fontId="30" fillId="0" borderId="0" xfId="36" applyNumberFormat="1" applyFont="1" applyBorder="1" applyAlignment="1" applyProtection="1">
      <alignment horizontal="center" vertical="center" wrapText="1"/>
      <protection/>
    </xf>
    <xf numFmtId="185" fontId="31" fillId="0" borderId="0" xfId="36" applyNumberFormat="1" applyFont="1" applyBorder="1" applyAlignment="1" applyProtection="1">
      <alignment horizontal="right" vertical="center"/>
      <protection/>
    </xf>
    <xf numFmtId="185" fontId="37" fillId="0" borderId="0" xfId="36" applyNumberFormat="1" applyFont="1" applyBorder="1" applyAlignment="1" applyProtection="1">
      <alignment/>
      <protection/>
    </xf>
    <xf numFmtId="185" fontId="31" fillId="0" borderId="0" xfId="36" applyNumberFormat="1" applyFont="1" applyBorder="1" applyAlignment="1" applyProtection="1">
      <alignment horizontal="right"/>
      <protection/>
    </xf>
    <xf numFmtId="0" fontId="31" fillId="0" borderId="0" xfId="25" applyFont="1" applyFill="1">
      <alignment/>
      <protection/>
    </xf>
    <xf numFmtId="188" fontId="14" fillId="0" borderId="0" xfId="36" applyNumberFormat="1" applyFont="1" applyBorder="1" applyAlignment="1" applyProtection="1">
      <alignment horizontal="center"/>
      <protection/>
    </xf>
    <xf numFmtId="185" fontId="14" fillId="0" borderId="0" xfId="36" applyNumberFormat="1" applyFont="1" applyBorder="1" applyAlignment="1" applyProtection="1">
      <alignment vertical="center"/>
      <protection/>
    </xf>
    <xf numFmtId="185" fontId="14" fillId="0" borderId="0" xfId="36" applyNumberFormat="1" applyFont="1" applyBorder="1" applyAlignment="1" applyProtection="1">
      <alignment horizontal="right" vertical="center"/>
      <protection/>
    </xf>
    <xf numFmtId="185" fontId="14" fillId="0" borderId="0" xfId="36" applyNumberFormat="1" applyFont="1" applyBorder="1" applyAlignment="1" applyProtection="1">
      <alignment horizontal="right"/>
      <protection/>
    </xf>
    <xf numFmtId="185" fontId="14" fillId="0" borderId="0" xfId="36" applyNumberFormat="1" applyFont="1" applyBorder="1" applyAlignment="1" applyProtection="1">
      <alignment/>
      <protection/>
    </xf>
    <xf numFmtId="188" fontId="12" fillId="0" borderId="0" xfId="36" applyNumberFormat="1" applyFont="1" applyBorder="1" applyAlignment="1" applyProtection="1">
      <alignment horizontal="center"/>
      <protection/>
    </xf>
    <xf numFmtId="188" fontId="59" fillId="0" borderId="0" xfId="36" applyNumberFormat="1" applyFont="1" applyBorder="1" applyAlignment="1" applyProtection="1">
      <alignment horizontal="center"/>
      <protection/>
    </xf>
    <xf numFmtId="185" fontId="12" fillId="0" borderId="0" xfId="36" applyNumberFormat="1" applyFont="1" applyBorder="1" applyAlignment="1" applyProtection="1">
      <alignment/>
      <protection/>
    </xf>
    <xf numFmtId="185" fontId="59" fillId="0" borderId="0" xfId="36" applyNumberFormat="1" applyFont="1" applyBorder="1" applyAlignment="1" applyProtection="1">
      <alignment horizontal="right" vertical="center"/>
      <protection/>
    </xf>
    <xf numFmtId="185" fontId="59" fillId="0" borderId="0" xfId="36" applyNumberFormat="1" applyFont="1" applyBorder="1" applyAlignment="1" applyProtection="1">
      <alignment horizontal="right"/>
      <protection/>
    </xf>
    <xf numFmtId="185" fontId="12" fillId="0" borderId="0" xfId="36" applyNumberFormat="1" applyFont="1" applyBorder="1" applyAlignment="1" applyProtection="1">
      <alignment horizontal="right"/>
      <protection/>
    </xf>
    <xf numFmtId="188" fontId="10" fillId="0" borderId="0" xfId="36" applyNumberFormat="1" applyFont="1" applyFill="1" applyBorder="1" applyAlignment="1" applyProtection="1">
      <alignment horizontal="center"/>
      <protection/>
    </xf>
    <xf numFmtId="188" fontId="10" fillId="0" borderId="0" xfId="36" applyNumberFormat="1" applyFont="1" applyBorder="1" applyAlignment="1" applyProtection="1">
      <alignment horizontal="center"/>
      <protection/>
    </xf>
    <xf numFmtId="185" fontId="10" fillId="0" borderId="0" xfId="36" applyNumberFormat="1" applyFont="1" applyFill="1" applyBorder="1" applyAlignment="1" applyProtection="1">
      <alignment vertical="center"/>
      <protection/>
    </xf>
    <xf numFmtId="185" fontId="10" fillId="0" borderId="0" xfId="36" applyNumberFormat="1" applyFont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 horizontal="left"/>
      <protection/>
    </xf>
    <xf numFmtId="188" fontId="9" fillId="0" borderId="4" xfId="36" applyNumberFormat="1" applyFont="1" applyBorder="1" applyAlignment="1" applyProtection="1">
      <alignment horizontal="center" vertical="center"/>
      <protection/>
    </xf>
    <xf numFmtId="188" fontId="9" fillId="0" borderId="22" xfId="36" applyNumberFormat="1" applyFont="1" applyBorder="1" applyAlignment="1" applyProtection="1">
      <alignment horizontal="center" vertical="center"/>
      <protection/>
    </xf>
    <xf numFmtId="188" fontId="12" fillId="0" borderId="19" xfId="36" applyNumberFormat="1" applyFont="1" applyBorder="1" applyAlignment="1" applyProtection="1">
      <alignment horizontal="center" vertical="center"/>
      <protection/>
    </xf>
    <xf numFmtId="188" fontId="61" fillId="0" borderId="19" xfId="36" applyNumberFormat="1" applyFont="1" applyBorder="1" applyAlignment="1" applyProtection="1">
      <alignment horizontal="center" vertical="center"/>
      <protection/>
    </xf>
    <xf numFmtId="185" fontId="61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6" applyNumberFormat="1" applyFont="1" applyFill="1" applyBorder="1" applyAlignment="1" applyProtection="1">
      <alignment horizontal="left" vertical="center" wrapText="1"/>
      <protection/>
    </xf>
    <xf numFmtId="0" fontId="13" fillId="0" borderId="0" xfId="36" applyFont="1" applyFill="1" applyAlignment="1" applyProtection="1">
      <alignment vertical="center"/>
      <protection/>
    </xf>
    <xf numFmtId="188" fontId="12" fillId="0" borderId="25" xfId="36" applyNumberFormat="1" applyFont="1" applyFill="1" applyBorder="1" applyAlignment="1" applyProtection="1">
      <alignment horizontal="left" vertical="center"/>
      <protection/>
    </xf>
    <xf numFmtId="188" fontId="15" fillId="0" borderId="0" xfId="36" applyNumberFormat="1" applyFont="1" applyBorder="1" applyAlignment="1" applyProtection="1">
      <alignment horizontal="left"/>
      <protection/>
    </xf>
    <xf numFmtId="188" fontId="76" fillId="0" borderId="0" xfId="36" applyNumberFormat="1" applyFont="1" applyBorder="1" applyAlignment="1" applyProtection="1">
      <alignment horizontal="center"/>
      <protection/>
    </xf>
    <xf numFmtId="188" fontId="15" fillId="0" borderId="0" xfId="36" applyNumberFormat="1" applyFont="1" applyBorder="1" applyAlignment="1" applyProtection="1">
      <alignment horizontal="left" vertical="center"/>
      <protection/>
    </xf>
    <xf numFmtId="188" fontId="76" fillId="0" borderId="0" xfId="36" applyNumberFormat="1" applyFont="1" applyBorder="1" applyAlignment="1" applyProtection="1">
      <alignment vertical="center"/>
      <protection/>
    </xf>
    <xf numFmtId="188" fontId="37" fillId="0" borderId="0" xfId="36" applyNumberFormat="1" applyFont="1" applyBorder="1" applyAlignment="1" applyProtection="1">
      <alignment horizontal="center" vertical="center"/>
      <protection/>
    </xf>
    <xf numFmtId="0" fontId="77" fillId="0" borderId="0" xfId="36" applyFont="1" applyFill="1" applyAlignment="1" applyProtection="1">
      <alignment/>
      <protection locked="0"/>
    </xf>
    <xf numFmtId="191" fontId="1" fillId="0" borderId="0" xfId="36" applyNumberFormat="1" applyFont="1" applyFill="1" applyAlignment="1" applyProtection="1">
      <alignment/>
      <protection locked="0"/>
    </xf>
    <xf numFmtId="185" fontId="77" fillId="0" borderId="0" xfId="36" applyNumberFormat="1" applyFont="1" applyFill="1" applyAlignment="1" applyProtection="1">
      <alignment/>
      <protection locked="0"/>
    </xf>
    <xf numFmtId="0" fontId="77" fillId="0" borderId="0" xfId="25" applyFont="1" applyFill="1" applyProtection="1">
      <alignment/>
      <protection locked="0"/>
    </xf>
    <xf numFmtId="188" fontId="2" fillId="0" borderId="0" xfId="36" applyNumberFormat="1" applyFont="1" applyAlignment="1" applyProtection="1">
      <alignment wrapText="1"/>
      <protection/>
    </xf>
    <xf numFmtId="185" fontId="78" fillId="0" borderId="0" xfId="36" applyNumberFormat="1" applyFont="1" applyAlignment="1" applyProtection="1">
      <alignment horizontal="center" wrapText="1"/>
      <protection/>
    </xf>
    <xf numFmtId="185" fontId="78" fillId="0" borderId="0" xfId="36" applyNumberFormat="1" applyFont="1" applyAlignment="1" applyProtection="1">
      <alignment horizontal="center" vertical="center" wrapText="1"/>
      <protection/>
    </xf>
    <xf numFmtId="0" fontId="79" fillId="0" borderId="0" xfId="25" applyFont="1" applyFill="1">
      <alignment/>
      <protection/>
    </xf>
    <xf numFmtId="188" fontId="4" fillId="0" borderId="0" xfId="36" applyNumberFormat="1" applyFont="1" applyFill="1" applyAlignment="1" applyProtection="1">
      <alignment horizontal="center" wrapText="1"/>
      <protection/>
    </xf>
    <xf numFmtId="188" fontId="71" fillId="0" borderId="0" xfId="36" applyNumberFormat="1" applyFont="1" applyFill="1" applyBorder="1" applyAlignment="1" applyProtection="1">
      <alignment horizontal="center"/>
      <protection/>
    </xf>
    <xf numFmtId="185" fontId="71" fillId="0" borderId="0" xfId="36" applyNumberFormat="1" applyFont="1" applyFill="1" applyBorder="1" applyAlignment="1" applyProtection="1">
      <alignment/>
      <protection/>
    </xf>
    <xf numFmtId="185" fontId="71" fillId="0" borderId="0" xfId="36" applyNumberFormat="1" applyFont="1" applyFill="1" applyBorder="1" applyAlignment="1" applyProtection="1">
      <alignment vertical="center"/>
      <protection/>
    </xf>
    <xf numFmtId="185" fontId="71" fillId="0" borderId="0" xfId="36" applyNumberFormat="1" applyFont="1" applyFill="1" applyBorder="1" applyAlignment="1" applyProtection="1">
      <alignment horizontal="right"/>
      <protection/>
    </xf>
    <xf numFmtId="0" fontId="77" fillId="0" borderId="0" xfId="25" applyFont="1" applyFill="1">
      <alignment/>
      <protection/>
    </xf>
    <xf numFmtId="188" fontId="9" fillId="0" borderId="20" xfId="36" applyNumberFormat="1" applyFont="1" applyBorder="1" applyAlignment="1" applyProtection="1">
      <alignment horizontal="center" vertical="center"/>
      <protection/>
    </xf>
    <xf numFmtId="185" fontId="9" fillId="0" borderId="20" xfId="36" applyNumberFormat="1" applyFont="1" applyBorder="1" applyAlignment="1" applyProtection="1">
      <alignment horizontal="center" vertical="center"/>
      <protection/>
    </xf>
    <xf numFmtId="175" fontId="1" fillId="0" borderId="0" xfId="28" applyNumberFormat="1" applyFont="1" applyFill="1"/>
    <xf numFmtId="188" fontId="10" fillId="0" borderId="4" xfId="36" applyNumberFormat="1" applyFont="1" applyBorder="1" applyAlignment="1" applyProtection="1">
      <alignment horizontal="center" vertical="center"/>
      <protection/>
    </xf>
    <xf numFmtId="185" fontId="10" fillId="0" borderId="4" xfId="36" applyNumberFormat="1" applyFont="1" applyBorder="1" applyAlignment="1" applyProtection="1">
      <alignment horizontal="center" vertical="center"/>
      <protection/>
    </xf>
    <xf numFmtId="188" fontId="13" fillId="0" borderId="19" xfId="36" applyNumberFormat="1" applyFont="1" applyBorder="1" applyAlignment="1" applyProtection="1">
      <alignment horizontal="center" vertical="center"/>
      <protection/>
    </xf>
    <xf numFmtId="185" fontId="13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25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25" applyFont="1" applyFill="1" applyBorder="1" applyAlignment="1">
      <alignment vertical="center"/>
      <protection/>
    </xf>
    <xf numFmtId="188" fontId="61" fillId="0" borderId="25" xfId="36" applyNumberFormat="1" applyFont="1" applyFill="1" applyBorder="1" applyAlignment="1" applyProtection="1">
      <alignment horizontal="left" vertical="center"/>
      <protection/>
    </xf>
    <xf numFmtId="185" fontId="61" fillId="0" borderId="25" xfId="36" applyNumberFormat="1" applyFont="1" applyFill="1" applyBorder="1" applyAlignment="1" applyProtection="1">
      <alignment horizontal="center" vertical="center"/>
      <protection/>
    </xf>
    <xf numFmtId="185" fontId="61" fillId="0" borderId="25" xfId="36" applyNumberFormat="1" applyFont="1" applyFill="1" applyBorder="1" applyAlignment="1" applyProtection="1">
      <alignment vertical="center"/>
      <protection/>
    </xf>
    <xf numFmtId="185" fontId="61" fillId="0" borderId="25" xfId="36" applyNumberFormat="1" applyFont="1" applyFill="1" applyBorder="1" applyAlignment="1" applyProtection="1">
      <alignment/>
      <protection/>
    </xf>
    <xf numFmtId="185" fontId="15" fillId="0" borderId="0" xfId="25" applyNumberFormat="1" applyFont="1">
      <alignment/>
      <protection/>
    </xf>
    <xf numFmtId="0" fontId="80" fillId="0" borderId="0" xfId="25" applyFont="1">
      <alignment/>
      <protection/>
    </xf>
    <xf numFmtId="175" fontId="0" fillId="0" borderId="0" xfId="28" applyNumberFormat="1" applyFont="1"/>
    <xf numFmtId="191" fontId="1" fillId="0" borderId="0" xfId="25" applyNumberFormat="1">
      <alignment/>
      <protection/>
    </xf>
    <xf numFmtId="185" fontId="1" fillId="0" borderId="0" xfId="25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1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8" applyNumberFormat="1" applyFont="1" applyBorder="1" applyAlignment="1">
      <alignment horizontal="center" vertical="center"/>
    </xf>
    <xf numFmtId="193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8" applyNumberFormat="1" applyFont="1" applyBorder="1" applyAlignment="1">
      <alignment horizontal="center" vertical="center"/>
    </xf>
    <xf numFmtId="193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0" applyNumberFormat="1" applyFont="1" applyBorder="1" applyAlignment="1">
      <alignment horizontal="center" vertical="center"/>
    </xf>
    <xf numFmtId="196" fontId="12" fillId="0" borderId="0" xfId="41" applyNumberFormat="1" applyFont="1" applyBorder="1" applyAlignment="1">
      <alignment horizontal="center"/>
    </xf>
    <xf numFmtId="0" fontId="15" fillId="0" borderId="0" xfId="20" applyFont="1" applyFill="1" applyBorder="1" applyAlignment="1">
      <alignment horizontal="left" vertical="center"/>
      <protection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4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3" fillId="0" borderId="0" xfId="20" applyFont="1" applyBorder="1" applyAlignment="1">
      <alignment horizontal="left"/>
      <protection/>
    </xf>
    <xf numFmtId="0" fontId="84" fillId="0" borderId="2" xfId="20" applyFont="1" applyFill="1" applyBorder="1" applyAlignment="1">
      <alignment vertical="center"/>
      <protection/>
    </xf>
    <xf numFmtId="0" fontId="83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8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8" applyNumberFormat="1" applyFont="1" applyBorder="1"/>
    <xf numFmtId="175" fontId="13" fillId="0" borderId="23" xfId="28" applyNumberFormat="1" applyFont="1" applyBorder="1"/>
    <xf numFmtId="0" fontId="12" fillId="0" borderId="3" xfId="20" applyFont="1" applyBorder="1" applyAlignment="1">
      <alignment horizontal="left"/>
      <protection/>
    </xf>
    <xf numFmtId="202" fontId="69" fillId="0" borderId="0" xfId="20" applyNumberFormat="1" applyFont="1" applyBorder="1">
      <alignment/>
      <protection/>
    </xf>
    <xf numFmtId="0" fontId="85" fillId="0" borderId="0" xfId="42" applyAlignment="1" applyProtection="1">
      <alignment/>
      <protection/>
    </xf>
    <xf numFmtId="202" fontId="69" fillId="0" borderId="0" xfId="28" applyNumberFormat="1" applyFont="1" applyBorder="1"/>
    <xf numFmtId="0" fontId="69" fillId="0" borderId="0" xfId="20" applyFont="1" applyBorder="1" applyAlignment="1">
      <alignment horizontal="left"/>
      <protection/>
    </xf>
    <xf numFmtId="175" fontId="69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8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8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6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7" fillId="0" borderId="18" xfId="20" applyFont="1" applyBorder="1" applyAlignment="1">
      <alignment horizontal="center" vertical="center" wrapText="1"/>
      <protection/>
    </xf>
    <xf numFmtId="174" fontId="12" fillId="0" borderId="0" xfId="26" applyNumberFormat="1" applyFont="1" applyFill="1" applyBorder="1" applyAlignment="1">
      <alignment horizontal="center" vertical="center"/>
    </xf>
    <xf numFmtId="173" fontId="13" fillId="0" borderId="0" xfId="26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6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8" fillId="0" borderId="0" xfId="20" applyFont="1" applyAlignment="1">
      <alignment vertical="center"/>
      <protection/>
    </xf>
    <xf numFmtId="0" fontId="89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3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5" applyNumberFormat="1" applyFont="1" applyFill="1" applyBorder="1" applyAlignment="1">
      <alignment horizontal="center" vertical="center"/>
    </xf>
    <xf numFmtId="204" fontId="13" fillId="0" borderId="0" xfId="35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5" applyNumberFormat="1" applyFont="1" applyFill="1" applyBorder="1" applyAlignment="1">
      <alignment horizontal="center" vertical="center"/>
    </xf>
    <xf numFmtId="3" fontId="13" fillId="0" borderId="0" xfId="35" applyNumberFormat="1" applyFont="1" applyFill="1" applyBorder="1" applyAlignment="1">
      <alignment horizontal="center" vertical="center"/>
    </xf>
    <xf numFmtId="2" fontId="13" fillId="0" borderId="3" xfId="35" applyNumberFormat="1" applyFont="1" applyFill="1" applyBorder="1" applyAlignment="1">
      <alignment horizontal="center" vertical="center"/>
    </xf>
    <xf numFmtId="3" fontId="13" fillId="0" borderId="3" xfId="35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8" fillId="0" borderId="0" xfId="20" applyFont="1">
      <alignment/>
      <protection/>
    </xf>
    <xf numFmtId="0" fontId="59" fillId="0" borderId="0" xfId="20" applyFont="1">
      <alignment/>
      <protection/>
    </xf>
    <xf numFmtId="0" fontId="61" fillId="0" borderId="0" xfId="20" applyFont="1" applyBorder="1" applyAlignment="1">
      <alignment horizontal="center" vertical="center" wrapText="1"/>
      <protection/>
    </xf>
    <xf numFmtId="0" fontId="61" fillId="0" borderId="0" xfId="20" applyFont="1" applyBorder="1" applyAlignment="1">
      <alignment vertical="center" wrapText="1"/>
      <protection/>
    </xf>
    <xf numFmtId="205" fontId="12" fillId="0" borderId="0" xfId="35" applyNumberFormat="1" applyFont="1" applyFill="1" applyBorder="1" applyAlignment="1">
      <alignment horizontal="center" vertical="center"/>
    </xf>
    <xf numFmtId="207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5" applyNumberFormat="1" applyFont="1" applyFill="1" applyBorder="1" applyAlignment="1">
      <alignment horizontal="center" vertical="center"/>
    </xf>
    <xf numFmtId="205" fontId="13" fillId="0" borderId="3" xfId="35" applyNumberFormat="1" applyFont="1" applyFill="1" applyBorder="1" applyAlignment="1">
      <alignment horizontal="center" vertical="center"/>
    </xf>
    <xf numFmtId="208" fontId="13" fillId="0" borderId="3" xfId="35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90" fillId="0" borderId="0" xfId="20" applyFont="1" applyAlignment="1">
      <alignment horizontal="center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0" fontId="93" fillId="0" borderId="0" xfId="20" applyFont="1" applyBorder="1" applyAlignment="1">
      <alignment horizontal="center" vertical="center" wrapText="1"/>
      <protection/>
    </xf>
    <xf numFmtId="4" fontId="12" fillId="0" borderId="0" xfId="28" applyNumberFormat="1" applyFont="1" applyFill="1" applyBorder="1" applyAlignment="1">
      <alignment horizontal="center" vertical="center"/>
    </xf>
    <xf numFmtId="37" fontId="13" fillId="0" borderId="0" xfId="35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8" applyNumberFormat="1" applyFont="1" applyFill="1" applyBorder="1" applyAlignment="1">
      <alignment horizontal="center" vertical="center"/>
    </xf>
    <xf numFmtId="37" fontId="13" fillId="0" borderId="3" xfId="35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8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8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0" fontId="94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5" fillId="2" borderId="1" xfId="45" applyFont="1" applyFill="1" applyBorder="1">
      <alignment/>
      <protection/>
    </xf>
    <xf numFmtId="0" fontId="95" fillId="2" borderId="0" xfId="45" applyFont="1" applyFill="1" applyBorder="1">
      <alignment/>
      <protection/>
    </xf>
    <xf numFmtId="0" fontId="95" fillId="2" borderId="0" xfId="45" applyFont="1" applyFill="1" applyBorder="1" applyAlignment="1">
      <alignment horizontal="center"/>
      <protection/>
    </xf>
    <xf numFmtId="0" fontId="95" fillId="2" borderId="4" xfId="45" applyFont="1" applyFill="1" applyBorder="1">
      <alignment/>
      <protection/>
    </xf>
    <xf numFmtId="37" fontId="97" fillId="2" borderId="4" xfId="45" applyNumberFormat="1" applyFont="1" applyFill="1" applyBorder="1" applyAlignment="1" applyProtection="1" quotePrefix="1">
      <alignment horizontal="center" vertical="center"/>
      <protection/>
    </xf>
    <xf numFmtId="0" fontId="98" fillId="2" borderId="19" xfId="45" applyFont="1" applyFill="1" applyBorder="1">
      <alignment/>
      <protection/>
    </xf>
    <xf numFmtId="37" fontId="98" fillId="2" borderId="19" xfId="45" applyNumberFormat="1" applyFont="1" applyFill="1" applyBorder="1" applyProtection="1">
      <alignment/>
      <protection/>
    </xf>
    <xf numFmtId="37" fontId="98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1" fontId="98" fillId="2" borderId="0" xfId="45" applyNumberFormat="1" applyFont="1" applyFill="1" applyBorder="1" applyAlignment="1" applyProtection="1">
      <alignment vertical="center"/>
      <protection/>
    </xf>
    <xf numFmtId="211" fontId="99" fillId="2" borderId="0" xfId="45" applyNumberFormat="1" applyFont="1" applyFill="1" applyBorder="1" applyAlignment="1" applyProtection="1">
      <alignment vertical="center"/>
      <protection/>
    </xf>
    <xf numFmtId="211" fontId="1" fillId="0" borderId="0" xfId="45" applyNumberFormat="1">
      <alignment/>
      <protection/>
    </xf>
    <xf numFmtId="0" fontId="12" fillId="0" borderId="0" xfId="25" applyFont="1" applyBorder="1" applyAlignment="1">
      <alignment vertical="center"/>
      <protection/>
    </xf>
    <xf numFmtId="211" fontId="99" fillId="2" borderId="3" xfId="45" applyNumberFormat="1" applyFont="1" applyFill="1" applyBorder="1" applyAlignment="1" applyProtection="1">
      <alignment horizontal="left" vertical="center"/>
      <protection/>
    </xf>
    <xf numFmtId="211" fontId="99" fillId="2" borderId="3" xfId="45" applyNumberFormat="1" applyFont="1" applyFill="1" applyBorder="1" applyAlignment="1" applyProtection="1">
      <alignment vertical="center"/>
      <protection/>
    </xf>
    <xf numFmtId="211" fontId="98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100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1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1" fillId="0" borderId="0" xfId="25" applyFont="1" applyAlignment="1">
      <alignment/>
      <protection/>
    </xf>
    <xf numFmtId="0" fontId="1" fillId="0" borderId="0" xfId="25" applyFont="1">
      <alignment/>
      <protection/>
    </xf>
    <xf numFmtId="168" fontId="6" fillId="0" borderId="0" xfId="25" applyNumberFormat="1" applyFont="1" applyAlignment="1">
      <alignment horizontal="centerContinuous"/>
      <protection/>
    </xf>
    <xf numFmtId="0" fontId="38" fillId="0" borderId="0" xfId="25" applyFont="1">
      <alignment/>
      <protection/>
    </xf>
    <xf numFmtId="0" fontId="35" fillId="0" borderId="0" xfId="25" applyFont="1">
      <alignment/>
      <protection/>
    </xf>
    <xf numFmtId="210" fontId="102" fillId="0" borderId="0" xfId="25" applyNumberFormat="1" applyFont="1" applyAlignment="1">
      <alignment horizontal="left"/>
      <protection/>
    </xf>
    <xf numFmtId="0" fontId="95" fillId="0" borderId="1" xfId="25" applyFont="1" applyFill="1" applyBorder="1">
      <alignment/>
      <protection/>
    </xf>
    <xf numFmtId="0" fontId="9" fillId="0" borderId="1" xfId="25" applyFont="1" applyBorder="1" applyAlignment="1">
      <alignment horizontal="center"/>
      <protection/>
    </xf>
    <xf numFmtId="0" fontId="8" fillId="0" borderId="0" xfId="25" applyFont="1">
      <alignment/>
      <protection/>
    </xf>
    <xf numFmtId="0" fontId="95" fillId="0" borderId="0" xfId="25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25" applyFont="1" applyBorder="1" applyAlignment="1">
      <alignment horizontal="center"/>
      <protection/>
    </xf>
    <xf numFmtId="0" fontId="97" fillId="0" borderId="0" xfId="25" applyFont="1" applyFill="1" applyBorder="1" applyAlignment="1">
      <alignment horizontal="center"/>
      <protection/>
    </xf>
    <xf numFmtId="0" fontId="95" fillId="0" borderId="4" xfId="25" applyFont="1" applyFill="1" applyBorder="1">
      <alignment/>
      <protection/>
    </xf>
    <xf numFmtId="37" fontId="97" fillId="0" borderId="4" xfId="25" applyNumberFormat="1" applyFont="1" applyFill="1" applyBorder="1" applyAlignment="1" applyProtection="1" quotePrefix="1">
      <alignment horizontal="center" vertical="center"/>
      <protection/>
    </xf>
    <xf numFmtId="0" fontId="9" fillId="0" borderId="4" xfId="25" applyFont="1" applyBorder="1" applyAlignment="1">
      <alignment horizontal="center"/>
      <protection/>
    </xf>
    <xf numFmtId="0" fontId="98" fillId="0" borderId="19" xfId="25" applyFont="1" applyFill="1" applyBorder="1">
      <alignment/>
      <protection/>
    </xf>
    <xf numFmtId="37" fontId="98" fillId="0" borderId="19" xfId="25" applyNumberFormat="1" applyFont="1" applyFill="1" applyBorder="1" applyProtection="1">
      <alignment/>
      <protection/>
    </xf>
    <xf numFmtId="37" fontId="98" fillId="0" borderId="0" xfId="25" applyNumberFormat="1" applyFont="1" applyFill="1" applyBorder="1" applyProtection="1">
      <alignment/>
      <protection/>
    </xf>
    <xf numFmtId="0" fontId="12" fillId="0" borderId="19" xfId="25" applyFont="1" applyBorder="1" applyAlignment="1">
      <alignment horizontal="center"/>
      <protection/>
    </xf>
    <xf numFmtId="0" fontId="12" fillId="0" borderId="0" xfId="25" applyFont="1" applyBorder="1" applyAlignment="1">
      <alignment horizontal="left" vertical="center" wrapText="1"/>
      <protection/>
    </xf>
    <xf numFmtId="175" fontId="98" fillId="0" borderId="0" xfId="25" applyNumberFormat="1" applyFont="1" applyFill="1" applyBorder="1" applyAlignment="1" applyProtection="1">
      <alignment vertical="center"/>
      <protection/>
    </xf>
    <xf numFmtId="2" fontId="13" fillId="0" borderId="0" xfId="25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0" fontId="13" fillId="0" borderId="0" xfId="25" applyFont="1" applyBorder="1" applyAlignment="1">
      <alignment horizontal="left" vertical="center" wrapText="1"/>
      <protection/>
    </xf>
    <xf numFmtId="175" fontId="99" fillId="0" borderId="0" xfId="25" applyNumberFormat="1" applyFont="1" applyFill="1" applyBorder="1" applyAlignment="1" applyProtection="1">
      <alignment vertical="center"/>
      <protection/>
    </xf>
    <xf numFmtId="2" fontId="13" fillId="0" borderId="3" xfId="25" applyNumberFormat="1" applyFont="1" applyBorder="1" applyAlignment="1">
      <alignment horizontal="center" vertical="center"/>
      <protection/>
    </xf>
    <xf numFmtId="164" fontId="1" fillId="0" borderId="0" xfId="25" applyNumberFormat="1" applyFont="1">
      <alignment/>
      <protection/>
    </xf>
    <xf numFmtId="0" fontId="98" fillId="0" borderId="0" xfId="25" applyFont="1" applyFill="1" applyBorder="1">
      <alignment/>
      <protection/>
    </xf>
    <xf numFmtId="0" fontId="103" fillId="0" borderId="0" xfId="25" applyFont="1" applyFill="1" applyBorder="1">
      <alignment/>
      <protection/>
    </xf>
    <xf numFmtId="0" fontId="14" fillId="0" borderId="0" xfId="25" applyFont="1">
      <alignment/>
      <protection/>
    </xf>
    <xf numFmtId="211" fontId="1" fillId="0" borderId="0" xfId="25" applyNumberFormat="1" applyFont="1">
      <alignment/>
      <protection/>
    </xf>
    <xf numFmtId="10" fontId="1" fillId="0" borderId="0" xfId="37" applyNumberFormat="1" applyFont="1"/>
    <xf numFmtId="0" fontId="2" fillId="0" borderId="0" xfId="49" applyFont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3" fillId="0" borderId="0" xfId="49" applyFont="1" applyFill="1">
      <alignment/>
      <protection/>
    </xf>
    <xf numFmtId="0" fontId="104" fillId="0" borderId="0" xfId="36" applyFont="1" applyFill="1" applyBorder="1" applyAlignment="1" applyProtection="1">
      <alignment/>
      <protection/>
    </xf>
    <xf numFmtId="0" fontId="10" fillId="0" borderId="0" xfId="49" applyFont="1" applyBorder="1">
      <alignment/>
      <protection/>
    </xf>
    <xf numFmtId="0" fontId="18" fillId="0" borderId="18" xfId="49" applyFont="1" applyBorder="1" applyAlignment="1">
      <alignment horizontal="center" vertical="center" wrapText="1"/>
      <protection/>
    </xf>
    <xf numFmtId="0" fontId="10" fillId="0" borderId="18" xfId="49" applyFont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Border="1">
      <alignment/>
      <protection/>
    </xf>
    <xf numFmtId="4" fontId="12" fillId="0" borderId="0" xfId="49" applyNumberFormat="1" applyFont="1" applyBorder="1">
      <alignment/>
      <protection/>
    </xf>
    <xf numFmtId="4" fontId="13" fillId="0" borderId="0" xfId="49" applyNumberFormat="1" applyFont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Border="1" applyAlignment="1">
      <alignment horizontal="right"/>
    </xf>
    <xf numFmtId="0" fontId="12" fillId="0" borderId="0" xfId="49" applyFont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25" applyFont="1" applyFill="1" applyBorder="1">
      <alignment/>
      <protection/>
    </xf>
    <xf numFmtId="214" fontId="12" fillId="0" borderId="0" xfId="51" applyNumberFormat="1" applyFont="1" applyBorder="1" applyAlignment="1">
      <alignment horizontal="center"/>
    </xf>
    <xf numFmtId="0" fontId="12" fillId="0" borderId="0" xfId="25" applyFont="1" applyFill="1" applyBorder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3" fillId="0" borderId="0" xfId="49" applyFont="1" applyFill="1" applyBorder="1">
      <alignment/>
      <protection/>
    </xf>
    <xf numFmtId="0" fontId="12" fillId="0" borderId="0" xfId="49" applyFont="1" applyFill="1" applyBorder="1">
      <alignment/>
      <protection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214" fontId="12" fillId="0" borderId="0" xfId="51" applyNumberFormat="1" applyFont="1" applyFill="1" applyBorder="1" applyAlignment="1">
      <alignment horizontal="center"/>
    </xf>
    <xf numFmtId="213" fontId="12" fillId="0" borderId="0" xfId="51" applyNumberFormat="1" applyFont="1" applyFill="1" applyBorder="1" applyAlignment="1">
      <alignment horizontal="center"/>
    </xf>
    <xf numFmtId="0" fontId="90" fillId="0" borderId="3" xfId="49" applyFont="1" applyFill="1" applyBorder="1">
      <alignment/>
      <protection/>
    </xf>
    <xf numFmtId="217" fontId="90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25" applyFont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218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1" fillId="0" borderId="0" xfId="49" applyBorder="1">
      <alignment/>
      <protection/>
    </xf>
    <xf numFmtId="0" fontId="1" fillId="0" borderId="0" xfId="49">
      <alignment/>
      <protection/>
    </xf>
    <xf numFmtId="188" fontId="9" fillId="0" borderId="20" xfId="36" applyNumberFormat="1" applyFont="1" applyBorder="1" applyAlignment="1" applyProtection="1">
      <alignment horizontal="center"/>
      <protection/>
    </xf>
    <xf numFmtId="0" fontId="2" fillId="0" borderId="0" xfId="25" applyFont="1" applyAlignment="1">
      <alignment/>
      <protection/>
    </xf>
    <xf numFmtId="0" fontId="2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6" fillId="0" borderId="0" xfId="25" applyFont="1" applyAlignment="1">
      <alignment horizontal="center"/>
      <protection/>
    </xf>
    <xf numFmtId="0" fontId="6" fillId="0" borderId="0" xfId="25" applyFont="1">
      <alignment/>
      <protection/>
    </xf>
    <xf numFmtId="0" fontId="33" fillId="0" borderId="0" xfId="25" applyFont="1" applyBorder="1" applyAlignment="1">
      <alignment horizontal="center"/>
      <protection/>
    </xf>
    <xf numFmtId="0" fontId="33" fillId="0" borderId="0" xfId="25" applyFont="1" applyBorder="1">
      <alignment/>
      <protection/>
    </xf>
    <xf numFmtId="0" fontId="12" fillId="0" borderId="0" xfId="25" applyFont="1" applyBorder="1">
      <alignment/>
      <protection/>
    </xf>
    <xf numFmtId="0" fontId="9" fillId="0" borderId="18" xfId="25" applyFont="1" applyBorder="1" applyAlignment="1">
      <alignment horizontal="center" vertical="center" wrapText="1"/>
      <protection/>
    </xf>
    <xf numFmtId="0" fontId="10" fillId="0" borderId="18" xfId="25" applyFont="1" applyBorder="1" applyAlignment="1">
      <alignment horizontal="center" vertical="center"/>
      <protection/>
    </xf>
    <xf numFmtId="0" fontId="13" fillId="0" borderId="0" xfId="25" applyFont="1" applyBorder="1">
      <alignment/>
      <protection/>
    </xf>
    <xf numFmtId="3" fontId="12" fillId="0" borderId="0" xfId="25" applyNumberFormat="1" applyFont="1" applyBorder="1" applyAlignment="1">
      <alignment horizontal="center"/>
      <protection/>
    </xf>
    <xf numFmtId="3" fontId="13" fillId="0" borderId="0" xfId="25" applyNumberFormat="1" applyFont="1" applyBorder="1" applyAlignment="1">
      <alignment horizontal="center"/>
      <protection/>
    </xf>
    <xf numFmtId="3" fontId="12" fillId="0" borderId="0" xfId="25" applyNumberFormat="1" applyFont="1" applyFill="1" applyBorder="1" applyAlignment="1">
      <alignment horizontal="center"/>
      <protection/>
    </xf>
    <xf numFmtId="3" fontId="13" fillId="0" borderId="0" xfId="25" applyNumberFormat="1" applyFont="1" applyFill="1" applyBorder="1" applyAlignment="1">
      <alignment horizontal="center"/>
      <protection/>
    </xf>
    <xf numFmtId="0" fontId="13" fillId="0" borderId="3" xfId="25" applyFont="1" applyBorder="1" applyAlignment="1">
      <alignment vertical="center"/>
      <protection/>
    </xf>
    <xf numFmtId="3" fontId="13" fillId="0" borderId="3" xfId="25" applyNumberFormat="1" applyFont="1" applyFill="1" applyBorder="1" applyAlignment="1">
      <alignment horizontal="center" vertical="center"/>
      <protection/>
    </xf>
    <xf numFmtId="0" fontId="2" fillId="0" borderId="0" xfId="25" applyFont="1" applyAlignment="1">
      <alignment vertical="center"/>
      <protection/>
    </xf>
    <xf numFmtId="0" fontId="105" fillId="0" borderId="0" xfId="25" applyFont="1" applyAlignment="1">
      <alignment vertical="center"/>
      <protection/>
    </xf>
    <xf numFmtId="0" fontId="18" fillId="0" borderId="0" xfId="25" applyFont="1" applyAlignment="1">
      <alignment horizontal="centerContinuous" vertical="center"/>
      <protection/>
    </xf>
    <xf numFmtId="0" fontId="35" fillId="0" borderId="0" xfId="25" applyFont="1" applyAlignment="1">
      <alignment horizontal="centerContinuous" vertical="center"/>
      <protection/>
    </xf>
    <xf numFmtId="0" fontId="1" fillId="0" borderId="0" xfId="25" applyFont="1" applyAlignment="1">
      <alignment vertical="center"/>
      <protection/>
    </xf>
    <xf numFmtId="0" fontId="1" fillId="0" borderId="0" xfId="25" applyFont="1" applyAlignment="1">
      <alignment horizontal="center" vertical="center"/>
      <protection/>
    </xf>
    <xf numFmtId="0" fontId="95" fillId="0" borderId="18" xfId="25" applyFont="1" applyBorder="1" applyAlignment="1">
      <alignment horizontal="center" vertical="center" wrapText="1"/>
      <protection/>
    </xf>
    <xf numFmtId="0" fontId="10" fillId="0" borderId="18" xfId="25" applyFont="1" applyBorder="1" applyAlignment="1">
      <alignment horizontal="center" vertical="center" wrapText="1"/>
      <protection/>
    </xf>
    <xf numFmtId="17" fontId="10" fillId="0" borderId="18" xfId="25" applyNumberFormat="1" applyFont="1" applyBorder="1" applyAlignment="1">
      <alignment horizontal="center" vertical="center" wrapText="1"/>
      <protection/>
    </xf>
    <xf numFmtId="0" fontId="9" fillId="0" borderId="19" xfId="25" applyFont="1" applyBorder="1" applyAlignment="1">
      <alignment horizontal="center" vertical="center" wrapText="1"/>
      <protection/>
    </xf>
    <xf numFmtId="0" fontId="10" fillId="0" borderId="0" xfId="25" applyFont="1" applyFill="1">
      <alignment/>
      <protection/>
    </xf>
    <xf numFmtId="0" fontId="99" fillId="0" borderId="0" xfId="25" applyFont="1" applyBorder="1" applyAlignment="1">
      <alignment horizontal="center" vertical="center" wrapText="1"/>
      <protection/>
    </xf>
    <xf numFmtId="0" fontId="54" fillId="0" borderId="0" xfId="25" applyFont="1" applyBorder="1" applyAlignment="1">
      <alignment horizontal="center" vertical="center" wrapText="1"/>
      <protection/>
    </xf>
    <xf numFmtId="0" fontId="13" fillId="0" borderId="0" xfId="25" applyFont="1" applyBorder="1" applyAlignment="1">
      <alignment horizontal="center" vertical="center" wrapText="1"/>
      <protection/>
    </xf>
    <xf numFmtId="0" fontId="17" fillId="0" borderId="0" xfId="25" applyFont="1" applyBorder="1" applyAlignment="1">
      <alignment horizontal="center" vertical="center" wrapText="1"/>
      <protection/>
    </xf>
    <xf numFmtId="0" fontId="13" fillId="0" borderId="0" xfId="25" applyFont="1" applyFill="1" applyBorder="1" applyAlignment="1">
      <alignment horizontal="left" vertical="center" wrapText="1"/>
      <protection/>
    </xf>
    <xf numFmtId="37" fontId="99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37" fontId="98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25" applyNumberFormat="1" applyFont="1" applyFill="1">
      <alignment/>
      <protection/>
    </xf>
    <xf numFmtId="0" fontId="13" fillId="0" borderId="0" xfId="25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25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25" applyNumberFormat="1" applyFont="1" applyFill="1">
      <alignment/>
      <protection/>
    </xf>
    <xf numFmtId="0" fontId="13" fillId="0" borderId="3" xfId="25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6" fillId="0" borderId="0" xfId="54" applyFont="1" applyFill="1" applyBorder="1" applyAlignment="1">
      <alignment horizontal="center" vertical="center"/>
    </xf>
    <xf numFmtId="0" fontId="13" fillId="0" borderId="0" xfId="25" applyFont="1" applyBorder="1" applyAlignment="1">
      <alignment horizontal="center" vertical="center"/>
      <protection/>
    </xf>
    <xf numFmtId="172" fontId="22" fillId="0" borderId="0" xfId="54" applyFont="1" applyBorder="1" applyAlignment="1">
      <alignment horizontal="center" vertical="center"/>
    </xf>
    <xf numFmtId="0" fontId="15" fillId="0" borderId="0" xfId="25" applyFont="1" applyAlignment="1">
      <alignment vertical="center"/>
      <protection/>
    </xf>
    <xf numFmtId="219" fontId="15" fillId="0" borderId="0" xfId="25" applyNumberFormat="1" applyFont="1" applyAlignment="1">
      <alignment vertical="center"/>
      <protection/>
    </xf>
    <xf numFmtId="0" fontId="37" fillId="0" borderId="0" xfId="25" applyFont="1" applyAlignment="1">
      <alignment vertical="center"/>
      <protection/>
    </xf>
    <xf numFmtId="0" fontId="12" fillId="0" borderId="0" xfId="25" applyFont="1" applyAlignment="1">
      <alignment vertical="center"/>
      <protection/>
    </xf>
    <xf numFmtId="0" fontId="107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8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8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4" fillId="0" borderId="0" xfId="25" applyFont="1" applyFill="1" applyProtection="1">
      <alignment/>
      <protection/>
    </xf>
    <xf numFmtId="168" fontId="6" fillId="0" borderId="0" xfId="25" applyNumberFormat="1" applyFont="1" applyFill="1" applyProtection="1">
      <alignment/>
      <protection/>
    </xf>
    <xf numFmtId="168" fontId="6" fillId="0" borderId="0" xfId="25" applyNumberFormat="1" applyFont="1" applyFill="1" applyAlignment="1" applyProtection="1">
      <alignment horizontal="centerContinuous" vertical="center"/>
      <protection locked="0"/>
    </xf>
    <xf numFmtId="0" fontId="6" fillId="0" borderId="0" xfId="25" applyFont="1" applyFill="1" applyAlignment="1" applyProtection="1">
      <alignment horizontal="centerContinuous" vertical="center"/>
      <protection/>
    </xf>
    <xf numFmtId="0" fontId="6" fillId="0" borderId="0" xfId="25" applyFont="1" applyFill="1" applyProtection="1">
      <alignment/>
      <protection/>
    </xf>
    <xf numFmtId="0" fontId="18" fillId="0" borderId="0" xfId="25" applyFont="1" applyFill="1" applyAlignment="1" applyProtection="1">
      <alignment/>
      <protection/>
    </xf>
    <xf numFmtId="0" fontId="9" fillId="0" borderId="1" xfId="25" applyFont="1" applyFill="1" applyBorder="1" applyAlignment="1" applyProtection="1">
      <alignment horizontal="center" vertical="center" wrapText="1"/>
      <protection/>
    </xf>
    <xf numFmtId="0" fontId="9" fillId="0" borderId="1" xfId="25" applyFont="1" applyFill="1" applyBorder="1" applyAlignment="1" applyProtection="1">
      <alignment horizontal="center" vertical="center"/>
      <protection/>
    </xf>
    <xf numFmtId="0" fontId="8" fillId="0" borderId="0" xfId="25" applyFont="1" applyFill="1" applyBorder="1" applyAlignment="1" applyProtection="1">
      <alignment/>
      <protection/>
    </xf>
    <xf numFmtId="0" fontId="9" fillId="0" borderId="0" xfId="25" applyFont="1" applyFill="1" applyBorder="1" applyAlignment="1" applyProtection="1">
      <alignment horizontal="center" vertical="center" wrapText="1"/>
      <protection/>
    </xf>
    <xf numFmtId="0" fontId="10" fillId="0" borderId="24" xfId="25" applyFont="1" applyFill="1" applyBorder="1" applyAlignment="1" applyProtection="1">
      <alignment horizontal="centerContinuous" vertical="center" wrapText="1"/>
      <protection/>
    </xf>
    <xf numFmtId="0" fontId="10" fillId="0" borderId="24" xfId="25" applyFont="1" applyFill="1" applyBorder="1" applyAlignment="1" applyProtection="1">
      <alignment horizontal="center" vertical="center" wrapText="1"/>
      <protection/>
    </xf>
    <xf numFmtId="0" fontId="8" fillId="0" borderId="0" xfId="25" applyFont="1" applyFill="1" applyBorder="1" applyAlignment="1" applyProtection="1">
      <alignment vertical="center"/>
      <protection/>
    </xf>
    <xf numFmtId="0" fontId="8" fillId="0" borderId="0" xfId="25" applyFont="1" applyFill="1" applyBorder="1" applyAlignment="1" applyProtection="1">
      <alignment horizontal="center" vertical="center"/>
      <protection/>
    </xf>
    <xf numFmtId="0" fontId="10" fillId="0" borderId="23" xfId="25" applyFont="1" applyFill="1" applyBorder="1" applyAlignment="1" applyProtection="1">
      <alignment horizontal="center" vertical="center"/>
      <protection/>
    </xf>
    <xf numFmtId="0" fontId="10" fillId="0" borderId="2" xfId="25" applyFont="1" applyFill="1" applyBorder="1" applyAlignment="1" applyProtection="1">
      <alignment horizontal="center" vertical="center"/>
      <protection/>
    </xf>
    <xf numFmtId="0" fontId="109" fillId="0" borderId="0" xfId="25" applyFont="1" applyFill="1" applyBorder="1" applyAlignment="1">
      <alignment horizontal="center" vertical="top"/>
      <protection/>
    </xf>
    <xf numFmtId="0" fontId="109" fillId="0" borderId="0" xfId="25" applyFont="1" applyFill="1" applyBorder="1" applyAlignment="1" applyProtection="1">
      <alignment horizontal="center" vertical="center"/>
      <protection/>
    </xf>
    <xf numFmtId="0" fontId="63" fillId="0" borderId="0" xfId="25" applyFont="1" applyFill="1" applyBorder="1" applyAlignment="1" applyProtection="1">
      <alignment vertical="center"/>
      <protection/>
    </xf>
    <xf numFmtId="0" fontId="110" fillId="0" borderId="0" xfId="25" applyFont="1" applyFill="1" applyBorder="1" applyAlignment="1" applyProtection="1">
      <alignment vertical="center"/>
      <protection/>
    </xf>
    <xf numFmtId="0" fontId="60" fillId="0" borderId="0" xfId="25" applyFont="1" applyFill="1" applyBorder="1" applyAlignment="1" applyProtection="1">
      <alignment horizontal="center" vertical="center"/>
      <protection/>
    </xf>
    <xf numFmtId="0" fontId="60" fillId="0" borderId="0" xfId="25" applyFont="1" applyFill="1" applyBorder="1" applyAlignment="1" applyProtection="1">
      <alignment vertical="center"/>
      <protection/>
    </xf>
    <xf numFmtId="175" fontId="111" fillId="0" borderId="0" xfId="56" applyNumberFormat="1" applyFont="1" applyFill="1" applyBorder="1" applyAlignment="1" applyProtection="1">
      <alignment vertical="center"/>
      <protection hidden="1"/>
    </xf>
    <xf numFmtId="3" fontId="112" fillId="0" borderId="0" xfId="57" applyNumberFormat="1" applyFont="1" applyFill="1" applyBorder="1" applyAlignment="1" applyProtection="1">
      <alignment vertical="center"/>
      <protection/>
    </xf>
    <xf numFmtId="0" fontId="13" fillId="0" borderId="0" xfId="25" applyFont="1" applyFill="1" applyBorder="1" applyAlignment="1" applyProtection="1">
      <alignment horizontal="left" vertical="center"/>
      <protection/>
    </xf>
    <xf numFmtId="0" fontId="12" fillId="0" borderId="0" xfId="25" applyFont="1" applyFill="1" applyBorder="1" applyAlignment="1" applyProtection="1">
      <alignment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112" fillId="0" borderId="0" xfId="25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Fill="1" applyBorder="1" applyAlignment="1" applyProtection="1">
      <alignment vertical="center"/>
      <protection/>
    </xf>
    <xf numFmtId="0" fontId="12" fillId="0" borderId="0" xfId="25" applyFont="1" applyFill="1" applyBorder="1" applyAlignment="1" applyProtection="1">
      <alignment horizontal="right" vertical="center"/>
      <protection/>
    </xf>
    <xf numFmtId="3" fontId="12" fillId="0" borderId="0" xfId="25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Fill="1" applyBorder="1" applyAlignment="1" applyProtection="1">
      <alignment horizontal="right" vertical="center"/>
      <protection/>
    </xf>
    <xf numFmtId="3" fontId="12" fillId="0" borderId="0" xfId="25" applyNumberFormat="1" applyFont="1" applyFill="1" applyBorder="1" applyAlignment="1" applyProtection="1">
      <alignment horizontal="center" vertical="center"/>
      <protection hidden="1"/>
    </xf>
    <xf numFmtId="3" fontId="14" fillId="0" borderId="0" xfId="25" applyNumberFormat="1" applyFont="1" applyFill="1">
      <alignment/>
      <protection/>
    </xf>
    <xf numFmtId="3" fontId="14" fillId="0" borderId="0" xfId="25" applyNumberFormat="1" applyFont="1">
      <alignment/>
      <protection/>
    </xf>
    <xf numFmtId="0" fontId="12" fillId="0" borderId="0" xfId="25" applyFont="1" applyFill="1" applyAlignment="1" applyProtection="1">
      <alignment/>
      <protection/>
    </xf>
    <xf numFmtId="0" fontId="12" fillId="0" borderId="0" xfId="25" applyFont="1" applyFill="1">
      <alignment/>
      <protection/>
    </xf>
    <xf numFmtId="0" fontId="12" fillId="0" borderId="0" xfId="25" applyFont="1" applyFill="1" applyAlignment="1" applyProtection="1">
      <alignment horizontal="left"/>
      <protection/>
    </xf>
    <xf numFmtId="0" fontId="12" fillId="0" borderId="0" xfId="25" applyFont="1" applyFill="1" applyProtection="1">
      <alignment/>
      <protection/>
    </xf>
    <xf numFmtId="0" fontId="12" fillId="0" borderId="0" xfId="25" applyFont="1" applyFill="1" applyAlignment="1" applyProtection="1">
      <alignment vertical="center"/>
      <protection/>
    </xf>
    <xf numFmtId="0" fontId="60" fillId="0" borderId="0" xfId="25" applyFont="1" applyFill="1">
      <alignment/>
      <protection/>
    </xf>
    <xf numFmtId="3" fontId="60" fillId="0" borderId="0" xfId="57" applyNumberFormat="1" applyFont="1" applyFill="1" applyBorder="1" applyAlignment="1" applyProtection="1">
      <alignment vertical="center"/>
      <protection/>
    </xf>
    <xf numFmtId="0" fontId="1" fillId="0" borderId="0" xfId="25" applyFont="1" applyBorder="1">
      <alignment/>
      <protection/>
    </xf>
    <xf numFmtId="0" fontId="1" fillId="0" borderId="0" xfId="25" applyBorder="1">
      <alignment/>
      <protection/>
    </xf>
    <xf numFmtId="0" fontId="101" fillId="0" borderId="0" xfId="25" applyFont="1" applyAlignment="1">
      <alignment horizontal="centerContinuous"/>
      <protection/>
    </xf>
    <xf numFmtId="0" fontId="100" fillId="0" borderId="0" xfId="25" applyFont="1" applyAlignment="1">
      <alignment horizontal="centerContinuous"/>
      <protection/>
    </xf>
    <xf numFmtId="0" fontId="8" fillId="0" borderId="0" xfId="25" applyFont="1" applyBorder="1">
      <alignment/>
      <protection/>
    </xf>
    <xf numFmtId="0" fontId="95" fillId="0" borderId="0" xfId="25" applyFont="1" applyFill="1" applyBorder="1" applyAlignment="1" applyProtection="1">
      <alignment horizontal="center"/>
      <protection/>
    </xf>
    <xf numFmtId="0" fontId="10" fillId="0" borderId="0" xfId="25" applyFont="1">
      <alignment/>
      <protection/>
    </xf>
    <xf numFmtId="0" fontId="97" fillId="0" borderId="2" xfId="25" applyFont="1" applyFill="1" applyBorder="1" applyAlignment="1">
      <alignment horizontal="center" vertical="center"/>
      <protection/>
    </xf>
    <xf numFmtId="0" fontId="95" fillId="0" borderId="3" xfId="25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8" fillId="0" borderId="0" xfId="25" applyNumberFormat="1" applyFont="1" applyFill="1" applyBorder="1" applyAlignment="1" applyProtection="1">
      <alignment horizontal="center" vertical="center"/>
      <protection/>
    </xf>
    <xf numFmtId="172" fontId="99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25" applyNumberFormat="1" applyFont="1">
      <alignment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0" fontId="99" fillId="0" borderId="3" xfId="25" applyFont="1" applyFill="1" applyBorder="1" applyAlignment="1">
      <alignment vertical="center"/>
      <protection/>
    </xf>
    <xf numFmtId="172" fontId="99" fillId="0" borderId="3" xfId="25" applyNumberFormat="1" applyFont="1" applyFill="1" applyBorder="1" applyAlignment="1" applyProtection="1">
      <alignment horizontal="center" vertical="center"/>
      <protection/>
    </xf>
    <xf numFmtId="3" fontId="99" fillId="0" borderId="3" xfId="25" applyNumberFormat="1" applyFont="1" applyFill="1" applyBorder="1" applyAlignment="1" applyProtection="1">
      <alignment vertical="center"/>
      <protection/>
    </xf>
    <xf numFmtId="2" fontId="114" fillId="0" borderId="0" xfId="46" applyNumberFormat="1" applyFont="1" applyBorder="1" applyAlignment="1">
      <alignment horizontal="right"/>
      <protection/>
    </xf>
    <xf numFmtId="0" fontId="14" fillId="0" borderId="0" xfId="25" applyFont="1" applyBorder="1">
      <alignment/>
      <protection/>
    </xf>
    <xf numFmtId="220" fontId="99" fillId="0" borderId="0" xfId="25" applyNumberFormat="1" applyFont="1" applyFill="1" applyBorder="1" applyProtection="1">
      <alignment/>
      <protection/>
    </xf>
    <xf numFmtId="221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8" applyNumberFormat="1" applyFont="1" applyBorder="1"/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1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222" fontId="10" fillId="0" borderId="0" xfId="59" applyNumberFormat="1" applyFont="1" applyBorder="1"/>
    <xf numFmtId="0" fontId="59" fillId="0" borderId="0" xfId="20" applyFont="1" applyBorder="1" applyAlignment="1">
      <alignment/>
      <protection/>
    </xf>
    <xf numFmtId="172" fontId="12" fillId="0" borderId="0" xfId="60" applyNumberFormat="1" applyFont="1" applyBorder="1" applyAlignment="1">
      <alignment horizontal="right" vertical="center"/>
    </xf>
    <xf numFmtId="172" fontId="13" fillId="0" borderId="0" xfId="60" applyNumberFormat="1" applyFont="1" applyBorder="1" applyAlignment="1">
      <alignment horizontal="right" vertical="center"/>
    </xf>
    <xf numFmtId="223" fontId="12" fillId="0" borderId="0" xfId="60" applyNumberFormat="1" applyFont="1" applyBorder="1" applyAlignment="1">
      <alignment horizontal="right" vertical="center"/>
    </xf>
    <xf numFmtId="223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172" fontId="13" fillId="0" borderId="3" xfId="60" applyNumberFormat="1" applyFont="1" applyBorder="1" applyAlignment="1">
      <alignment horizontal="right"/>
    </xf>
    <xf numFmtId="223" fontId="13" fillId="0" borderId="0" xfId="60" applyNumberFormat="1" applyFont="1" applyBorder="1" applyAlignment="1">
      <alignment horizontal="right" vertical="center"/>
    </xf>
    <xf numFmtId="223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4" fillId="0" borderId="0" xfId="20" applyFont="1" applyFill="1" applyBorder="1" applyAlignment="1" applyProtection="1">
      <alignment horizontal="center" vertical="center"/>
      <protection locked="0"/>
    </xf>
    <xf numFmtId="0" fontId="54" fillId="0" borderId="0" xfId="20" applyFont="1" applyFill="1" applyBorder="1" applyAlignment="1" applyProtection="1">
      <alignment vertical="center"/>
      <protection locked="0"/>
    </xf>
    <xf numFmtId="0" fontId="63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4" fontId="12" fillId="0" borderId="0" xfId="61" applyNumberFormat="1" applyFont="1" applyFill="1" applyBorder="1" applyAlignment="1" applyProtection="1">
      <alignment horizontal="left" vertical="center"/>
      <protection locked="0"/>
    </xf>
    <xf numFmtId="224" fontId="13" fillId="0" borderId="0" xfId="61" applyNumberFormat="1" applyFont="1" applyFill="1" applyBorder="1" applyAlignment="1" applyProtection="1">
      <alignment horizontal="right" vertical="center"/>
      <protection locked="0"/>
    </xf>
    <xf numFmtId="224" fontId="12" fillId="0" borderId="3" xfId="20" applyNumberFormat="1" applyFont="1" applyFill="1" applyBorder="1" applyAlignment="1" applyProtection="1">
      <alignment vertical="center"/>
      <protection locked="0"/>
    </xf>
    <xf numFmtId="224" fontId="12" fillId="0" borderId="3" xfId="61" applyNumberFormat="1" applyFont="1" applyFill="1" applyBorder="1" applyAlignment="1" applyProtection="1">
      <alignment horizontal="left" vertical="center"/>
      <protection locked="0"/>
    </xf>
    <xf numFmtId="224" fontId="13" fillId="0" borderId="3" xfId="61" applyNumberFormat="1" applyFont="1" applyFill="1" applyBorder="1" applyAlignment="1" applyProtection="1">
      <alignment horizontal="right" vertical="center"/>
      <protection locked="0"/>
    </xf>
    <xf numFmtId="224" fontId="12" fillId="0" borderId="0" xfId="20" applyNumberFormat="1" applyFont="1" applyFill="1" applyAlignment="1" applyProtection="1">
      <alignment vertical="center"/>
      <protection locked="0"/>
    </xf>
    <xf numFmtId="224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8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4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79" fillId="0" borderId="0" xfId="20" applyFont="1" applyFill="1">
      <alignment/>
      <protection/>
    </xf>
    <xf numFmtId="0" fontId="1" fillId="0" borderId="0" xfId="20" applyFill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1" fontId="71" fillId="0" borderId="0" xfId="20" applyNumberFormat="1" applyFont="1" applyFill="1" applyBorder="1" applyAlignment="1">
      <alignment/>
      <protection/>
    </xf>
    <xf numFmtId="196" fontId="115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right" vertical="center"/>
    </xf>
    <xf numFmtId="0" fontId="14" fillId="0" borderId="0" xfId="20" applyFont="1" applyFill="1">
      <alignment/>
      <protection/>
    </xf>
    <xf numFmtId="201" fontId="14" fillId="0" borderId="0" xfId="20" applyNumberFormat="1" applyFont="1" applyFill="1">
      <alignment/>
      <protection/>
    </xf>
    <xf numFmtId="225" fontId="12" fillId="0" borderId="0" xfId="20" applyNumberFormat="1" applyFont="1" applyFill="1" applyBorder="1" applyAlignment="1">
      <alignment vertical="center"/>
      <protection/>
    </xf>
    <xf numFmtId="225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221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1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6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7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Continuous"/>
      <protection/>
    </xf>
    <xf numFmtId="0" fontId="118" fillId="0" borderId="0" xfId="63" applyFont="1">
      <alignment/>
      <protection/>
    </xf>
    <xf numFmtId="0" fontId="108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2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1" fillId="0" borderId="3" xfId="63" applyFont="1" applyBorder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19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2" fontId="13" fillId="0" borderId="0" xfId="59" applyNumberFormat="1" applyFont="1" applyFill="1" applyBorder="1" applyAlignment="1">
      <alignment horizontal="center" vertical="center"/>
    </xf>
    <xf numFmtId="0" fontId="120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0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64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164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2" fillId="2" borderId="0" xfId="67" applyFont="1" applyFill="1">
      <alignment/>
      <protection/>
    </xf>
    <xf numFmtId="0" fontId="123" fillId="2" borderId="0" xfId="67" applyFont="1" applyFill="1">
      <alignment/>
      <protection/>
    </xf>
    <xf numFmtId="0" fontId="124" fillId="2" borderId="0" xfId="67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125" fillId="2" borderId="2" xfId="67" applyFont="1" applyFill="1" applyBorder="1" applyAlignment="1">
      <alignment horizontal="center" vertical="center"/>
      <protection/>
    </xf>
    <xf numFmtId="0" fontId="126" fillId="2" borderId="2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127" fillId="2" borderId="0" xfId="67" applyFont="1" applyFill="1" applyBorder="1" applyAlignment="1">
      <alignment vertical="center"/>
      <protection/>
    </xf>
    <xf numFmtId="0" fontId="127" fillId="2" borderId="0" xfId="67" applyFont="1" applyFill="1" applyBorder="1" applyAlignment="1">
      <alignment horizontal="center" vertical="center"/>
      <protection/>
    </xf>
    <xf numFmtId="0" fontId="127" fillId="2" borderId="0" xfId="67" applyFont="1" applyFill="1" applyBorder="1" applyAlignment="1">
      <alignment horizontal="center" vertical="center" wrapText="1"/>
      <protection/>
    </xf>
    <xf numFmtId="0" fontId="128" fillId="2" borderId="0" xfId="67" applyFont="1" applyFill="1">
      <alignment/>
      <protection/>
    </xf>
    <xf numFmtId="227" fontId="10" fillId="2" borderId="0" xfId="33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7" fontId="12" fillId="2" borderId="0" xfId="33" applyNumberFormat="1" applyFont="1" applyFill="1" applyBorder="1" applyAlignment="1">
      <alignment horizontal="center" vertical="center"/>
    </xf>
    <xf numFmtId="227" fontId="13" fillId="2" borderId="0" xfId="33" applyNumberFormat="1" applyFont="1" applyFill="1" applyBorder="1" applyAlignment="1">
      <alignment horizontal="center" vertical="center"/>
    </xf>
    <xf numFmtId="227" fontId="98" fillId="2" borderId="0" xfId="67" applyNumberFormat="1" applyFont="1" applyFill="1">
      <alignment/>
      <protection/>
    </xf>
    <xf numFmtId="0" fontId="98" fillId="2" borderId="0" xfId="67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7" fontId="13" fillId="2" borderId="3" xfId="33" applyNumberFormat="1" applyFont="1" applyFill="1" applyBorder="1" applyAlignment="1">
      <alignment horizontal="center" vertical="center"/>
    </xf>
    <xf numFmtId="0" fontId="97" fillId="2" borderId="0" xfId="67" applyFont="1" applyFill="1">
      <alignment/>
      <protection/>
    </xf>
    <xf numFmtId="0" fontId="98" fillId="2" borderId="0" xfId="67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9" fontId="1" fillId="0" borderId="0" xfId="20" applyNumberFormat="1">
      <alignment/>
      <protection/>
    </xf>
    <xf numFmtId="2" fontId="13" fillId="0" borderId="29" xfId="28" applyNumberFormat="1" applyFont="1" applyBorder="1" applyAlignment="1">
      <alignment horizontal="center"/>
    </xf>
    <xf numFmtId="2" fontId="13" fillId="0" borderId="23" xfId="28" applyNumberFormat="1" applyFont="1" applyBorder="1" applyAlignment="1">
      <alignment horizontal="center"/>
    </xf>
    <xf numFmtId="0" fontId="12" fillId="0" borderId="0" xfId="28" applyNumberFormat="1" applyFont="1" applyBorder="1"/>
    <xf numFmtId="164" fontId="12" fillId="0" borderId="0" xfId="28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29" fillId="0" borderId="0" xfId="68" applyFont="1">
      <alignment/>
      <protection/>
    </xf>
    <xf numFmtId="0" fontId="1" fillId="0" borderId="3" xfId="68" applyBorder="1">
      <alignment/>
      <protection/>
    </xf>
    <xf numFmtId="230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30" fillId="0" borderId="0" xfId="68" applyFont="1" applyBorder="1" applyAlignment="1">
      <alignment horizontal="center" vertical="center" wrapText="1"/>
      <protection/>
    </xf>
    <xf numFmtId="0" fontId="115" fillId="0" borderId="0" xfId="68" applyFont="1" applyBorder="1" applyAlignment="1" quotePrefix="1">
      <alignment horizontal="center"/>
      <protection/>
    </xf>
    <xf numFmtId="0" fontId="71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30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30" fontId="13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0" fontId="12" fillId="0" borderId="0" xfId="68" applyFont="1" applyAlignment="1">
      <alignment vertical="center"/>
      <protection/>
    </xf>
    <xf numFmtId="164" fontId="10" fillId="2" borderId="0" xfId="56" applyNumberFormat="1" applyFont="1" applyFill="1"/>
    <xf numFmtId="164" fontId="10" fillId="0" borderId="0" xfId="56" applyNumberFormat="1" applyFont="1" applyFill="1"/>
    <xf numFmtId="164" fontId="10" fillId="2" borderId="0" xfId="56" applyNumberFormat="1" applyFont="1" applyFill="1" applyBorder="1"/>
    <xf numFmtId="231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1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2" fontId="9" fillId="0" borderId="0" xfId="20" applyNumberFormat="1" applyFont="1" applyFill="1" applyAlignment="1" applyProtection="1">
      <alignment horizontal="centerContinuous"/>
      <protection locked="0"/>
    </xf>
    <xf numFmtId="232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1" fillId="0" borderId="23" xfId="70" applyFont="1" applyFill="1" applyBorder="1" applyProtection="1">
      <alignment/>
      <protection locked="0"/>
    </xf>
    <xf numFmtId="1" fontId="71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3" fontId="10" fillId="0" borderId="0" xfId="61" applyNumberFormat="1" applyFont="1" applyFill="1" applyBorder="1" applyAlignment="1" applyProtection="1">
      <alignment horizontal="center"/>
      <protection locked="0"/>
    </xf>
    <xf numFmtId="224" fontId="9" fillId="0" borderId="0" xfId="61" applyNumberFormat="1" applyFont="1" applyFill="1" applyBorder="1" applyAlignment="1" applyProtection="1">
      <alignment horizontal="center"/>
      <protection locked="0"/>
    </xf>
    <xf numFmtId="233" fontId="9" fillId="0" borderId="3" xfId="61" applyNumberFormat="1" applyFont="1" applyFill="1" applyBorder="1" applyAlignment="1" applyProtection="1">
      <alignment horizontal="center"/>
      <protection locked="0"/>
    </xf>
    <xf numFmtId="224" fontId="9" fillId="0" borderId="3" xfId="61" applyNumberFormat="1" applyFont="1" applyFill="1" applyBorder="1" applyAlignment="1" applyProtection="1">
      <alignment horizontal="center"/>
      <protection locked="0"/>
    </xf>
    <xf numFmtId="233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7" fillId="0" borderId="18" xfId="20" applyFont="1" applyBorder="1" applyAlignment="1">
      <alignment horizontal="center" vertical="center" wrapText="1"/>
      <protection/>
    </xf>
    <xf numFmtId="0" fontId="95" fillId="0" borderId="18" xfId="20" applyFont="1" applyBorder="1" applyAlignment="1">
      <alignment horizontal="center" vertical="center" wrapText="1"/>
      <protection/>
    </xf>
    <xf numFmtId="0" fontId="97" fillId="0" borderId="0" xfId="20" applyFont="1" applyBorder="1">
      <alignment/>
      <protection/>
    </xf>
    <xf numFmtId="0" fontId="132" fillId="0" borderId="0" xfId="20" applyFont="1" applyBorder="1" applyAlignment="1">
      <alignment horizontal="center" vertical="center" wrapText="1"/>
      <protection/>
    </xf>
    <xf numFmtId="0" fontId="133" fillId="0" borderId="0" xfId="20" applyFont="1" applyBorder="1" applyAlignment="1">
      <alignment horizontal="center" vertical="center" wrapText="1"/>
      <protection/>
    </xf>
    <xf numFmtId="234" fontId="98" fillId="0" borderId="0" xfId="71" applyNumberFormat="1" applyFont="1" applyBorder="1" applyAlignment="1">
      <alignment horizontal="right"/>
    </xf>
    <xf numFmtId="234" fontId="99" fillId="0" borderId="0" xfId="71" applyNumberFormat="1" applyFont="1" applyBorder="1" applyAlignment="1">
      <alignment horizontal="right"/>
    </xf>
    <xf numFmtId="0" fontId="98" fillId="0" borderId="0" xfId="20" applyFont="1" applyBorder="1">
      <alignment/>
      <protection/>
    </xf>
    <xf numFmtId="234" fontId="98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4" fontId="99" fillId="0" borderId="4" xfId="71" applyNumberFormat="1" applyFont="1" applyBorder="1" applyAlignment="1">
      <alignment horizontal="right" vertical="center"/>
    </xf>
    <xf numFmtId="0" fontId="98" fillId="0" borderId="0" xfId="71" applyNumberFormat="1" applyFont="1" applyBorder="1" applyAlignment="1">
      <alignment horizontal="right"/>
    </xf>
    <xf numFmtId="0" fontId="10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4" fillId="0" borderId="0" xfId="20" applyFont="1" applyBorder="1">
      <alignment/>
      <protection/>
    </xf>
    <xf numFmtId="0" fontId="135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234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2" fillId="0" borderId="0" xfId="20" applyFont="1" applyBorder="1" applyAlignment="1">
      <alignment vertical="center"/>
      <protection/>
    </xf>
    <xf numFmtId="0" fontId="70" fillId="0" borderId="0" xfId="20" applyFont="1" applyBorder="1" applyAlignment="1">
      <alignment vertical="center"/>
      <protection/>
    </xf>
    <xf numFmtId="235" fontId="10" fillId="0" borderId="24" xfId="20" applyNumberFormat="1" applyFont="1" applyBorder="1" applyAlignment="1">
      <alignment horizontal="centerContinuous" vertical="center" wrapText="1"/>
      <protection/>
    </xf>
    <xf numFmtId="0" fontId="139" fillId="0" borderId="0" xfId="20" applyFont="1" applyBorder="1" applyAlignment="1">
      <alignment horizontal="center" vertical="center" wrapText="1"/>
      <protection/>
    </xf>
    <xf numFmtId="235" fontId="92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6" fillId="0" borderId="0" xfId="20" applyFont="1" applyAlignment="1">
      <alignment vertical="center"/>
      <protection/>
    </xf>
    <xf numFmtId="0" fontId="80" fillId="0" borderId="0" xfId="20" applyFont="1" applyAlignment="1">
      <alignment vertical="center"/>
      <protection/>
    </xf>
    <xf numFmtId="0" fontId="14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7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1" fillId="0" borderId="0" xfId="25" applyNumberFormat="1">
      <alignment/>
      <protection/>
    </xf>
    <xf numFmtId="2" fontId="4" fillId="0" borderId="0" xfId="25" applyNumberFormat="1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2" fontId="35" fillId="0" borderId="0" xfId="25" applyNumberFormat="1" applyFont="1" applyAlignment="1">
      <alignment vertical="center"/>
      <protection/>
    </xf>
    <xf numFmtId="2" fontId="1" fillId="0" borderId="0" xfId="25" applyNumberFormat="1" applyAlignment="1">
      <alignment vertical="center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68" fillId="0" borderId="2" xfId="25" applyFont="1" applyFill="1" applyBorder="1" applyAlignment="1">
      <alignment horizontal="center" vertical="center" wrapText="1"/>
      <protection/>
    </xf>
    <xf numFmtId="37" fontId="142" fillId="0" borderId="0" xfId="54" applyNumberFormat="1" applyFont="1" applyBorder="1" applyAlignment="1">
      <alignment horizontal="center" vertical="center"/>
    </xf>
    <xf numFmtId="37" fontId="143" fillId="0" borderId="0" xfId="54" applyNumberFormat="1" applyFont="1" applyBorder="1" applyAlignment="1">
      <alignment horizontal="center" vertical="center"/>
    </xf>
    <xf numFmtId="1" fontId="142" fillId="0" borderId="0" xfId="37" applyNumberFormat="1" applyFont="1" applyBorder="1" applyAlignment="1">
      <alignment horizontal="center"/>
    </xf>
    <xf numFmtId="0" fontId="12" fillId="0" borderId="0" xfId="72" applyFont="1" applyFill="1" applyBorder="1" applyAlignment="1">
      <alignment horizontal="left" vertical="center" wrapText="1"/>
      <protection/>
    </xf>
    <xf numFmtId="3" fontId="13" fillId="0" borderId="0" xfId="25" applyNumberFormat="1" applyFont="1" applyFill="1" applyBorder="1" applyAlignment="1">
      <alignment/>
      <protection/>
    </xf>
    <xf numFmtId="1" fontId="12" fillId="0" borderId="0" xfId="25" applyNumberFormat="1" applyFont="1" applyFill="1" applyAlignment="1">
      <alignment vertical="center"/>
      <protection/>
    </xf>
    <xf numFmtId="0" fontId="12" fillId="0" borderId="0" xfId="25" applyFont="1" applyFill="1" applyAlignment="1">
      <alignment vertical="top"/>
      <protection/>
    </xf>
    <xf numFmtId="0" fontId="61" fillId="0" borderId="3" xfId="25" applyFont="1" applyFill="1" applyBorder="1" applyAlignment="1">
      <alignment vertical="top"/>
      <protection/>
    </xf>
    <xf numFmtId="237" fontId="61" fillId="0" borderId="3" xfId="54" applyNumberFormat="1" applyFont="1" applyFill="1" applyBorder="1" applyAlignment="1">
      <alignment horizontal="right" vertical="top"/>
    </xf>
    <xf numFmtId="2" fontId="12" fillId="0" borderId="0" xfId="73" applyNumberFormat="1" applyFont="1" applyFill="1" applyAlignment="1">
      <alignment vertical="center"/>
    </xf>
    <xf numFmtId="2" fontId="1" fillId="0" borderId="0" xfId="25" applyNumberFormat="1" applyFont="1" applyFill="1">
      <alignment/>
      <protection/>
    </xf>
    <xf numFmtId="37" fontId="144" fillId="0" borderId="0" xfId="25" applyNumberFormat="1" applyFont="1">
      <alignment/>
      <protection/>
    </xf>
    <xf numFmtId="37" fontId="1" fillId="0" borderId="0" xfId="25" applyNumberFormat="1" applyFill="1">
      <alignment/>
      <protection/>
    </xf>
    <xf numFmtId="2" fontId="1" fillId="0" borderId="0" xfId="25" applyNumberFormat="1" applyFill="1">
      <alignment/>
      <protection/>
    </xf>
    <xf numFmtId="2" fontId="12" fillId="0" borderId="0" xfId="25" applyNumberFormat="1" applyFont="1" applyFill="1" applyAlignment="1">
      <alignment vertical="top"/>
      <protection/>
    </xf>
    <xf numFmtId="2" fontId="12" fillId="0" borderId="0" xfId="74" applyNumberFormat="1" applyFont="1" applyFill="1" applyAlignment="1">
      <alignment vertical="center"/>
    </xf>
    <xf numFmtId="37" fontId="70" fillId="0" borderId="0" xfId="25" applyNumberFormat="1" applyFont="1">
      <alignment/>
      <protection/>
    </xf>
    <xf numFmtId="2" fontId="31" fillId="0" borderId="0" xfId="25" applyNumberFormat="1" applyFont="1" applyFill="1">
      <alignment/>
      <protection/>
    </xf>
    <xf numFmtId="0" fontId="12" fillId="0" borderId="0" xfId="25" applyFont="1" applyAlignment="1">
      <alignment wrapText="1"/>
      <protection/>
    </xf>
    <xf numFmtId="0" fontId="118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" fontId="13" fillId="0" borderId="0" xfId="60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2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7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0" fontId="1" fillId="0" borderId="0" xfId="45" applyFont="1" applyFill="1">
      <alignment/>
      <protection/>
    </xf>
    <xf numFmtId="37" fontId="70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85" fillId="0" borderId="0" xfId="42" applyAlignment="1" applyProtection="1">
      <alignment vertical="center"/>
      <protection/>
    </xf>
    <xf numFmtId="0" fontId="146" fillId="0" borderId="0" xfId="42" applyFont="1" applyAlignment="1" applyProtection="1">
      <alignment horizontal="left" vertical="center"/>
      <protection/>
    </xf>
    <xf numFmtId="0" fontId="146" fillId="0" borderId="0" xfId="42" applyFont="1" applyAlignment="1" applyProtection="1">
      <alignment horizontal="left" vertical="center"/>
      <protection locked="0"/>
    </xf>
    <xf numFmtId="188" fontId="146" fillId="0" borderId="0" xfId="42" applyNumberFormat="1" applyFont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/>
    </xf>
    <xf numFmtId="226" fontId="146" fillId="2" borderId="0" xfId="42" applyNumberFormat="1" applyFont="1" applyFill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67" fontId="146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7" fillId="0" borderId="0" xfId="20" applyFont="1">
      <alignment/>
      <protection/>
    </xf>
    <xf numFmtId="0" fontId="148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49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210" fontId="94" fillId="2" borderId="3" xfId="45" applyNumberFormat="1" applyFont="1" applyFill="1" applyBorder="1" applyAlignment="1">
      <alignment horizontal="left"/>
      <protection/>
    </xf>
    <xf numFmtId="0" fontId="1" fillId="0" borderId="0" xfId="75" applyFont="1" applyAlignment="1">
      <alignment vertical="center"/>
      <protection/>
    </xf>
    <xf numFmtId="0" fontId="100" fillId="0" borderId="0" xfId="75" applyFont="1" applyAlignment="1">
      <alignment vertical="center"/>
      <protection/>
    </xf>
    <xf numFmtId="0" fontId="0" fillId="0" borderId="0" xfId="75" applyFont="1" applyAlignment="1">
      <alignment horizontal="left" vertical="center" wrapText="1"/>
      <protection/>
    </xf>
    <xf numFmtId="0" fontId="1" fillId="0" borderId="19" xfId="75" applyFont="1" applyBorder="1" applyAlignment="1">
      <alignment vertical="center"/>
      <protection/>
    </xf>
    <xf numFmtId="0" fontId="8" fillId="0" borderId="0" xfId="75" applyFont="1" applyBorder="1" applyAlignment="1">
      <alignment vertical="center"/>
      <protection/>
    </xf>
    <xf numFmtId="0" fontId="1" fillId="4" borderId="3" xfId="75" applyFont="1" applyFill="1" applyBorder="1" applyAlignment="1">
      <alignment horizontal="center" vertical="center"/>
      <protection/>
    </xf>
    <xf numFmtId="0" fontId="1" fillId="4" borderId="0" xfId="75" applyFont="1" applyFill="1" applyAlignment="1">
      <alignment vertical="center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75" applyFont="1" applyAlignment="1">
      <alignment vertical="center"/>
      <protection/>
    </xf>
    <xf numFmtId="0" fontId="152" fillId="0" borderId="0" xfId="76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8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75" applyFont="1" applyAlignment="1">
      <alignment vertical="center" wrapText="1"/>
      <protection/>
    </xf>
    <xf numFmtId="171" fontId="152" fillId="0" borderId="0" xfId="77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8" fillId="0" borderId="0" xfId="20" applyNumberFormat="1" applyFont="1" applyAlignment="1">
      <alignment horizontal="left" wrapText="1"/>
      <protection/>
    </xf>
    <xf numFmtId="0" fontId="8" fillId="0" borderId="0" xfId="20" applyFont="1" applyAlignment="1" quotePrefix="1">
      <alignment wrapText="1"/>
      <protection/>
    </xf>
    <xf numFmtId="1" fontId="8" fillId="0" borderId="0" xfId="20" applyNumberFormat="1" applyFont="1" applyAlignment="1">
      <alignment horizontal="left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Fill="1">
      <alignment/>
      <protection/>
    </xf>
    <xf numFmtId="0" fontId="8" fillId="0" borderId="0" xfId="75" applyFont="1" applyAlignment="1">
      <alignment horizontal="left" vertical="center" indent="1"/>
      <protection/>
    </xf>
    <xf numFmtId="0" fontId="8" fillId="0" borderId="0" xfId="20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8" fillId="0" borderId="0" xfId="75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75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8" fillId="0" borderId="0" xfId="20" applyFont="1" applyFill="1" applyAlignment="1">
      <alignment vertical="center"/>
      <protection/>
    </xf>
    <xf numFmtId="0" fontId="1" fillId="0" borderId="0" xfId="20" applyFont="1" applyFill="1">
      <alignment/>
      <protection/>
    </xf>
    <xf numFmtId="0" fontId="8" fillId="0" borderId="0" xfId="75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8" fillId="0" borderId="0" xfId="75" applyFont="1" applyBorder="1" applyAlignment="1">
      <alignment horizontal="left" vertical="center"/>
      <protection/>
    </xf>
    <xf numFmtId="0" fontId="153" fillId="0" borderId="0" xfId="75" applyFont="1" applyBorder="1" applyAlignment="1">
      <alignment vertical="center"/>
      <protection/>
    </xf>
    <xf numFmtId="0" fontId="154" fillId="0" borderId="0" xfId="76" applyFont="1">
      <alignment/>
      <protection/>
    </xf>
    <xf numFmtId="0" fontId="154" fillId="0" borderId="0" xfId="76" applyFont="1" applyAlignment="1">
      <alignment horizontal="center" vertical="center"/>
      <protection/>
    </xf>
    <xf numFmtId="0" fontId="153" fillId="0" borderId="0" xfId="76" applyFont="1" applyAlignment="1">
      <alignment horizontal="center" vertical="center"/>
      <protection/>
    </xf>
    <xf numFmtId="0" fontId="152" fillId="0" borderId="0" xfId="76" applyFont="1">
      <alignment/>
      <protection/>
    </xf>
    <xf numFmtId="0" fontId="153" fillId="0" borderId="0" xfId="76" applyFont="1" applyAlignment="1">
      <alignment horizontal="left"/>
      <protection/>
    </xf>
    <xf numFmtId="0" fontId="151" fillId="0" borderId="0" xfId="76" applyFont="1" applyAlignment="1" quotePrefix="1">
      <alignment horizontal="center" vertical="center"/>
      <protection/>
    </xf>
    <xf numFmtId="0" fontId="152" fillId="0" borderId="0" xfId="76" applyFont="1" applyAlignment="1" quotePrefix="1">
      <alignment horizontal="center" vertical="center"/>
      <protection/>
    </xf>
    <xf numFmtId="0" fontId="151" fillId="0" borderId="0" xfId="76" applyFont="1" applyFill="1" applyAlignment="1">
      <alignment horizontal="center" vertical="center"/>
      <protection/>
    </xf>
    <xf numFmtId="0" fontId="154" fillId="5" borderId="0" xfId="76" applyFont="1" applyFill="1">
      <alignment/>
      <protection/>
    </xf>
    <xf numFmtId="0" fontId="153" fillId="5" borderId="0" xfId="76" applyFont="1" applyFill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49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0" fontId="150" fillId="0" borderId="43" xfId="75" applyFont="1" applyBorder="1" applyAlignment="1">
      <alignment horizontal="left" vertical="center" wrapText="1"/>
      <protection/>
    </xf>
    <xf numFmtId="0" fontId="150" fillId="0" borderId="44" xfId="75" applyFont="1" applyBorder="1" applyAlignment="1">
      <alignment horizontal="left" vertical="center" wrapText="1"/>
      <protection/>
    </xf>
    <xf numFmtId="0" fontId="150" fillId="0" borderId="41" xfId="75" applyFont="1" applyBorder="1" applyAlignment="1">
      <alignment horizontal="left" vertical="center" wrapText="1"/>
      <protection/>
    </xf>
    <xf numFmtId="0" fontId="150" fillId="0" borderId="42" xfId="75" applyFont="1" applyBorder="1" applyAlignment="1">
      <alignment horizontal="left" vertical="center" wrapText="1"/>
      <protection/>
    </xf>
    <xf numFmtId="0" fontId="150" fillId="0" borderId="37" xfId="75" applyFont="1" applyBorder="1" applyAlignment="1">
      <alignment horizontal="left" vertical="center" wrapText="1"/>
      <protection/>
    </xf>
    <xf numFmtId="0" fontId="150" fillId="0" borderId="38" xfId="75" applyFont="1" applyBorder="1" applyAlignment="1">
      <alignment horizontal="left" vertical="center" wrapText="1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75" applyFont="1" applyBorder="1" applyAlignment="1">
      <alignment horizontal="left" vertical="center"/>
      <protection/>
    </xf>
    <xf numFmtId="185" fontId="72" fillId="0" borderId="0" xfId="36" applyNumberFormat="1" applyFont="1" applyAlignment="1" applyProtection="1">
      <alignment horizontal="center" wrapText="1"/>
      <protection/>
    </xf>
    <xf numFmtId="0" fontId="4" fillId="0" borderId="0" xfId="36" applyFont="1" applyFill="1" applyAlignment="1" applyProtection="1">
      <alignment horizontal="center" wrapText="1"/>
      <protection/>
    </xf>
    <xf numFmtId="186" fontId="6" fillId="0" borderId="0" xfId="36" applyNumberFormat="1" applyFont="1" applyFill="1" applyAlignment="1" applyProtection="1">
      <alignment horizontal="center" wrapText="1"/>
      <protection locked="0"/>
    </xf>
    <xf numFmtId="186" fontId="6" fillId="0" borderId="0" xfId="36" applyNumberFormat="1" applyFont="1" applyFill="1" applyAlignment="1" applyProtection="1">
      <alignment horizontal="center" wrapText="1"/>
      <protection/>
    </xf>
    <xf numFmtId="187" fontId="33" fillId="0" borderId="0" xfId="36" applyNumberFormat="1" applyFont="1" applyFill="1" applyAlignment="1" applyProtection="1">
      <alignment horizontal="center" wrapText="1"/>
      <protection/>
    </xf>
    <xf numFmtId="0" fontId="9" fillId="0" borderId="21" xfId="25" applyFont="1" applyBorder="1" applyAlignment="1">
      <alignment horizontal="center" vertical="center"/>
      <protection/>
    </xf>
    <xf numFmtId="0" fontId="3" fillId="0" borderId="20" xfId="36" applyFont="1" applyBorder="1" applyAlignment="1" applyProtection="1">
      <alignment horizontal="center" vertical="center"/>
      <protection/>
    </xf>
    <xf numFmtId="0" fontId="3" fillId="0" borderId="4" xfId="36" applyFont="1" applyBorder="1" applyAlignment="1" applyProtection="1">
      <alignment horizontal="center" vertical="center"/>
      <protection/>
    </xf>
    <xf numFmtId="0" fontId="73" fillId="0" borderId="21" xfId="25" applyFont="1" applyBorder="1" applyAlignment="1">
      <alignment horizontal="center" vertical="center"/>
      <protection/>
    </xf>
    <xf numFmtId="188" fontId="3" fillId="0" borderId="20" xfId="36" applyNumberFormat="1" applyFont="1" applyBorder="1" applyAlignment="1" applyProtection="1">
      <alignment horizontal="center" vertical="center"/>
      <protection/>
    </xf>
    <xf numFmtId="188" fontId="3" fillId="0" borderId="4" xfId="36" applyNumberFormat="1" applyFont="1" applyBorder="1" applyAlignment="1" applyProtection="1">
      <alignment horizontal="center" vertical="center"/>
      <protection/>
    </xf>
    <xf numFmtId="188" fontId="4" fillId="0" borderId="0" xfId="36" applyNumberFormat="1" applyFont="1" applyFill="1" applyAlignment="1" applyProtection="1">
      <alignment horizontal="center" wrapText="1"/>
      <protection/>
    </xf>
    <xf numFmtId="0" fontId="4" fillId="0" borderId="0" xfId="49" applyFont="1" applyAlignment="1">
      <alignment horizontal="center"/>
      <protection/>
    </xf>
    <xf numFmtId="168" fontId="6" fillId="0" borderId="0" xfId="49" applyNumberFormat="1" applyFont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4" fillId="0" borderId="0" xfId="25" applyFont="1" applyAlignment="1">
      <alignment horizontal="center" vertical="center" wrapText="1"/>
      <protection/>
    </xf>
    <xf numFmtId="168" fontId="72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4" fillId="0" borderId="0" xfId="25" applyFont="1" applyFill="1" applyAlignment="1" applyProtection="1">
      <alignment horizontal="center" vertical="center" wrapText="1"/>
      <protection/>
    </xf>
    <xf numFmtId="0" fontId="32" fillId="0" borderId="0" xfId="25" applyFont="1" applyFill="1" applyAlignment="1">
      <alignment horizontal="center" vertical="center" wrapText="1"/>
      <protection/>
    </xf>
    <xf numFmtId="0" fontId="61" fillId="0" borderId="0" xfId="25" applyFont="1" applyFill="1" applyBorder="1" applyAlignment="1" applyProtection="1">
      <alignment horizontal="center"/>
      <protection/>
    </xf>
    <xf numFmtId="0" fontId="9" fillId="0" borderId="1" xfId="25" applyFont="1" applyFill="1" applyBorder="1" applyAlignment="1">
      <alignment horizontal="center"/>
      <protection/>
    </xf>
    <xf numFmtId="0" fontId="9" fillId="0" borderId="0" xfId="25" applyFont="1" applyFill="1" applyBorder="1" applyAlignment="1">
      <alignment horizontal="center"/>
      <protection/>
    </xf>
    <xf numFmtId="0" fontId="9" fillId="0" borderId="1" xfId="25" applyFont="1" applyFill="1" applyBorder="1" applyAlignment="1" applyProtection="1">
      <alignment horizontal="center" vertical="center" wrapText="1"/>
      <protection/>
    </xf>
    <xf numFmtId="0" fontId="9" fillId="0" borderId="0" xfId="25" applyFont="1" applyFill="1" applyBorder="1" applyAlignment="1" applyProtection="1">
      <alignment horizontal="center" vertical="center" wrapText="1"/>
      <protection/>
    </xf>
    <xf numFmtId="0" fontId="9" fillId="0" borderId="1" xfId="25" applyFont="1" applyFill="1" applyBorder="1" applyAlignment="1" applyProtection="1">
      <alignment horizontal="center" vertical="center"/>
      <protection/>
    </xf>
    <xf numFmtId="0" fontId="10" fillId="0" borderId="24" xfId="25" applyFont="1" applyFill="1" applyBorder="1" applyAlignment="1" applyProtection="1">
      <alignment horizontal="center" vertical="center" wrapText="1"/>
      <protection/>
    </xf>
    <xf numFmtId="0" fontId="10" fillId="0" borderId="23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Fill="1" applyBorder="1" applyAlignment="1" applyProtection="1">
      <alignment horizontal="left"/>
      <protection/>
    </xf>
    <xf numFmtId="0" fontId="12" fillId="0" borderId="1" xfId="25" applyFont="1" applyFill="1" applyBorder="1" applyAlignment="1">
      <alignment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2" xfId="25" applyFont="1" applyFill="1" applyBorder="1" applyAlignment="1">
      <alignment horizontal="center" vertical="center"/>
      <protection/>
    </xf>
    <xf numFmtId="0" fontId="10" fillId="0" borderId="23" xfId="25" applyFont="1" applyFill="1" applyBorder="1" applyAlignment="1" applyProtection="1">
      <alignment horizontal="center" vertical="center"/>
      <protection/>
    </xf>
    <xf numFmtId="0" fontId="10" fillId="0" borderId="2" xfId="25" applyFont="1" applyFill="1" applyBorder="1" applyAlignment="1" applyProtection="1">
      <alignment horizontal="center" vertical="center"/>
      <protection/>
    </xf>
    <xf numFmtId="0" fontId="12" fillId="0" borderId="0" xfId="25" applyFont="1" applyBorder="1" applyAlignment="1">
      <alignment horizontal="left" wrapText="1"/>
      <protection/>
    </xf>
    <xf numFmtId="0" fontId="4" fillId="0" borderId="0" xfId="25" applyFont="1" applyAlignment="1">
      <alignment horizontal="center"/>
      <protection/>
    </xf>
    <xf numFmtId="168" fontId="6" fillId="0" borderId="0" xfId="25" applyNumberFormat="1" applyFont="1" applyAlignment="1">
      <alignment horizontal="center"/>
      <protection/>
    </xf>
    <xf numFmtId="0" fontId="33" fillId="0" borderId="0" xfId="25" applyFont="1" applyBorder="1" applyAlignment="1">
      <alignment horizontal="center"/>
      <protection/>
    </xf>
    <xf numFmtId="0" fontId="15" fillId="0" borderId="0" xfId="25" applyFont="1" applyBorder="1" applyAlignment="1">
      <alignment horizontal="left" wrapText="1"/>
      <protection/>
    </xf>
    <xf numFmtId="0" fontId="12" fillId="0" borderId="1" xfId="25" applyFont="1" applyBorder="1" applyAlignment="1">
      <alignment horizontal="left" vertical="center" wrapText="1"/>
      <protection/>
    </xf>
    <xf numFmtId="0" fontId="33" fillId="0" borderId="0" xfId="25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1" fillId="0" borderId="0" xfId="25" applyFont="1" applyBorder="1" applyAlignment="1">
      <alignment horizontal="center"/>
      <protection/>
    </xf>
    <xf numFmtId="0" fontId="95" fillId="0" borderId="1" xfId="25" applyFont="1" applyFill="1" applyBorder="1" applyAlignment="1" applyProtection="1">
      <alignment horizontal="center" vertical="center" wrapText="1"/>
      <protection/>
    </xf>
    <xf numFmtId="0" fontId="95" fillId="0" borderId="0" xfId="25" applyFont="1" applyFill="1" applyBorder="1" applyAlignment="1" applyProtection="1">
      <alignment horizontal="center" vertical="center" wrapText="1"/>
      <protection/>
    </xf>
    <xf numFmtId="0" fontId="95" fillId="0" borderId="3" xfId="25" applyFont="1" applyFill="1" applyBorder="1" applyAlignment="1" applyProtection="1">
      <alignment horizontal="center" vertical="center" wrapText="1"/>
      <protection/>
    </xf>
    <xf numFmtId="0" fontId="95" fillId="0" borderId="2" xfId="25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>
      <alignment horizontal="center" vertical="center" wrapText="1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 wrapText="1"/>
      <protection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8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87" fontId="9" fillId="0" borderId="6" xfId="36" applyNumberFormat="1" applyFont="1" applyBorder="1" applyAlignment="1" applyProtection="1">
      <alignment horizontal="center" vertical="center" wrapText="1"/>
      <protection/>
    </xf>
    <xf numFmtId="164" fontId="146" fillId="2" borderId="0" xfId="42" applyNumberFormat="1" applyFont="1" applyFill="1" applyAlignment="1" applyProtection="1">
      <alignment horizontal="left" vertical="center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6" applyNumberFormat="1" applyFont="1" applyBorder="1" applyAlignment="1" applyProtection="1">
      <alignment horizontal="center" vertical="center" wrapText="1"/>
      <protection/>
    </xf>
    <xf numFmtId="187" fontId="9" fillId="0" borderId="39" xfId="36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7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232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7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73" fillId="2" borderId="1" xfId="67" applyFont="1" applyFill="1" applyBorder="1" applyAlignment="1">
      <alignment horizontal="center" vertical="center"/>
      <protection/>
    </xf>
    <xf numFmtId="0" fontId="125" fillId="2" borderId="1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236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25" applyNumberFormat="1" applyFont="1" applyFill="1" applyBorder="1" applyAlignment="1">
      <alignment horizontal="left" vertical="center" wrapText="1"/>
      <protection/>
    </xf>
    <xf numFmtId="0" fontId="33" fillId="0" borderId="0" xfId="25" applyFont="1" applyAlignment="1">
      <alignment horizontal="center" vertical="center"/>
      <protection/>
    </xf>
    <xf numFmtId="0" fontId="141" fillId="0" borderId="3" xfId="25" applyFont="1" applyBorder="1" applyAlignment="1">
      <alignment horizontal="left" vertical="center"/>
      <protection/>
    </xf>
    <xf numFmtId="0" fontId="3" fillId="0" borderId="1" xfId="25" applyFont="1" applyBorder="1" applyAlignment="1">
      <alignment horizontal="center" vertical="center" wrapText="1"/>
      <protection/>
    </xf>
    <xf numFmtId="0" fontId="3" fillId="0" borderId="2" xfId="25" applyFont="1" applyBorder="1" applyAlignment="1">
      <alignment horizontal="center" vertical="center" wrapText="1"/>
      <protection/>
    </xf>
    <xf numFmtId="0" fontId="73" fillId="0" borderId="18" xfId="25" applyFont="1" applyBorder="1" applyAlignment="1">
      <alignment horizontal="center" vertical="center"/>
      <protection/>
    </xf>
    <xf numFmtId="0" fontId="4" fillId="0" borderId="0" xfId="25" applyFont="1" applyAlignment="1">
      <alignment horizontal="center" vertical="center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1" fillId="0" borderId="0" xfId="45" applyFont="1" applyBorder="1" applyAlignment="1">
      <alignment horizontal="left" vertical="center"/>
      <protection/>
    </xf>
    <xf numFmtId="3" fontId="12" fillId="0" borderId="0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33" fillId="0" borderId="0" xfId="20" applyFont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" xfId="25" applyFont="1" applyBorder="1" applyAlignment="1">
      <alignment horizontal="center" vertical="center" wrapText="1"/>
      <protection/>
    </xf>
    <xf numFmtId="0" fontId="9" fillId="0" borderId="1" xfId="25" applyFont="1" applyFill="1" applyBorder="1" applyAlignment="1">
      <alignment horizontal="center" vertical="center"/>
      <protection/>
    </xf>
    <xf numFmtId="0" fontId="9" fillId="0" borderId="2" xfId="25" applyFont="1" applyFill="1" applyBorder="1" applyAlignment="1">
      <alignment horizontal="center" vertical="center"/>
      <protection/>
    </xf>
    <xf numFmtId="0" fontId="10" fillId="0" borderId="1" xfId="25" applyFont="1" applyFill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9" fillId="0" borderId="1" xfId="25" applyFont="1" applyFill="1" applyBorder="1" applyAlignment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9" fillId="0" borderId="1" xfId="32" applyFont="1" applyFill="1" applyBorder="1" applyAlignment="1" applyProtection="1">
      <alignment horizontal="center" vertical="center"/>
      <protection locked="0"/>
    </xf>
    <xf numFmtId="0" fontId="10" fillId="0" borderId="1" xfId="32" applyFont="1" applyBorder="1" applyAlignment="1" applyProtection="1">
      <alignment horizontal="center" vertical="center"/>
      <protection locked="0"/>
    </xf>
    <xf numFmtId="0" fontId="10" fillId="0" borderId="2" xfId="32" applyFont="1" applyBorder="1" applyAlignment="1" applyProtection="1">
      <alignment horizontal="center" vertical="center"/>
      <protection locked="0"/>
    </xf>
    <xf numFmtId="0" fontId="10" fillId="0" borderId="1" xfId="32" applyFont="1" applyFill="1" applyBorder="1" applyAlignment="1" applyProtection="1">
      <alignment horizontal="center" vertical="center"/>
      <protection locked="0"/>
    </xf>
    <xf numFmtId="0" fontId="10" fillId="0" borderId="2" xfId="32" applyFont="1" applyFill="1" applyBorder="1" applyAlignment="1" applyProtection="1">
      <alignment horizontal="center" vertical="center"/>
      <protection locked="0"/>
    </xf>
    <xf numFmtId="0" fontId="10" fillId="0" borderId="1" xfId="32" applyFont="1" applyFill="1" applyBorder="1" applyAlignment="1" applyProtection="1">
      <alignment horizontal="center" vertical="center" wrapText="1"/>
      <protection locked="0"/>
    </xf>
    <xf numFmtId="0" fontId="10" fillId="0" borderId="2" xfId="32" applyFont="1" applyFill="1" applyBorder="1" applyAlignment="1" applyProtection="1">
      <alignment horizontal="center" vertical="center" wrapText="1"/>
      <protection locked="0"/>
    </xf>
    <xf numFmtId="0" fontId="9" fillId="0" borderId="1" xfId="32" applyFont="1" applyFill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/>
      <protection/>
    </xf>
    <xf numFmtId="0" fontId="10" fillId="0" borderId="2" xfId="32" applyFont="1" applyBorder="1" applyAlignment="1">
      <alignment horizontal="center" vertical="center"/>
      <protection/>
    </xf>
    <xf numFmtId="0" fontId="10" fillId="0" borderId="1" xfId="32" applyFont="1" applyFill="1" applyBorder="1" applyAlignment="1">
      <alignment horizontal="center" vertical="center"/>
      <protection/>
    </xf>
    <xf numFmtId="0" fontId="10" fillId="0" borderId="2" xfId="32" applyFont="1" applyFill="1" applyBorder="1" applyAlignment="1">
      <alignment horizontal="center" vertical="center"/>
      <protection/>
    </xf>
    <xf numFmtId="0" fontId="10" fillId="0" borderId="1" xfId="32" applyFont="1" applyFill="1" applyBorder="1" applyAlignment="1">
      <alignment horizontal="center" vertical="center" wrapText="1"/>
      <protection/>
    </xf>
    <xf numFmtId="0" fontId="10" fillId="0" borderId="2" xfId="32" applyFont="1" applyFill="1" applyBorder="1" applyAlignment="1">
      <alignment horizontal="center" vertical="center" wrapText="1"/>
      <protection/>
    </xf>
    <xf numFmtId="0" fontId="9" fillId="0" borderId="1" xfId="32" applyFont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 wrapText="1"/>
      <protection/>
    </xf>
    <xf numFmtId="0" fontId="10" fillId="0" borderId="2" xfId="32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30" applyFont="1" applyBorder="1" applyAlignment="1">
      <alignment horizontal="center"/>
      <protection/>
    </xf>
    <xf numFmtId="0" fontId="9" fillId="0" borderId="39" xfId="30" applyFont="1" applyBorder="1" applyAlignment="1">
      <alignment horizontal="center"/>
      <protection/>
    </xf>
    <xf numFmtId="0" fontId="9" fillId="0" borderId="44" xfId="30" applyFont="1" applyBorder="1" applyAlignment="1">
      <alignment horizontal="center" vertical="center" wrapText="1"/>
      <protection/>
    </xf>
    <xf numFmtId="0" fontId="9" fillId="0" borderId="50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center" vertical="top" wrapText="1"/>
      <protection/>
    </xf>
    <xf numFmtId="168" fontId="6" fillId="0" borderId="0" xfId="30" applyNumberFormat="1" applyFont="1" applyBorder="1" applyAlignment="1">
      <alignment horizontal="center"/>
      <protection/>
    </xf>
    <xf numFmtId="0" fontId="3" fillId="0" borderId="0" xfId="30" applyFont="1" applyBorder="1" applyAlignment="1">
      <alignment horizontal="center"/>
      <protection/>
    </xf>
    <xf numFmtId="0" fontId="9" fillId="0" borderId="35" xfId="30" applyFont="1" applyBorder="1" applyAlignment="1">
      <alignment horizontal="left" vertical="center" wrapText="1"/>
      <protection/>
    </xf>
    <xf numFmtId="0" fontId="9" fillId="0" borderId="36" xfId="30" applyFont="1" applyBorder="1" applyAlignment="1">
      <alignment horizontal="left" vertical="center" wrapText="1"/>
      <protection/>
    </xf>
    <xf numFmtId="178" fontId="9" fillId="0" borderId="7" xfId="30" applyNumberFormat="1" applyFont="1" applyBorder="1" applyAlignment="1">
      <alignment horizontal="center"/>
      <protection/>
    </xf>
    <xf numFmtId="178" fontId="9" fillId="0" borderId="22" xfId="30" applyNumberFormat="1" applyFont="1" applyBorder="1" applyAlignment="1">
      <alignment horizontal="center"/>
      <protection/>
    </xf>
    <xf numFmtId="178" fontId="9" fillId="0" borderId="39" xfId="30" applyNumberFormat="1" applyFont="1" applyBorder="1" applyAlignment="1">
      <alignment horizontal="center"/>
      <protection/>
    </xf>
    <xf numFmtId="0" fontId="9" fillId="0" borderId="43" xfId="30" applyFont="1" applyBorder="1" applyAlignment="1">
      <alignment horizontal="center" vertical="center" wrapText="1"/>
      <protection/>
    </xf>
    <xf numFmtId="0" fontId="9" fillId="0" borderId="51" xfId="30" applyFont="1" applyBorder="1" applyAlignment="1">
      <alignment horizontal="center" vertical="center" wrapText="1"/>
      <protection/>
    </xf>
    <xf numFmtId="0" fontId="9" fillId="0" borderId="35" xfId="30" applyFont="1" applyBorder="1" applyAlignment="1">
      <alignment horizontal="center" vertical="center" wrapText="1"/>
      <protection/>
    </xf>
    <xf numFmtId="0" fontId="9" fillId="0" borderId="47" xfId="3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Normal 4" xfId="25"/>
    <cellStyle name="Millares_26-34 Bcos Ene2002" xfId="26"/>
    <cellStyle name="Millares [0]_1.2.4" xfId="27"/>
    <cellStyle name="Millares 2" xfId="28"/>
    <cellStyle name="Millares [0]_31Estruct%-Activo04-01 2" xfId="29"/>
    <cellStyle name="Normal 5" xfId="30"/>
    <cellStyle name="Millares [0]_Rankin-Créditos" xfId="31"/>
    <cellStyle name="Normal 4 2" xfId="32"/>
    <cellStyle name="Millares [0]_10,11,12,13-Rank-02" xfId="33"/>
    <cellStyle name="Normal_cuadro-morosidad-plazos" xfId="34"/>
    <cellStyle name="Millares_35-43 Bcos Ene-2002" xfId="35"/>
    <cellStyle name="Normal_BG-bcos-Jul-2001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9" xfId="67"/>
    <cellStyle name="Normal 5 2" xfId="68"/>
    <cellStyle name="Millares_Estruct%-Pasivo 2" xfId="69"/>
    <cellStyle name="Normal_Anexo2_propuesta" xfId="70"/>
    <cellStyle name="Millares [0]_1.4.5.3_Est-Finac Feb-2002" xfId="71"/>
    <cellStyle name="Normal_Libro8" xfId="72"/>
    <cellStyle name="Millares_22- Req. Patrimonial 30-07-2009" xfId="73"/>
    <cellStyle name="Millares_Posicion Global 30-07-2009" xfId="74"/>
    <cellStyle name="Normal 2 3" xfId="75"/>
    <cellStyle name="Normal 3 3" xfId="76"/>
    <cellStyle name="Millares 2 2" xfId="7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externalLink" Target="externalLinks/externalLink9.xml" /><Relationship Id="rId69" Type="http://schemas.openxmlformats.org/officeDocument/2006/relationships/externalLink" Target="externalLinks/externalLink10.xml" /><Relationship Id="rId70" Type="http://schemas.openxmlformats.org/officeDocument/2006/relationships/externalLink" Target="externalLinks/externalLink11.xml" /><Relationship Id="rId71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3.xml" /><Relationship Id="rId73" Type="http://schemas.openxmlformats.org/officeDocument/2006/relationships/externalLink" Target="externalLinks/externalLink14.xml" /><Relationship Id="rId74" Type="http://schemas.openxmlformats.org/officeDocument/2006/relationships/externalLink" Target="externalLinks/externalLink15.xml" /><Relationship Id="rId75" Type="http://schemas.openxmlformats.org/officeDocument/2006/relationships/externalLink" Target="externalLinks/externalLink1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Feb\EF\Data\Informe%20-%20Boletin%20-%20EEFF%20e%20Indic%20Emp.%20F%20Vigente%20Feb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43890</v>
          </cell>
        </row>
        <row r="62">
          <cell r="B62" t="str">
            <v>Tipo de Cambio Contable:  S/ 3,449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s.gob.pe/Portals/0/jer/pfrpv_normatividad/20160719_Res-11356-2008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46" customWidth="1"/>
    <col min="2" max="9" width="12.28125" style="1246" customWidth="1"/>
    <col min="10" max="16384" width="11.421875" style="1246" customWidth="1"/>
  </cols>
  <sheetData>
    <row r="1" spans="1:8" ht="17.25" thickTop="1">
      <c r="A1" s="1245"/>
      <c r="B1" s="1245"/>
      <c r="C1" s="1245"/>
      <c r="D1" s="1245"/>
      <c r="E1" s="1245"/>
      <c r="F1" s="1245"/>
      <c r="G1" s="1245"/>
      <c r="H1" s="1245"/>
    </row>
    <row r="2" spans="1:9" ht="15">
      <c r="A2" s="1247"/>
      <c r="B2" s="1248"/>
      <c r="C2" s="1247"/>
      <c r="D2" s="1247"/>
      <c r="E2" s="1247"/>
      <c r="F2" s="1247"/>
      <c r="G2" s="1247"/>
      <c r="H2" s="1247"/>
      <c r="I2" s="1247"/>
    </row>
    <row r="3" spans="1:9" ht="27">
      <c r="A3" s="1247"/>
      <c r="B3" s="1249" t="s">
        <v>1088</v>
      </c>
      <c r="C3" s="1247"/>
      <c r="D3" s="1247"/>
      <c r="E3" s="1247"/>
      <c r="F3" s="1247"/>
      <c r="G3" s="1247"/>
      <c r="H3" s="1247"/>
      <c r="I3" s="1247"/>
    </row>
    <row r="4" spans="1:9" ht="22.5">
      <c r="A4" s="1247"/>
      <c r="B4" s="1250"/>
      <c r="C4" s="1247"/>
      <c r="D4" s="1247"/>
      <c r="E4" s="1247"/>
      <c r="F4" s="1247"/>
      <c r="G4" s="1247"/>
      <c r="H4" s="1247"/>
      <c r="I4" s="1247"/>
    </row>
    <row r="6" spans="1:9" ht="15">
      <c r="A6" s="1315"/>
      <c r="B6" s="1315"/>
      <c r="C6" s="1315"/>
      <c r="D6" s="1315"/>
      <c r="E6" s="1315"/>
      <c r="F6" s="1315"/>
      <c r="G6" s="1315"/>
      <c r="H6" s="1315"/>
      <c r="I6" s="1316"/>
    </row>
    <row r="7" spans="1:9" ht="15">
      <c r="A7" s="1251"/>
      <c r="B7" s="1251"/>
      <c r="C7" s="1251"/>
      <c r="E7" s="1251"/>
      <c r="F7" s="1251"/>
      <c r="G7" s="1251"/>
      <c r="H7" s="1251"/>
      <c r="I7" s="1252"/>
    </row>
    <row r="8" spans="1:9" ht="15">
      <c r="A8" s="1251"/>
      <c r="B8" s="1251"/>
      <c r="C8" s="1251"/>
      <c r="D8" s="1251"/>
      <c r="E8" s="1251"/>
      <c r="F8" s="1251"/>
      <c r="G8" s="1251"/>
      <c r="H8" s="1251"/>
      <c r="I8" s="1252"/>
    </row>
    <row r="9" spans="2:8" ht="15.75" customHeight="1">
      <c r="B9" s="1317"/>
      <c r="C9" s="1317"/>
      <c r="D9" s="1317"/>
      <c r="E9" s="1317"/>
      <c r="F9" s="1317"/>
      <c r="G9" s="1317"/>
      <c r="H9" s="1317"/>
    </row>
    <row r="10" spans="2:9" ht="15.75" customHeight="1">
      <c r="B10" s="1317"/>
      <c r="C10" s="1317"/>
      <c r="D10" s="1317"/>
      <c r="E10" s="1317"/>
      <c r="F10" s="1317"/>
      <c r="G10" s="1317"/>
      <c r="H10" s="1317"/>
      <c r="I10" s="1253"/>
    </row>
    <row r="11" spans="2:9" ht="15.75" customHeight="1">
      <c r="B11" s="1317"/>
      <c r="C11" s="1317"/>
      <c r="D11" s="1317"/>
      <c r="E11" s="1317"/>
      <c r="F11" s="1317"/>
      <c r="G11" s="1317"/>
      <c r="H11" s="1317"/>
      <c r="I11" s="1253"/>
    </row>
    <row r="12" spans="2:9" ht="15.75" customHeight="1">
      <c r="B12" s="1317"/>
      <c r="C12" s="1317"/>
      <c r="D12" s="1317"/>
      <c r="E12" s="1317"/>
      <c r="F12" s="1317"/>
      <c r="G12" s="1317"/>
      <c r="H12" s="1317"/>
      <c r="I12" s="1254"/>
    </row>
    <row r="13" spans="2:9" ht="15.75" customHeight="1">
      <c r="B13" s="1317"/>
      <c r="C13" s="1317"/>
      <c r="D13" s="1317"/>
      <c r="E13" s="1317"/>
      <c r="F13" s="1317"/>
      <c r="G13" s="1317"/>
      <c r="H13" s="1317"/>
      <c r="I13" s="1253"/>
    </row>
    <row r="14" spans="2:9" ht="15.75" customHeight="1">
      <c r="B14" s="1317"/>
      <c r="C14" s="1317"/>
      <c r="D14" s="1317"/>
      <c r="E14" s="1317"/>
      <c r="F14" s="1317"/>
      <c r="G14" s="1317"/>
      <c r="H14" s="1317"/>
      <c r="I14" s="1253"/>
    </row>
    <row r="15" spans="2:8" ht="15.75" customHeight="1">
      <c r="B15" s="1317"/>
      <c r="C15" s="1317"/>
      <c r="D15" s="1317"/>
      <c r="E15" s="1317"/>
      <c r="F15" s="1317"/>
      <c r="G15" s="1317"/>
      <c r="H15" s="1317"/>
    </row>
    <row r="16" spans="2:8" ht="15.75" customHeight="1">
      <c r="B16" s="1317"/>
      <c r="C16" s="1317"/>
      <c r="D16" s="1317"/>
      <c r="E16" s="1317"/>
      <c r="F16" s="1317"/>
      <c r="G16" s="1317"/>
      <c r="H16" s="1317"/>
    </row>
    <row r="17" spans="2:8" ht="15.75" customHeight="1">
      <c r="B17" s="1255"/>
      <c r="C17" s="1255"/>
      <c r="D17" s="1255"/>
      <c r="E17" s="1255"/>
      <c r="F17" s="1255"/>
      <c r="G17" s="1255"/>
      <c r="H17" s="1255"/>
    </row>
    <row r="18" spans="2:8" ht="15.75" customHeight="1">
      <c r="B18" s="1255"/>
      <c r="C18" s="1255"/>
      <c r="D18" s="1255"/>
      <c r="E18" s="1255"/>
      <c r="F18" s="1255"/>
      <c r="G18" s="1255"/>
      <c r="H18" s="1255"/>
    </row>
    <row r="19" spans="2:9" ht="15.75" customHeight="1">
      <c r="B19" s="1255"/>
      <c r="C19" s="1255"/>
      <c r="D19" s="1255"/>
      <c r="E19" s="1255"/>
      <c r="F19" s="1318"/>
      <c r="G19" s="1318"/>
      <c r="H19" s="1318"/>
      <c r="I19" s="1318"/>
    </row>
    <row r="20" spans="2:9" ht="15.75" customHeight="1">
      <c r="B20" s="1256"/>
      <c r="C20" s="1256"/>
      <c r="D20" s="1256"/>
      <c r="E20" s="1256"/>
      <c r="F20" s="1318"/>
      <c r="G20" s="1318"/>
      <c r="H20" s="1318"/>
      <c r="I20" s="1318"/>
    </row>
    <row r="21" spans="2:9" ht="15.75" customHeight="1">
      <c r="B21" s="1256"/>
      <c r="C21" s="1256"/>
      <c r="D21" s="1256"/>
      <c r="E21" s="1256"/>
      <c r="F21" s="1318"/>
      <c r="G21" s="1318"/>
      <c r="H21" s="1318"/>
      <c r="I21" s="1318"/>
    </row>
    <row r="22" spans="2:9" ht="15.75" customHeight="1">
      <c r="B22" s="1256"/>
      <c r="C22" s="1256"/>
      <c r="D22" s="1256"/>
      <c r="E22" s="1256"/>
      <c r="F22" s="1257"/>
      <c r="G22" s="1257"/>
      <c r="H22" s="1257"/>
      <c r="I22" s="1258"/>
    </row>
    <row r="23" spans="1:9" ht="15.75" customHeight="1" thickBot="1">
      <c r="A23" s="1259"/>
      <c r="B23" s="1259"/>
      <c r="C23" s="1259"/>
      <c r="D23" s="1259"/>
      <c r="E23" s="1259"/>
      <c r="F23" s="1259"/>
      <c r="G23" s="1259"/>
      <c r="H23" s="1259"/>
      <c r="I23" s="1259"/>
    </row>
    <row r="24" spans="1:9" ht="3.75" customHeight="1" thickTop="1">
      <c r="A24" s="1247"/>
      <c r="B24" s="1247"/>
      <c r="C24" s="1247"/>
      <c r="D24" s="1247"/>
      <c r="E24" s="1247"/>
      <c r="F24" s="1247"/>
      <c r="G24" s="1247"/>
      <c r="H24" s="1247"/>
      <c r="I24" s="1247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218" customWidth="1"/>
    <col min="2" max="3" width="22.7109375" style="218" customWidth="1"/>
    <col min="4" max="4" width="23.7109375" style="218" bestFit="1" customWidth="1"/>
    <col min="5" max="6" width="22.7109375" style="218" customWidth="1"/>
    <col min="7" max="256" width="10.8515625" style="218" customWidth="1"/>
    <col min="257" max="257" width="41.421875" style="218" customWidth="1"/>
    <col min="258" max="259" width="22.7109375" style="218" customWidth="1"/>
    <col min="260" max="260" width="23.7109375" style="218" bestFit="1" customWidth="1"/>
    <col min="261" max="262" width="22.7109375" style="218" customWidth="1"/>
    <col min="263" max="512" width="10.8515625" style="218" customWidth="1"/>
    <col min="513" max="513" width="41.421875" style="218" customWidth="1"/>
    <col min="514" max="515" width="22.7109375" style="218" customWidth="1"/>
    <col min="516" max="516" width="23.7109375" style="218" bestFit="1" customWidth="1"/>
    <col min="517" max="518" width="22.7109375" style="218" customWidth="1"/>
    <col min="519" max="768" width="10.8515625" style="218" customWidth="1"/>
    <col min="769" max="769" width="41.421875" style="218" customWidth="1"/>
    <col min="770" max="771" width="22.7109375" style="218" customWidth="1"/>
    <col min="772" max="772" width="23.7109375" style="218" bestFit="1" customWidth="1"/>
    <col min="773" max="774" width="22.7109375" style="218" customWidth="1"/>
    <col min="775" max="1024" width="10.8515625" style="218" customWidth="1"/>
    <col min="1025" max="1025" width="41.421875" style="218" customWidth="1"/>
    <col min="1026" max="1027" width="22.7109375" style="218" customWidth="1"/>
    <col min="1028" max="1028" width="23.7109375" style="218" bestFit="1" customWidth="1"/>
    <col min="1029" max="1030" width="22.7109375" style="218" customWidth="1"/>
    <col min="1031" max="1280" width="10.8515625" style="218" customWidth="1"/>
    <col min="1281" max="1281" width="41.421875" style="218" customWidth="1"/>
    <col min="1282" max="1283" width="22.7109375" style="218" customWidth="1"/>
    <col min="1284" max="1284" width="23.7109375" style="218" bestFit="1" customWidth="1"/>
    <col min="1285" max="1286" width="22.7109375" style="218" customWidth="1"/>
    <col min="1287" max="1536" width="10.8515625" style="218" customWidth="1"/>
    <col min="1537" max="1537" width="41.421875" style="218" customWidth="1"/>
    <col min="1538" max="1539" width="22.7109375" style="218" customWidth="1"/>
    <col min="1540" max="1540" width="23.7109375" style="218" bestFit="1" customWidth="1"/>
    <col min="1541" max="1542" width="22.7109375" style="218" customWidth="1"/>
    <col min="1543" max="1792" width="10.8515625" style="218" customWidth="1"/>
    <col min="1793" max="1793" width="41.421875" style="218" customWidth="1"/>
    <col min="1794" max="1795" width="22.7109375" style="218" customWidth="1"/>
    <col min="1796" max="1796" width="23.7109375" style="218" bestFit="1" customWidth="1"/>
    <col min="1797" max="1798" width="22.7109375" style="218" customWidth="1"/>
    <col min="1799" max="2048" width="10.8515625" style="218" customWidth="1"/>
    <col min="2049" max="2049" width="41.421875" style="218" customWidth="1"/>
    <col min="2050" max="2051" width="22.7109375" style="218" customWidth="1"/>
    <col min="2052" max="2052" width="23.7109375" style="218" bestFit="1" customWidth="1"/>
    <col min="2053" max="2054" width="22.7109375" style="218" customWidth="1"/>
    <col min="2055" max="2304" width="10.8515625" style="218" customWidth="1"/>
    <col min="2305" max="2305" width="41.421875" style="218" customWidth="1"/>
    <col min="2306" max="2307" width="22.7109375" style="218" customWidth="1"/>
    <col min="2308" max="2308" width="23.7109375" style="218" bestFit="1" customWidth="1"/>
    <col min="2309" max="2310" width="22.7109375" style="218" customWidth="1"/>
    <col min="2311" max="2560" width="10.8515625" style="218" customWidth="1"/>
    <col min="2561" max="2561" width="41.421875" style="218" customWidth="1"/>
    <col min="2562" max="2563" width="22.7109375" style="218" customWidth="1"/>
    <col min="2564" max="2564" width="23.7109375" style="218" bestFit="1" customWidth="1"/>
    <col min="2565" max="2566" width="22.7109375" style="218" customWidth="1"/>
    <col min="2567" max="2816" width="10.8515625" style="218" customWidth="1"/>
    <col min="2817" max="2817" width="41.421875" style="218" customWidth="1"/>
    <col min="2818" max="2819" width="22.7109375" style="218" customWidth="1"/>
    <col min="2820" max="2820" width="23.7109375" style="218" bestFit="1" customWidth="1"/>
    <col min="2821" max="2822" width="22.7109375" style="218" customWidth="1"/>
    <col min="2823" max="3072" width="10.8515625" style="218" customWidth="1"/>
    <col min="3073" max="3073" width="41.421875" style="218" customWidth="1"/>
    <col min="3074" max="3075" width="22.7109375" style="218" customWidth="1"/>
    <col min="3076" max="3076" width="23.7109375" style="218" bestFit="1" customWidth="1"/>
    <col min="3077" max="3078" width="22.7109375" style="218" customWidth="1"/>
    <col min="3079" max="3328" width="10.8515625" style="218" customWidth="1"/>
    <col min="3329" max="3329" width="41.421875" style="218" customWidth="1"/>
    <col min="3330" max="3331" width="22.7109375" style="218" customWidth="1"/>
    <col min="3332" max="3332" width="23.7109375" style="218" bestFit="1" customWidth="1"/>
    <col min="3333" max="3334" width="22.7109375" style="218" customWidth="1"/>
    <col min="3335" max="3584" width="10.8515625" style="218" customWidth="1"/>
    <col min="3585" max="3585" width="41.421875" style="218" customWidth="1"/>
    <col min="3586" max="3587" width="22.7109375" style="218" customWidth="1"/>
    <col min="3588" max="3588" width="23.7109375" style="218" bestFit="1" customWidth="1"/>
    <col min="3589" max="3590" width="22.7109375" style="218" customWidth="1"/>
    <col min="3591" max="3840" width="10.8515625" style="218" customWidth="1"/>
    <col min="3841" max="3841" width="41.421875" style="218" customWidth="1"/>
    <col min="3842" max="3843" width="22.7109375" style="218" customWidth="1"/>
    <col min="3844" max="3844" width="23.7109375" style="218" bestFit="1" customWidth="1"/>
    <col min="3845" max="3846" width="22.7109375" style="218" customWidth="1"/>
    <col min="3847" max="4096" width="10.8515625" style="218" customWidth="1"/>
    <col min="4097" max="4097" width="41.421875" style="218" customWidth="1"/>
    <col min="4098" max="4099" width="22.7109375" style="218" customWidth="1"/>
    <col min="4100" max="4100" width="23.7109375" style="218" bestFit="1" customWidth="1"/>
    <col min="4101" max="4102" width="22.7109375" style="218" customWidth="1"/>
    <col min="4103" max="4352" width="10.8515625" style="218" customWidth="1"/>
    <col min="4353" max="4353" width="41.421875" style="218" customWidth="1"/>
    <col min="4354" max="4355" width="22.7109375" style="218" customWidth="1"/>
    <col min="4356" max="4356" width="23.7109375" style="218" bestFit="1" customWidth="1"/>
    <col min="4357" max="4358" width="22.7109375" style="218" customWidth="1"/>
    <col min="4359" max="4608" width="10.8515625" style="218" customWidth="1"/>
    <col min="4609" max="4609" width="41.421875" style="218" customWidth="1"/>
    <col min="4610" max="4611" width="22.7109375" style="218" customWidth="1"/>
    <col min="4612" max="4612" width="23.7109375" style="218" bestFit="1" customWidth="1"/>
    <col min="4613" max="4614" width="22.7109375" style="218" customWidth="1"/>
    <col min="4615" max="4864" width="10.8515625" style="218" customWidth="1"/>
    <col min="4865" max="4865" width="41.421875" style="218" customWidth="1"/>
    <col min="4866" max="4867" width="22.7109375" style="218" customWidth="1"/>
    <col min="4868" max="4868" width="23.7109375" style="218" bestFit="1" customWidth="1"/>
    <col min="4869" max="4870" width="22.7109375" style="218" customWidth="1"/>
    <col min="4871" max="5120" width="10.8515625" style="218" customWidth="1"/>
    <col min="5121" max="5121" width="41.421875" style="218" customWidth="1"/>
    <col min="5122" max="5123" width="22.7109375" style="218" customWidth="1"/>
    <col min="5124" max="5124" width="23.7109375" style="218" bestFit="1" customWidth="1"/>
    <col min="5125" max="5126" width="22.7109375" style="218" customWidth="1"/>
    <col min="5127" max="5376" width="10.8515625" style="218" customWidth="1"/>
    <col min="5377" max="5377" width="41.421875" style="218" customWidth="1"/>
    <col min="5378" max="5379" width="22.7109375" style="218" customWidth="1"/>
    <col min="5380" max="5380" width="23.7109375" style="218" bestFit="1" customWidth="1"/>
    <col min="5381" max="5382" width="22.7109375" style="218" customWidth="1"/>
    <col min="5383" max="5632" width="10.8515625" style="218" customWidth="1"/>
    <col min="5633" max="5633" width="41.421875" style="218" customWidth="1"/>
    <col min="5634" max="5635" width="22.7109375" style="218" customWidth="1"/>
    <col min="5636" max="5636" width="23.7109375" style="218" bestFit="1" customWidth="1"/>
    <col min="5637" max="5638" width="22.7109375" style="218" customWidth="1"/>
    <col min="5639" max="5888" width="10.8515625" style="218" customWidth="1"/>
    <col min="5889" max="5889" width="41.421875" style="218" customWidth="1"/>
    <col min="5890" max="5891" width="22.7109375" style="218" customWidth="1"/>
    <col min="5892" max="5892" width="23.7109375" style="218" bestFit="1" customWidth="1"/>
    <col min="5893" max="5894" width="22.7109375" style="218" customWidth="1"/>
    <col min="5895" max="6144" width="10.8515625" style="218" customWidth="1"/>
    <col min="6145" max="6145" width="41.421875" style="218" customWidth="1"/>
    <col min="6146" max="6147" width="22.7109375" style="218" customWidth="1"/>
    <col min="6148" max="6148" width="23.7109375" style="218" bestFit="1" customWidth="1"/>
    <col min="6149" max="6150" width="22.7109375" style="218" customWidth="1"/>
    <col min="6151" max="6400" width="10.8515625" style="218" customWidth="1"/>
    <col min="6401" max="6401" width="41.421875" style="218" customWidth="1"/>
    <col min="6402" max="6403" width="22.7109375" style="218" customWidth="1"/>
    <col min="6404" max="6404" width="23.7109375" style="218" bestFit="1" customWidth="1"/>
    <col min="6405" max="6406" width="22.7109375" style="218" customWidth="1"/>
    <col min="6407" max="6656" width="10.8515625" style="218" customWidth="1"/>
    <col min="6657" max="6657" width="41.421875" style="218" customWidth="1"/>
    <col min="6658" max="6659" width="22.7109375" style="218" customWidth="1"/>
    <col min="6660" max="6660" width="23.7109375" style="218" bestFit="1" customWidth="1"/>
    <col min="6661" max="6662" width="22.7109375" style="218" customWidth="1"/>
    <col min="6663" max="6912" width="10.8515625" style="218" customWidth="1"/>
    <col min="6913" max="6913" width="41.421875" style="218" customWidth="1"/>
    <col min="6914" max="6915" width="22.7109375" style="218" customWidth="1"/>
    <col min="6916" max="6916" width="23.7109375" style="218" bestFit="1" customWidth="1"/>
    <col min="6917" max="6918" width="22.7109375" style="218" customWidth="1"/>
    <col min="6919" max="7168" width="10.8515625" style="218" customWidth="1"/>
    <col min="7169" max="7169" width="41.421875" style="218" customWidth="1"/>
    <col min="7170" max="7171" width="22.7109375" style="218" customWidth="1"/>
    <col min="7172" max="7172" width="23.7109375" style="218" bestFit="1" customWidth="1"/>
    <col min="7173" max="7174" width="22.7109375" style="218" customWidth="1"/>
    <col min="7175" max="7424" width="10.8515625" style="218" customWidth="1"/>
    <col min="7425" max="7425" width="41.421875" style="218" customWidth="1"/>
    <col min="7426" max="7427" width="22.7109375" style="218" customWidth="1"/>
    <col min="7428" max="7428" width="23.7109375" style="218" bestFit="1" customWidth="1"/>
    <col min="7429" max="7430" width="22.7109375" style="218" customWidth="1"/>
    <col min="7431" max="7680" width="10.8515625" style="218" customWidth="1"/>
    <col min="7681" max="7681" width="41.421875" style="218" customWidth="1"/>
    <col min="7682" max="7683" width="22.7109375" style="218" customWidth="1"/>
    <col min="7684" max="7684" width="23.7109375" style="218" bestFit="1" customWidth="1"/>
    <col min="7685" max="7686" width="22.7109375" style="218" customWidth="1"/>
    <col min="7687" max="7936" width="10.8515625" style="218" customWidth="1"/>
    <col min="7937" max="7937" width="41.421875" style="218" customWidth="1"/>
    <col min="7938" max="7939" width="22.7109375" style="218" customWidth="1"/>
    <col min="7940" max="7940" width="23.7109375" style="218" bestFit="1" customWidth="1"/>
    <col min="7941" max="7942" width="22.7109375" style="218" customWidth="1"/>
    <col min="7943" max="8192" width="10.8515625" style="218" customWidth="1"/>
    <col min="8193" max="8193" width="41.421875" style="218" customWidth="1"/>
    <col min="8194" max="8195" width="22.7109375" style="218" customWidth="1"/>
    <col min="8196" max="8196" width="23.7109375" style="218" bestFit="1" customWidth="1"/>
    <col min="8197" max="8198" width="22.7109375" style="218" customWidth="1"/>
    <col min="8199" max="8448" width="10.8515625" style="218" customWidth="1"/>
    <col min="8449" max="8449" width="41.421875" style="218" customWidth="1"/>
    <col min="8450" max="8451" width="22.7109375" style="218" customWidth="1"/>
    <col min="8452" max="8452" width="23.7109375" style="218" bestFit="1" customWidth="1"/>
    <col min="8453" max="8454" width="22.7109375" style="218" customWidth="1"/>
    <col min="8455" max="8704" width="10.8515625" style="218" customWidth="1"/>
    <col min="8705" max="8705" width="41.421875" style="218" customWidth="1"/>
    <col min="8706" max="8707" width="22.7109375" style="218" customWidth="1"/>
    <col min="8708" max="8708" width="23.7109375" style="218" bestFit="1" customWidth="1"/>
    <col min="8709" max="8710" width="22.7109375" style="218" customWidth="1"/>
    <col min="8711" max="8960" width="10.8515625" style="218" customWidth="1"/>
    <col min="8961" max="8961" width="41.421875" style="218" customWidth="1"/>
    <col min="8962" max="8963" width="22.7109375" style="218" customWidth="1"/>
    <col min="8964" max="8964" width="23.7109375" style="218" bestFit="1" customWidth="1"/>
    <col min="8965" max="8966" width="22.7109375" style="218" customWidth="1"/>
    <col min="8967" max="9216" width="10.8515625" style="218" customWidth="1"/>
    <col min="9217" max="9217" width="41.421875" style="218" customWidth="1"/>
    <col min="9218" max="9219" width="22.7109375" style="218" customWidth="1"/>
    <col min="9220" max="9220" width="23.7109375" style="218" bestFit="1" customWidth="1"/>
    <col min="9221" max="9222" width="22.7109375" style="218" customWidth="1"/>
    <col min="9223" max="9472" width="10.8515625" style="218" customWidth="1"/>
    <col min="9473" max="9473" width="41.421875" style="218" customWidth="1"/>
    <col min="9474" max="9475" width="22.7109375" style="218" customWidth="1"/>
    <col min="9476" max="9476" width="23.7109375" style="218" bestFit="1" customWidth="1"/>
    <col min="9477" max="9478" width="22.7109375" style="218" customWidth="1"/>
    <col min="9479" max="9728" width="10.8515625" style="218" customWidth="1"/>
    <col min="9729" max="9729" width="41.421875" style="218" customWidth="1"/>
    <col min="9730" max="9731" width="22.7109375" style="218" customWidth="1"/>
    <col min="9732" max="9732" width="23.7109375" style="218" bestFit="1" customWidth="1"/>
    <col min="9733" max="9734" width="22.7109375" style="218" customWidth="1"/>
    <col min="9735" max="9984" width="10.8515625" style="218" customWidth="1"/>
    <col min="9985" max="9985" width="41.421875" style="218" customWidth="1"/>
    <col min="9986" max="9987" width="22.7109375" style="218" customWidth="1"/>
    <col min="9988" max="9988" width="23.7109375" style="218" bestFit="1" customWidth="1"/>
    <col min="9989" max="9990" width="22.7109375" style="218" customWidth="1"/>
    <col min="9991" max="10240" width="10.8515625" style="218" customWidth="1"/>
    <col min="10241" max="10241" width="41.421875" style="218" customWidth="1"/>
    <col min="10242" max="10243" width="22.7109375" style="218" customWidth="1"/>
    <col min="10244" max="10244" width="23.7109375" style="218" bestFit="1" customWidth="1"/>
    <col min="10245" max="10246" width="22.7109375" style="218" customWidth="1"/>
    <col min="10247" max="10496" width="10.8515625" style="218" customWidth="1"/>
    <col min="10497" max="10497" width="41.421875" style="218" customWidth="1"/>
    <col min="10498" max="10499" width="22.7109375" style="218" customWidth="1"/>
    <col min="10500" max="10500" width="23.7109375" style="218" bestFit="1" customWidth="1"/>
    <col min="10501" max="10502" width="22.7109375" style="218" customWidth="1"/>
    <col min="10503" max="10752" width="10.8515625" style="218" customWidth="1"/>
    <col min="10753" max="10753" width="41.421875" style="218" customWidth="1"/>
    <col min="10754" max="10755" width="22.7109375" style="218" customWidth="1"/>
    <col min="10756" max="10756" width="23.7109375" style="218" bestFit="1" customWidth="1"/>
    <col min="10757" max="10758" width="22.7109375" style="218" customWidth="1"/>
    <col min="10759" max="11008" width="10.8515625" style="218" customWidth="1"/>
    <col min="11009" max="11009" width="41.421875" style="218" customWidth="1"/>
    <col min="11010" max="11011" width="22.7109375" style="218" customWidth="1"/>
    <col min="11012" max="11012" width="23.7109375" style="218" bestFit="1" customWidth="1"/>
    <col min="11013" max="11014" width="22.7109375" style="218" customWidth="1"/>
    <col min="11015" max="11264" width="10.8515625" style="218" customWidth="1"/>
    <col min="11265" max="11265" width="41.421875" style="218" customWidth="1"/>
    <col min="11266" max="11267" width="22.7109375" style="218" customWidth="1"/>
    <col min="11268" max="11268" width="23.7109375" style="218" bestFit="1" customWidth="1"/>
    <col min="11269" max="11270" width="22.7109375" style="218" customWidth="1"/>
    <col min="11271" max="11520" width="10.8515625" style="218" customWidth="1"/>
    <col min="11521" max="11521" width="41.421875" style="218" customWidth="1"/>
    <col min="11522" max="11523" width="22.7109375" style="218" customWidth="1"/>
    <col min="11524" max="11524" width="23.7109375" style="218" bestFit="1" customWidth="1"/>
    <col min="11525" max="11526" width="22.7109375" style="218" customWidth="1"/>
    <col min="11527" max="11776" width="10.8515625" style="218" customWidth="1"/>
    <col min="11777" max="11777" width="41.421875" style="218" customWidth="1"/>
    <col min="11778" max="11779" width="22.7109375" style="218" customWidth="1"/>
    <col min="11780" max="11780" width="23.7109375" style="218" bestFit="1" customWidth="1"/>
    <col min="11781" max="11782" width="22.7109375" style="218" customWidth="1"/>
    <col min="11783" max="12032" width="10.8515625" style="218" customWidth="1"/>
    <col min="12033" max="12033" width="41.421875" style="218" customWidth="1"/>
    <col min="12034" max="12035" width="22.7109375" style="218" customWidth="1"/>
    <col min="12036" max="12036" width="23.7109375" style="218" bestFit="1" customWidth="1"/>
    <col min="12037" max="12038" width="22.7109375" style="218" customWidth="1"/>
    <col min="12039" max="12288" width="10.8515625" style="218" customWidth="1"/>
    <col min="12289" max="12289" width="41.421875" style="218" customWidth="1"/>
    <col min="12290" max="12291" width="22.7109375" style="218" customWidth="1"/>
    <col min="12292" max="12292" width="23.7109375" style="218" bestFit="1" customWidth="1"/>
    <col min="12293" max="12294" width="22.7109375" style="218" customWidth="1"/>
    <col min="12295" max="12544" width="10.8515625" style="218" customWidth="1"/>
    <col min="12545" max="12545" width="41.421875" style="218" customWidth="1"/>
    <col min="12546" max="12547" width="22.7109375" style="218" customWidth="1"/>
    <col min="12548" max="12548" width="23.7109375" style="218" bestFit="1" customWidth="1"/>
    <col min="12549" max="12550" width="22.7109375" style="218" customWidth="1"/>
    <col min="12551" max="12800" width="10.8515625" style="218" customWidth="1"/>
    <col min="12801" max="12801" width="41.421875" style="218" customWidth="1"/>
    <col min="12802" max="12803" width="22.7109375" style="218" customWidth="1"/>
    <col min="12804" max="12804" width="23.7109375" style="218" bestFit="1" customWidth="1"/>
    <col min="12805" max="12806" width="22.7109375" style="218" customWidth="1"/>
    <col min="12807" max="13056" width="10.8515625" style="218" customWidth="1"/>
    <col min="13057" max="13057" width="41.421875" style="218" customWidth="1"/>
    <col min="13058" max="13059" width="22.7109375" style="218" customWidth="1"/>
    <col min="13060" max="13060" width="23.7109375" style="218" bestFit="1" customWidth="1"/>
    <col min="13061" max="13062" width="22.7109375" style="218" customWidth="1"/>
    <col min="13063" max="13312" width="10.8515625" style="218" customWidth="1"/>
    <col min="13313" max="13313" width="41.421875" style="218" customWidth="1"/>
    <col min="13314" max="13315" width="22.7109375" style="218" customWidth="1"/>
    <col min="13316" max="13316" width="23.7109375" style="218" bestFit="1" customWidth="1"/>
    <col min="13317" max="13318" width="22.7109375" style="218" customWidth="1"/>
    <col min="13319" max="13568" width="10.8515625" style="218" customWidth="1"/>
    <col min="13569" max="13569" width="41.421875" style="218" customWidth="1"/>
    <col min="13570" max="13571" width="22.7109375" style="218" customWidth="1"/>
    <col min="13572" max="13572" width="23.7109375" style="218" bestFit="1" customWidth="1"/>
    <col min="13573" max="13574" width="22.7109375" style="218" customWidth="1"/>
    <col min="13575" max="13824" width="10.8515625" style="218" customWidth="1"/>
    <col min="13825" max="13825" width="41.421875" style="218" customWidth="1"/>
    <col min="13826" max="13827" width="22.7109375" style="218" customWidth="1"/>
    <col min="13828" max="13828" width="23.7109375" style="218" bestFit="1" customWidth="1"/>
    <col min="13829" max="13830" width="22.7109375" style="218" customWidth="1"/>
    <col min="13831" max="14080" width="10.8515625" style="218" customWidth="1"/>
    <col min="14081" max="14081" width="41.421875" style="218" customWidth="1"/>
    <col min="14082" max="14083" width="22.7109375" style="218" customWidth="1"/>
    <col min="14084" max="14084" width="23.7109375" style="218" bestFit="1" customWidth="1"/>
    <col min="14085" max="14086" width="22.7109375" style="218" customWidth="1"/>
    <col min="14087" max="14336" width="10.8515625" style="218" customWidth="1"/>
    <col min="14337" max="14337" width="41.421875" style="218" customWidth="1"/>
    <col min="14338" max="14339" width="22.7109375" style="218" customWidth="1"/>
    <col min="14340" max="14340" width="23.7109375" style="218" bestFit="1" customWidth="1"/>
    <col min="14341" max="14342" width="22.7109375" style="218" customWidth="1"/>
    <col min="14343" max="14592" width="10.8515625" style="218" customWidth="1"/>
    <col min="14593" max="14593" width="41.421875" style="218" customWidth="1"/>
    <col min="14594" max="14595" width="22.7109375" style="218" customWidth="1"/>
    <col min="14596" max="14596" width="23.7109375" style="218" bestFit="1" customWidth="1"/>
    <col min="14597" max="14598" width="22.7109375" style="218" customWidth="1"/>
    <col min="14599" max="14848" width="10.8515625" style="218" customWidth="1"/>
    <col min="14849" max="14849" width="41.421875" style="218" customWidth="1"/>
    <col min="14850" max="14851" width="22.7109375" style="218" customWidth="1"/>
    <col min="14852" max="14852" width="23.7109375" style="218" bestFit="1" customWidth="1"/>
    <col min="14853" max="14854" width="22.7109375" style="218" customWidth="1"/>
    <col min="14855" max="15104" width="10.8515625" style="218" customWidth="1"/>
    <col min="15105" max="15105" width="41.421875" style="218" customWidth="1"/>
    <col min="15106" max="15107" width="22.7109375" style="218" customWidth="1"/>
    <col min="15108" max="15108" width="23.7109375" style="218" bestFit="1" customWidth="1"/>
    <col min="15109" max="15110" width="22.7109375" style="218" customWidth="1"/>
    <col min="15111" max="15360" width="10.8515625" style="218" customWidth="1"/>
    <col min="15361" max="15361" width="41.421875" style="218" customWidth="1"/>
    <col min="15362" max="15363" width="22.7109375" style="218" customWidth="1"/>
    <col min="15364" max="15364" width="23.7109375" style="218" bestFit="1" customWidth="1"/>
    <col min="15365" max="15366" width="22.7109375" style="218" customWidth="1"/>
    <col min="15367" max="15616" width="10.8515625" style="218" customWidth="1"/>
    <col min="15617" max="15617" width="41.421875" style="218" customWidth="1"/>
    <col min="15618" max="15619" width="22.7109375" style="218" customWidth="1"/>
    <col min="15620" max="15620" width="23.7109375" style="218" bestFit="1" customWidth="1"/>
    <col min="15621" max="15622" width="22.7109375" style="218" customWidth="1"/>
    <col min="15623" max="15872" width="10.8515625" style="218" customWidth="1"/>
    <col min="15873" max="15873" width="41.421875" style="218" customWidth="1"/>
    <col min="15874" max="15875" width="22.7109375" style="218" customWidth="1"/>
    <col min="15876" max="15876" width="23.7109375" style="218" bestFit="1" customWidth="1"/>
    <col min="15877" max="15878" width="22.7109375" style="218" customWidth="1"/>
    <col min="15879" max="16128" width="10.8515625" style="218" customWidth="1"/>
    <col min="16129" max="16129" width="41.421875" style="218" customWidth="1"/>
    <col min="16130" max="16131" width="22.7109375" style="218" customWidth="1"/>
    <col min="16132" max="16132" width="23.7109375" style="218" bestFit="1" customWidth="1"/>
    <col min="16133" max="16134" width="22.7109375" style="218" customWidth="1"/>
    <col min="16135" max="16384" width="10.8515625" style="218" customWidth="1"/>
  </cols>
  <sheetData>
    <row r="1" spans="1:6" s="795" customFormat="1" ht="19.5" customHeight="1">
      <c r="A1" s="1238" t="s">
        <v>1033</v>
      </c>
      <c r="B1" s="794"/>
      <c r="C1" s="794"/>
      <c r="D1" s="794"/>
      <c r="E1" s="794"/>
      <c r="F1" s="794"/>
    </row>
    <row r="2" spans="1:10" s="797" customFormat="1" ht="30.75" customHeight="1">
      <c r="A2" s="1370" t="s">
        <v>752</v>
      </c>
      <c r="B2" s="1370"/>
      <c r="C2" s="1370"/>
      <c r="D2" s="1370"/>
      <c r="E2" s="1370"/>
      <c r="F2" s="1370"/>
      <c r="G2" s="796"/>
      <c r="H2" s="796"/>
      <c r="I2" s="796"/>
      <c r="J2" s="796"/>
    </row>
    <row r="3" spans="1:10" s="799" customFormat="1" ht="27.75" customHeight="1">
      <c r="A3" s="1371">
        <v>43890</v>
      </c>
      <c r="B3" s="1371"/>
      <c r="C3" s="1371"/>
      <c r="D3" s="1371"/>
      <c r="E3" s="1371"/>
      <c r="F3" s="1371"/>
      <c r="G3" s="798"/>
      <c r="H3" s="798"/>
      <c r="I3" s="798"/>
      <c r="J3" s="798"/>
    </row>
    <row r="4" spans="1:10" s="801" customFormat="1" ht="22.5" customHeight="1">
      <c r="A4" s="1372" t="s">
        <v>753</v>
      </c>
      <c r="B4" s="1372"/>
      <c r="C4" s="1372"/>
      <c r="D4" s="1372"/>
      <c r="E4" s="1372"/>
      <c r="F4" s="1372"/>
      <c r="G4" s="800"/>
      <c r="H4" s="800"/>
      <c r="I4" s="800"/>
      <c r="J4" s="800"/>
    </row>
    <row r="5" s="802" customFormat="1" ht="10.5" customHeight="1" thickBot="1"/>
    <row r="6" spans="1:6" s="802" customFormat="1" ht="45.75" customHeight="1">
      <c r="A6" s="803" t="s">
        <v>1</v>
      </c>
      <c r="B6" s="804" t="s">
        <v>754</v>
      </c>
      <c r="C6" s="804" t="s">
        <v>755</v>
      </c>
      <c r="D6" s="804" t="s">
        <v>756</v>
      </c>
      <c r="E6" s="804" t="s">
        <v>598</v>
      </c>
      <c r="F6" s="803" t="s">
        <v>100</v>
      </c>
    </row>
    <row r="7" s="802" customFormat="1" ht="11.25" customHeight="1">
      <c r="F7" s="805"/>
    </row>
    <row r="8" spans="1:6" s="802" customFormat="1" ht="20.1" customHeight="1">
      <c r="A8" s="802" t="s">
        <v>58</v>
      </c>
      <c r="B8" s="806">
        <v>27</v>
      </c>
      <c r="C8" s="806">
        <v>356</v>
      </c>
      <c r="D8" s="806">
        <v>2192</v>
      </c>
      <c r="E8" s="806">
        <v>15</v>
      </c>
      <c r="F8" s="807">
        <v>2590</v>
      </c>
    </row>
    <row r="9" spans="1:6" s="802" customFormat="1" ht="20.1" customHeight="1">
      <c r="A9" s="802" t="s">
        <v>29</v>
      </c>
      <c r="B9" s="806">
        <v>79</v>
      </c>
      <c r="C9" s="806">
        <v>228</v>
      </c>
      <c r="D9" s="806">
        <v>4807</v>
      </c>
      <c r="E9" s="806">
        <v>367</v>
      </c>
      <c r="F9" s="807">
        <v>5481</v>
      </c>
    </row>
    <row r="10" spans="1:6" s="802" customFormat="1" ht="20.1" customHeight="1">
      <c r="A10" s="802" t="s">
        <v>30</v>
      </c>
      <c r="B10" s="808">
        <v>32</v>
      </c>
      <c r="C10" s="808">
        <v>372</v>
      </c>
      <c r="D10" s="808">
        <v>2308</v>
      </c>
      <c r="E10" s="808">
        <v>6</v>
      </c>
      <c r="F10" s="809">
        <v>2718</v>
      </c>
    </row>
    <row r="11" spans="1:6" s="802" customFormat="1" ht="20.1" customHeight="1">
      <c r="A11" s="802" t="s">
        <v>31</v>
      </c>
      <c r="B11" s="808">
        <v>13</v>
      </c>
      <c r="C11" s="808">
        <v>48</v>
      </c>
      <c r="D11" s="808">
        <v>1292</v>
      </c>
      <c r="E11" s="808" t="s">
        <v>39</v>
      </c>
      <c r="F11" s="809">
        <v>1353</v>
      </c>
    </row>
    <row r="12" spans="1:6" s="802" customFormat="1" ht="20.1" customHeight="1">
      <c r="A12" s="802" t="s">
        <v>32</v>
      </c>
      <c r="B12" s="808">
        <v>6</v>
      </c>
      <c r="C12" s="808">
        <v>110</v>
      </c>
      <c r="D12" s="808">
        <v>618</v>
      </c>
      <c r="E12" s="808">
        <v>67</v>
      </c>
      <c r="F12" s="809">
        <v>801</v>
      </c>
    </row>
    <row r="13" spans="1:6" s="802" customFormat="1" ht="20.1" customHeight="1">
      <c r="A13" s="802" t="s">
        <v>33</v>
      </c>
      <c r="B13" s="808">
        <v>22</v>
      </c>
      <c r="C13" s="808">
        <v>5</v>
      </c>
      <c r="D13" s="808">
        <v>1634</v>
      </c>
      <c r="E13" s="808">
        <v>8</v>
      </c>
      <c r="F13" s="809">
        <v>1669</v>
      </c>
    </row>
    <row r="14" spans="1:6" s="802" customFormat="1" ht="20.1" customHeight="1">
      <c r="A14" s="802" t="s">
        <v>34</v>
      </c>
      <c r="B14" s="808" t="s">
        <v>39</v>
      </c>
      <c r="C14" s="808" t="s">
        <v>39</v>
      </c>
      <c r="D14" s="808">
        <v>1</v>
      </c>
      <c r="E14" s="808" t="s">
        <v>39</v>
      </c>
      <c r="F14" s="809">
        <v>1</v>
      </c>
    </row>
    <row r="15" spans="1:6" s="802" customFormat="1" ht="20.1" customHeight="1">
      <c r="A15" s="802" t="s">
        <v>35</v>
      </c>
      <c r="B15" s="808">
        <v>20</v>
      </c>
      <c r="C15" s="808">
        <v>26</v>
      </c>
      <c r="D15" s="808">
        <v>151</v>
      </c>
      <c r="E15" s="808">
        <v>10</v>
      </c>
      <c r="F15" s="809">
        <v>207</v>
      </c>
    </row>
    <row r="16" spans="1:6" s="802" customFormat="1" ht="20.1" customHeight="1">
      <c r="A16" s="802" t="s">
        <v>36</v>
      </c>
      <c r="B16" s="808">
        <v>14</v>
      </c>
      <c r="C16" s="808">
        <v>43</v>
      </c>
      <c r="D16" s="808">
        <v>774</v>
      </c>
      <c r="E16" s="808">
        <v>60</v>
      </c>
      <c r="F16" s="809">
        <v>891</v>
      </c>
    </row>
    <row r="17" spans="1:6" s="802" customFormat="1" ht="20.1" customHeight="1">
      <c r="A17" s="802" t="s">
        <v>37</v>
      </c>
      <c r="B17" s="808">
        <v>6</v>
      </c>
      <c r="C17" s="808">
        <v>113</v>
      </c>
      <c r="D17" s="808">
        <v>1026</v>
      </c>
      <c r="E17" s="808">
        <v>7</v>
      </c>
      <c r="F17" s="809">
        <v>1152</v>
      </c>
    </row>
    <row r="18" spans="1:6" s="802" customFormat="1" ht="36" customHeight="1" thickBot="1">
      <c r="A18" s="810" t="s">
        <v>757</v>
      </c>
      <c r="B18" s="811">
        <v>219</v>
      </c>
      <c r="C18" s="811">
        <v>1301</v>
      </c>
      <c r="D18" s="811">
        <v>14803</v>
      </c>
      <c r="E18" s="811">
        <v>540</v>
      </c>
      <c r="F18" s="811">
        <v>16863</v>
      </c>
    </row>
    <row r="19" s="802" customFormat="1" ht="15"/>
    <row r="20" spans="1:6" s="802" customFormat="1" ht="15">
      <c r="A20" s="1373" t="s">
        <v>40</v>
      </c>
      <c r="B20" s="1373"/>
      <c r="C20" s="1373"/>
      <c r="D20" s="1373"/>
      <c r="E20" s="1373"/>
      <c r="F20" s="1373"/>
    </row>
    <row r="21" spans="1:6" s="802" customFormat="1" ht="12.75" customHeight="1">
      <c r="A21" s="1369"/>
      <c r="B21" s="1369"/>
      <c r="C21" s="1369"/>
      <c r="D21" s="1369"/>
      <c r="E21" s="1369"/>
      <c r="F21" s="1369"/>
    </row>
    <row r="22" spans="1:6" ht="13.5">
      <c r="A22" s="1369"/>
      <c r="B22" s="1369"/>
      <c r="C22" s="1369"/>
      <c r="D22" s="1369"/>
      <c r="E22" s="1369"/>
      <c r="F22" s="1369"/>
    </row>
  </sheetData>
  <mergeCells count="6">
    <mergeCell ref="A22:F22"/>
    <mergeCell ref="A2:F2"/>
    <mergeCell ref="A3:F3"/>
    <mergeCell ref="A4:F4"/>
    <mergeCell ref="A20:F20"/>
    <mergeCell ref="A21:F21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718" customWidth="1"/>
    <col min="2" max="4" width="19.7109375" style="718" customWidth="1"/>
    <col min="5" max="6" width="18.57421875" style="718" customWidth="1"/>
    <col min="7" max="7" width="17.421875" style="718" customWidth="1"/>
    <col min="8" max="15" width="15.140625" style="718" customWidth="1"/>
    <col min="16" max="256" width="12.57421875" style="718" customWidth="1"/>
    <col min="257" max="257" width="32.57421875" style="718" customWidth="1"/>
    <col min="258" max="260" width="19.7109375" style="718" customWidth="1"/>
    <col min="261" max="262" width="18.57421875" style="718" customWidth="1"/>
    <col min="263" max="263" width="17.421875" style="718" customWidth="1"/>
    <col min="264" max="271" width="15.140625" style="718" customWidth="1"/>
    <col min="272" max="512" width="12.57421875" style="718" customWidth="1"/>
    <col min="513" max="513" width="32.57421875" style="718" customWidth="1"/>
    <col min="514" max="516" width="19.7109375" style="718" customWidth="1"/>
    <col min="517" max="518" width="18.57421875" style="718" customWidth="1"/>
    <col min="519" max="519" width="17.421875" style="718" customWidth="1"/>
    <col min="520" max="527" width="15.140625" style="718" customWidth="1"/>
    <col min="528" max="768" width="12.57421875" style="718" customWidth="1"/>
    <col min="769" max="769" width="32.57421875" style="718" customWidth="1"/>
    <col min="770" max="772" width="19.7109375" style="718" customWidth="1"/>
    <col min="773" max="774" width="18.57421875" style="718" customWidth="1"/>
    <col min="775" max="775" width="17.421875" style="718" customWidth="1"/>
    <col min="776" max="783" width="15.140625" style="718" customWidth="1"/>
    <col min="784" max="1024" width="12.57421875" style="718" customWidth="1"/>
    <col min="1025" max="1025" width="32.57421875" style="718" customWidth="1"/>
    <col min="1026" max="1028" width="19.7109375" style="718" customWidth="1"/>
    <col min="1029" max="1030" width="18.57421875" style="718" customWidth="1"/>
    <col min="1031" max="1031" width="17.421875" style="718" customWidth="1"/>
    <col min="1032" max="1039" width="15.140625" style="718" customWidth="1"/>
    <col min="1040" max="1280" width="12.57421875" style="718" customWidth="1"/>
    <col min="1281" max="1281" width="32.57421875" style="718" customWidth="1"/>
    <col min="1282" max="1284" width="19.7109375" style="718" customWidth="1"/>
    <col min="1285" max="1286" width="18.57421875" style="718" customWidth="1"/>
    <col min="1287" max="1287" width="17.421875" style="718" customWidth="1"/>
    <col min="1288" max="1295" width="15.140625" style="718" customWidth="1"/>
    <col min="1296" max="1536" width="12.57421875" style="718" customWidth="1"/>
    <col min="1537" max="1537" width="32.57421875" style="718" customWidth="1"/>
    <col min="1538" max="1540" width="19.7109375" style="718" customWidth="1"/>
    <col min="1541" max="1542" width="18.57421875" style="718" customWidth="1"/>
    <col min="1543" max="1543" width="17.421875" style="718" customWidth="1"/>
    <col min="1544" max="1551" width="15.140625" style="718" customWidth="1"/>
    <col min="1552" max="1792" width="12.57421875" style="718" customWidth="1"/>
    <col min="1793" max="1793" width="32.57421875" style="718" customWidth="1"/>
    <col min="1794" max="1796" width="19.7109375" style="718" customWidth="1"/>
    <col min="1797" max="1798" width="18.57421875" style="718" customWidth="1"/>
    <col min="1799" max="1799" width="17.421875" style="718" customWidth="1"/>
    <col min="1800" max="1807" width="15.140625" style="718" customWidth="1"/>
    <col min="1808" max="2048" width="12.57421875" style="718" customWidth="1"/>
    <col min="2049" max="2049" width="32.57421875" style="718" customWidth="1"/>
    <col min="2050" max="2052" width="19.7109375" style="718" customWidth="1"/>
    <col min="2053" max="2054" width="18.57421875" style="718" customWidth="1"/>
    <col min="2055" max="2055" width="17.421875" style="718" customWidth="1"/>
    <col min="2056" max="2063" width="15.140625" style="718" customWidth="1"/>
    <col min="2064" max="2304" width="12.57421875" style="718" customWidth="1"/>
    <col min="2305" max="2305" width="32.57421875" style="718" customWidth="1"/>
    <col min="2306" max="2308" width="19.7109375" style="718" customWidth="1"/>
    <col min="2309" max="2310" width="18.57421875" style="718" customWidth="1"/>
    <col min="2311" max="2311" width="17.421875" style="718" customWidth="1"/>
    <col min="2312" max="2319" width="15.140625" style="718" customWidth="1"/>
    <col min="2320" max="2560" width="12.57421875" style="718" customWidth="1"/>
    <col min="2561" max="2561" width="32.57421875" style="718" customWidth="1"/>
    <col min="2562" max="2564" width="19.7109375" style="718" customWidth="1"/>
    <col min="2565" max="2566" width="18.57421875" style="718" customWidth="1"/>
    <col min="2567" max="2567" width="17.421875" style="718" customWidth="1"/>
    <col min="2568" max="2575" width="15.140625" style="718" customWidth="1"/>
    <col min="2576" max="2816" width="12.57421875" style="718" customWidth="1"/>
    <col min="2817" max="2817" width="32.57421875" style="718" customWidth="1"/>
    <col min="2818" max="2820" width="19.7109375" style="718" customWidth="1"/>
    <col min="2821" max="2822" width="18.57421875" style="718" customWidth="1"/>
    <col min="2823" max="2823" width="17.421875" style="718" customWidth="1"/>
    <col min="2824" max="2831" width="15.140625" style="718" customWidth="1"/>
    <col min="2832" max="3072" width="12.57421875" style="718" customWidth="1"/>
    <col min="3073" max="3073" width="32.57421875" style="718" customWidth="1"/>
    <col min="3074" max="3076" width="19.7109375" style="718" customWidth="1"/>
    <col min="3077" max="3078" width="18.57421875" style="718" customWidth="1"/>
    <col min="3079" max="3079" width="17.421875" style="718" customWidth="1"/>
    <col min="3080" max="3087" width="15.140625" style="718" customWidth="1"/>
    <col min="3088" max="3328" width="12.57421875" style="718" customWidth="1"/>
    <col min="3329" max="3329" width="32.57421875" style="718" customWidth="1"/>
    <col min="3330" max="3332" width="19.7109375" style="718" customWidth="1"/>
    <col min="3333" max="3334" width="18.57421875" style="718" customWidth="1"/>
    <col min="3335" max="3335" width="17.421875" style="718" customWidth="1"/>
    <col min="3336" max="3343" width="15.140625" style="718" customWidth="1"/>
    <col min="3344" max="3584" width="12.57421875" style="718" customWidth="1"/>
    <col min="3585" max="3585" width="32.57421875" style="718" customWidth="1"/>
    <col min="3586" max="3588" width="19.7109375" style="718" customWidth="1"/>
    <col min="3589" max="3590" width="18.57421875" style="718" customWidth="1"/>
    <col min="3591" max="3591" width="17.421875" style="718" customWidth="1"/>
    <col min="3592" max="3599" width="15.140625" style="718" customWidth="1"/>
    <col min="3600" max="3840" width="12.57421875" style="718" customWidth="1"/>
    <col min="3841" max="3841" width="32.57421875" style="718" customWidth="1"/>
    <col min="3842" max="3844" width="19.7109375" style="718" customWidth="1"/>
    <col min="3845" max="3846" width="18.57421875" style="718" customWidth="1"/>
    <col min="3847" max="3847" width="17.421875" style="718" customWidth="1"/>
    <col min="3848" max="3855" width="15.140625" style="718" customWidth="1"/>
    <col min="3856" max="4096" width="12.57421875" style="718" customWidth="1"/>
    <col min="4097" max="4097" width="32.57421875" style="718" customWidth="1"/>
    <col min="4098" max="4100" width="19.7109375" style="718" customWidth="1"/>
    <col min="4101" max="4102" width="18.57421875" style="718" customWidth="1"/>
    <col min="4103" max="4103" width="17.421875" style="718" customWidth="1"/>
    <col min="4104" max="4111" width="15.140625" style="718" customWidth="1"/>
    <col min="4112" max="4352" width="12.57421875" style="718" customWidth="1"/>
    <col min="4353" max="4353" width="32.57421875" style="718" customWidth="1"/>
    <col min="4354" max="4356" width="19.7109375" style="718" customWidth="1"/>
    <col min="4357" max="4358" width="18.57421875" style="718" customWidth="1"/>
    <col min="4359" max="4359" width="17.421875" style="718" customWidth="1"/>
    <col min="4360" max="4367" width="15.140625" style="718" customWidth="1"/>
    <col min="4368" max="4608" width="12.57421875" style="718" customWidth="1"/>
    <col min="4609" max="4609" width="32.57421875" style="718" customWidth="1"/>
    <col min="4610" max="4612" width="19.7109375" style="718" customWidth="1"/>
    <col min="4613" max="4614" width="18.57421875" style="718" customWidth="1"/>
    <col min="4615" max="4615" width="17.421875" style="718" customWidth="1"/>
    <col min="4616" max="4623" width="15.140625" style="718" customWidth="1"/>
    <col min="4624" max="4864" width="12.57421875" style="718" customWidth="1"/>
    <col min="4865" max="4865" width="32.57421875" style="718" customWidth="1"/>
    <col min="4866" max="4868" width="19.7109375" style="718" customWidth="1"/>
    <col min="4869" max="4870" width="18.57421875" style="718" customWidth="1"/>
    <col min="4871" max="4871" width="17.421875" style="718" customWidth="1"/>
    <col min="4872" max="4879" width="15.140625" style="718" customWidth="1"/>
    <col min="4880" max="5120" width="12.57421875" style="718" customWidth="1"/>
    <col min="5121" max="5121" width="32.57421875" style="718" customWidth="1"/>
    <col min="5122" max="5124" width="19.7109375" style="718" customWidth="1"/>
    <col min="5125" max="5126" width="18.57421875" style="718" customWidth="1"/>
    <col min="5127" max="5127" width="17.421875" style="718" customWidth="1"/>
    <col min="5128" max="5135" width="15.140625" style="718" customWidth="1"/>
    <col min="5136" max="5376" width="12.57421875" style="718" customWidth="1"/>
    <col min="5377" max="5377" width="32.57421875" style="718" customWidth="1"/>
    <col min="5378" max="5380" width="19.7109375" style="718" customWidth="1"/>
    <col min="5381" max="5382" width="18.57421875" style="718" customWidth="1"/>
    <col min="5383" max="5383" width="17.421875" style="718" customWidth="1"/>
    <col min="5384" max="5391" width="15.140625" style="718" customWidth="1"/>
    <col min="5392" max="5632" width="12.57421875" style="718" customWidth="1"/>
    <col min="5633" max="5633" width="32.57421875" style="718" customWidth="1"/>
    <col min="5634" max="5636" width="19.7109375" style="718" customWidth="1"/>
    <col min="5637" max="5638" width="18.57421875" style="718" customWidth="1"/>
    <col min="5639" max="5639" width="17.421875" style="718" customWidth="1"/>
    <col min="5640" max="5647" width="15.140625" style="718" customWidth="1"/>
    <col min="5648" max="5888" width="12.57421875" style="718" customWidth="1"/>
    <col min="5889" max="5889" width="32.57421875" style="718" customWidth="1"/>
    <col min="5890" max="5892" width="19.7109375" style="718" customWidth="1"/>
    <col min="5893" max="5894" width="18.57421875" style="718" customWidth="1"/>
    <col min="5895" max="5895" width="17.421875" style="718" customWidth="1"/>
    <col min="5896" max="5903" width="15.140625" style="718" customWidth="1"/>
    <col min="5904" max="6144" width="12.57421875" style="718" customWidth="1"/>
    <col min="6145" max="6145" width="32.57421875" style="718" customWidth="1"/>
    <col min="6146" max="6148" width="19.7109375" style="718" customWidth="1"/>
    <col min="6149" max="6150" width="18.57421875" style="718" customWidth="1"/>
    <col min="6151" max="6151" width="17.421875" style="718" customWidth="1"/>
    <col min="6152" max="6159" width="15.140625" style="718" customWidth="1"/>
    <col min="6160" max="6400" width="12.57421875" style="718" customWidth="1"/>
    <col min="6401" max="6401" width="32.57421875" style="718" customWidth="1"/>
    <col min="6402" max="6404" width="19.7109375" style="718" customWidth="1"/>
    <col min="6405" max="6406" width="18.57421875" style="718" customWidth="1"/>
    <col min="6407" max="6407" width="17.421875" style="718" customWidth="1"/>
    <col min="6408" max="6415" width="15.140625" style="718" customWidth="1"/>
    <col min="6416" max="6656" width="12.57421875" style="718" customWidth="1"/>
    <col min="6657" max="6657" width="32.57421875" style="718" customWidth="1"/>
    <col min="6658" max="6660" width="19.7109375" style="718" customWidth="1"/>
    <col min="6661" max="6662" width="18.57421875" style="718" customWidth="1"/>
    <col min="6663" max="6663" width="17.421875" style="718" customWidth="1"/>
    <col min="6664" max="6671" width="15.140625" style="718" customWidth="1"/>
    <col min="6672" max="6912" width="12.57421875" style="718" customWidth="1"/>
    <col min="6913" max="6913" width="32.57421875" style="718" customWidth="1"/>
    <col min="6914" max="6916" width="19.7109375" style="718" customWidth="1"/>
    <col min="6917" max="6918" width="18.57421875" style="718" customWidth="1"/>
    <col min="6919" max="6919" width="17.421875" style="718" customWidth="1"/>
    <col min="6920" max="6927" width="15.140625" style="718" customWidth="1"/>
    <col min="6928" max="7168" width="12.57421875" style="718" customWidth="1"/>
    <col min="7169" max="7169" width="32.57421875" style="718" customWidth="1"/>
    <col min="7170" max="7172" width="19.7109375" style="718" customWidth="1"/>
    <col min="7173" max="7174" width="18.57421875" style="718" customWidth="1"/>
    <col min="7175" max="7175" width="17.421875" style="718" customWidth="1"/>
    <col min="7176" max="7183" width="15.140625" style="718" customWidth="1"/>
    <col min="7184" max="7424" width="12.57421875" style="718" customWidth="1"/>
    <col min="7425" max="7425" width="32.57421875" style="718" customWidth="1"/>
    <col min="7426" max="7428" width="19.7109375" style="718" customWidth="1"/>
    <col min="7429" max="7430" width="18.57421875" style="718" customWidth="1"/>
    <col min="7431" max="7431" width="17.421875" style="718" customWidth="1"/>
    <col min="7432" max="7439" width="15.140625" style="718" customWidth="1"/>
    <col min="7440" max="7680" width="12.57421875" style="718" customWidth="1"/>
    <col min="7681" max="7681" width="32.57421875" style="718" customWidth="1"/>
    <col min="7682" max="7684" width="19.7109375" style="718" customWidth="1"/>
    <col min="7685" max="7686" width="18.57421875" style="718" customWidth="1"/>
    <col min="7687" max="7687" width="17.421875" style="718" customWidth="1"/>
    <col min="7688" max="7695" width="15.140625" style="718" customWidth="1"/>
    <col min="7696" max="7936" width="12.57421875" style="718" customWidth="1"/>
    <col min="7937" max="7937" width="32.57421875" style="718" customWidth="1"/>
    <col min="7938" max="7940" width="19.7109375" style="718" customWidth="1"/>
    <col min="7941" max="7942" width="18.57421875" style="718" customWidth="1"/>
    <col min="7943" max="7943" width="17.421875" style="718" customWidth="1"/>
    <col min="7944" max="7951" width="15.140625" style="718" customWidth="1"/>
    <col min="7952" max="8192" width="12.57421875" style="718" customWidth="1"/>
    <col min="8193" max="8193" width="32.57421875" style="718" customWidth="1"/>
    <col min="8194" max="8196" width="19.7109375" style="718" customWidth="1"/>
    <col min="8197" max="8198" width="18.57421875" style="718" customWidth="1"/>
    <col min="8199" max="8199" width="17.421875" style="718" customWidth="1"/>
    <col min="8200" max="8207" width="15.140625" style="718" customWidth="1"/>
    <col min="8208" max="8448" width="12.57421875" style="718" customWidth="1"/>
    <col min="8449" max="8449" width="32.57421875" style="718" customWidth="1"/>
    <col min="8450" max="8452" width="19.7109375" style="718" customWidth="1"/>
    <col min="8453" max="8454" width="18.57421875" style="718" customWidth="1"/>
    <col min="8455" max="8455" width="17.421875" style="718" customWidth="1"/>
    <col min="8456" max="8463" width="15.140625" style="718" customWidth="1"/>
    <col min="8464" max="8704" width="12.57421875" style="718" customWidth="1"/>
    <col min="8705" max="8705" width="32.57421875" style="718" customWidth="1"/>
    <col min="8706" max="8708" width="19.7109375" style="718" customWidth="1"/>
    <col min="8709" max="8710" width="18.57421875" style="718" customWidth="1"/>
    <col min="8711" max="8711" width="17.421875" style="718" customWidth="1"/>
    <col min="8712" max="8719" width="15.140625" style="718" customWidth="1"/>
    <col min="8720" max="8960" width="12.57421875" style="718" customWidth="1"/>
    <col min="8961" max="8961" width="32.57421875" style="718" customWidth="1"/>
    <col min="8962" max="8964" width="19.7109375" style="718" customWidth="1"/>
    <col min="8965" max="8966" width="18.57421875" style="718" customWidth="1"/>
    <col min="8967" max="8967" width="17.421875" style="718" customWidth="1"/>
    <col min="8968" max="8975" width="15.140625" style="718" customWidth="1"/>
    <col min="8976" max="9216" width="12.57421875" style="718" customWidth="1"/>
    <col min="9217" max="9217" width="32.57421875" style="718" customWidth="1"/>
    <col min="9218" max="9220" width="19.7109375" style="718" customWidth="1"/>
    <col min="9221" max="9222" width="18.57421875" style="718" customWidth="1"/>
    <col min="9223" max="9223" width="17.421875" style="718" customWidth="1"/>
    <col min="9224" max="9231" width="15.140625" style="718" customWidth="1"/>
    <col min="9232" max="9472" width="12.57421875" style="718" customWidth="1"/>
    <col min="9473" max="9473" width="32.57421875" style="718" customWidth="1"/>
    <col min="9474" max="9476" width="19.7109375" style="718" customWidth="1"/>
    <col min="9477" max="9478" width="18.57421875" style="718" customWidth="1"/>
    <col min="9479" max="9479" width="17.421875" style="718" customWidth="1"/>
    <col min="9480" max="9487" width="15.140625" style="718" customWidth="1"/>
    <col min="9488" max="9728" width="12.57421875" style="718" customWidth="1"/>
    <col min="9729" max="9729" width="32.57421875" style="718" customWidth="1"/>
    <col min="9730" max="9732" width="19.7109375" style="718" customWidth="1"/>
    <col min="9733" max="9734" width="18.57421875" style="718" customWidth="1"/>
    <col min="9735" max="9735" width="17.421875" style="718" customWidth="1"/>
    <col min="9736" max="9743" width="15.140625" style="718" customWidth="1"/>
    <col min="9744" max="9984" width="12.57421875" style="718" customWidth="1"/>
    <col min="9985" max="9985" width="32.57421875" style="718" customWidth="1"/>
    <col min="9986" max="9988" width="19.7109375" style="718" customWidth="1"/>
    <col min="9989" max="9990" width="18.57421875" style="718" customWidth="1"/>
    <col min="9991" max="9991" width="17.421875" style="718" customWidth="1"/>
    <col min="9992" max="9999" width="15.140625" style="718" customWidth="1"/>
    <col min="10000" max="10240" width="12.57421875" style="718" customWidth="1"/>
    <col min="10241" max="10241" width="32.57421875" style="718" customWidth="1"/>
    <col min="10242" max="10244" width="19.7109375" style="718" customWidth="1"/>
    <col min="10245" max="10246" width="18.57421875" style="718" customWidth="1"/>
    <col min="10247" max="10247" width="17.421875" style="718" customWidth="1"/>
    <col min="10248" max="10255" width="15.140625" style="718" customWidth="1"/>
    <col min="10256" max="10496" width="12.57421875" style="718" customWidth="1"/>
    <col min="10497" max="10497" width="32.57421875" style="718" customWidth="1"/>
    <col min="10498" max="10500" width="19.7109375" style="718" customWidth="1"/>
    <col min="10501" max="10502" width="18.57421875" style="718" customWidth="1"/>
    <col min="10503" max="10503" width="17.421875" style="718" customWidth="1"/>
    <col min="10504" max="10511" width="15.140625" style="718" customWidth="1"/>
    <col min="10512" max="10752" width="12.57421875" style="718" customWidth="1"/>
    <col min="10753" max="10753" width="32.57421875" style="718" customWidth="1"/>
    <col min="10754" max="10756" width="19.7109375" style="718" customWidth="1"/>
    <col min="10757" max="10758" width="18.57421875" style="718" customWidth="1"/>
    <col min="10759" max="10759" width="17.421875" style="718" customWidth="1"/>
    <col min="10760" max="10767" width="15.140625" style="718" customWidth="1"/>
    <col min="10768" max="11008" width="12.57421875" style="718" customWidth="1"/>
    <col min="11009" max="11009" width="32.57421875" style="718" customWidth="1"/>
    <col min="11010" max="11012" width="19.7109375" style="718" customWidth="1"/>
    <col min="11013" max="11014" width="18.57421875" style="718" customWidth="1"/>
    <col min="11015" max="11015" width="17.421875" style="718" customWidth="1"/>
    <col min="11016" max="11023" width="15.140625" style="718" customWidth="1"/>
    <col min="11024" max="11264" width="12.57421875" style="718" customWidth="1"/>
    <col min="11265" max="11265" width="32.57421875" style="718" customWidth="1"/>
    <col min="11266" max="11268" width="19.7109375" style="718" customWidth="1"/>
    <col min="11269" max="11270" width="18.57421875" style="718" customWidth="1"/>
    <col min="11271" max="11271" width="17.421875" style="718" customWidth="1"/>
    <col min="11272" max="11279" width="15.140625" style="718" customWidth="1"/>
    <col min="11280" max="11520" width="12.57421875" style="718" customWidth="1"/>
    <col min="11521" max="11521" width="32.57421875" style="718" customWidth="1"/>
    <col min="11522" max="11524" width="19.7109375" style="718" customWidth="1"/>
    <col min="11525" max="11526" width="18.57421875" style="718" customWidth="1"/>
    <col min="11527" max="11527" width="17.421875" style="718" customWidth="1"/>
    <col min="11528" max="11535" width="15.140625" style="718" customWidth="1"/>
    <col min="11536" max="11776" width="12.57421875" style="718" customWidth="1"/>
    <col min="11777" max="11777" width="32.57421875" style="718" customWidth="1"/>
    <col min="11778" max="11780" width="19.7109375" style="718" customWidth="1"/>
    <col min="11781" max="11782" width="18.57421875" style="718" customWidth="1"/>
    <col min="11783" max="11783" width="17.421875" style="718" customWidth="1"/>
    <col min="11784" max="11791" width="15.140625" style="718" customWidth="1"/>
    <col min="11792" max="12032" width="12.57421875" style="718" customWidth="1"/>
    <col min="12033" max="12033" width="32.57421875" style="718" customWidth="1"/>
    <col min="12034" max="12036" width="19.7109375" style="718" customWidth="1"/>
    <col min="12037" max="12038" width="18.57421875" style="718" customWidth="1"/>
    <col min="12039" max="12039" width="17.421875" style="718" customWidth="1"/>
    <col min="12040" max="12047" width="15.140625" style="718" customWidth="1"/>
    <col min="12048" max="12288" width="12.57421875" style="718" customWidth="1"/>
    <col min="12289" max="12289" width="32.57421875" style="718" customWidth="1"/>
    <col min="12290" max="12292" width="19.7109375" style="718" customWidth="1"/>
    <col min="12293" max="12294" width="18.57421875" style="718" customWidth="1"/>
    <col min="12295" max="12295" width="17.421875" style="718" customWidth="1"/>
    <col min="12296" max="12303" width="15.140625" style="718" customWidth="1"/>
    <col min="12304" max="12544" width="12.57421875" style="718" customWidth="1"/>
    <col min="12545" max="12545" width="32.57421875" style="718" customWidth="1"/>
    <col min="12546" max="12548" width="19.7109375" style="718" customWidth="1"/>
    <col min="12549" max="12550" width="18.57421875" style="718" customWidth="1"/>
    <col min="12551" max="12551" width="17.421875" style="718" customWidth="1"/>
    <col min="12552" max="12559" width="15.140625" style="718" customWidth="1"/>
    <col min="12560" max="12800" width="12.57421875" style="718" customWidth="1"/>
    <col min="12801" max="12801" width="32.57421875" style="718" customWidth="1"/>
    <col min="12802" max="12804" width="19.7109375" style="718" customWidth="1"/>
    <col min="12805" max="12806" width="18.57421875" style="718" customWidth="1"/>
    <col min="12807" max="12807" width="17.421875" style="718" customWidth="1"/>
    <col min="12808" max="12815" width="15.140625" style="718" customWidth="1"/>
    <col min="12816" max="13056" width="12.57421875" style="718" customWidth="1"/>
    <col min="13057" max="13057" width="32.57421875" style="718" customWidth="1"/>
    <col min="13058" max="13060" width="19.7109375" style="718" customWidth="1"/>
    <col min="13061" max="13062" width="18.57421875" style="718" customWidth="1"/>
    <col min="13063" max="13063" width="17.421875" style="718" customWidth="1"/>
    <col min="13064" max="13071" width="15.140625" style="718" customWidth="1"/>
    <col min="13072" max="13312" width="12.57421875" style="718" customWidth="1"/>
    <col min="13313" max="13313" width="32.57421875" style="718" customWidth="1"/>
    <col min="13314" max="13316" width="19.7109375" style="718" customWidth="1"/>
    <col min="13317" max="13318" width="18.57421875" style="718" customWidth="1"/>
    <col min="13319" max="13319" width="17.421875" style="718" customWidth="1"/>
    <col min="13320" max="13327" width="15.140625" style="718" customWidth="1"/>
    <col min="13328" max="13568" width="12.57421875" style="718" customWidth="1"/>
    <col min="13569" max="13569" width="32.57421875" style="718" customWidth="1"/>
    <col min="13570" max="13572" width="19.7109375" style="718" customWidth="1"/>
    <col min="13573" max="13574" width="18.57421875" style="718" customWidth="1"/>
    <col min="13575" max="13575" width="17.421875" style="718" customWidth="1"/>
    <col min="13576" max="13583" width="15.140625" style="718" customWidth="1"/>
    <col min="13584" max="13824" width="12.57421875" style="718" customWidth="1"/>
    <col min="13825" max="13825" width="32.57421875" style="718" customWidth="1"/>
    <col min="13826" max="13828" width="19.7109375" style="718" customWidth="1"/>
    <col min="13829" max="13830" width="18.57421875" style="718" customWidth="1"/>
    <col min="13831" max="13831" width="17.421875" style="718" customWidth="1"/>
    <col min="13832" max="13839" width="15.140625" style="718" customWidth="1"/>
    <col min="13840" max="14080" width="12.57421875" style="718" customWidth="1"/>
    <col min="14081" max="14081" width="32.57421875" style="718" customWidth="1"/>
    <col min="14082" max="14084" width="19.7109375" style="718" customWidth="1"/>
    <col min="14085" max="14086" width="18.57421875" style="718" customWidth="1"/>
    <col min="14087" max="14087" width="17.421875" style="718" customWidth="1"/>
    <col min="14088" max="14095" width="15.140625" style="718" customWidth="1"/>
    <col min="14096" max="14336" width="12.57421875" style="718" customWidth="1"/>
    <col min="14337" max="14337" width="32.57421875" style="718" customWidth="1"/>
    <col min="14338" max="14340" width="19.7109375" style="718" customWidth="1"/>
    <col min="14341" max="14342" width="18.57421875" style="718" customWidth="1"/>
    <col min="14343" max="14343" width="17.421875" style="718" customWidth="1"/>
    <col min="14344" max="14351" width="15.140625" style="718" customWidth="1"/>
    <col min="14352" max="14592" width="12.57421875" style="718" customWidth="1"/>
    <col min="14593" max="14593" width="32.57421875" style="718" customWidth="1"/>
    <col min="14594" max="14596" width="19.7109375" style="718" customWidth="1"/>
    <col min="14597" max="14598" width="18.57421875" style="718" customWidth="1"/>
    <col min="14599" max="14599" width="17.421875" style="718" customWidth="1"/>
    <col min="14600" max="14607" width="15.140625" style="718" customWidth="1"/>
    <col min="14608" max="14848" width="12.57421875" style="718" customWidth="1"/>
    <col min="14849" max="14849" width="32.57421875" style="718" customWidth="1"/>
    <col min="14850" max="14852" width="19.7109375" style="718" customWidth="1"/>
    <col min="14853" max="14854" width="18.57421875" style="718" customWidth="1"/>
    <col min="14855" max="14855" width="17.421875" style="718" customWidth="1"/>
    <col min="14856" max="14863" width="15.140625" style="718" customWidth="1"/>
    <col min="14864" max="15104" width="12.57421875" style="718" customWidth="1"/>
    <col min="15105" max="15105" width="32.57421875" style="718" customWidth="1"/>
    <col min="15106" max="15108" width="19.7109375" style="718" customWidth="1"/>
    <col min="15109" max="15110" width="18.57421875" style="718" customWidth="1"/>
    <col min="15111" max="15111" width="17.421875" style="718" customWidth="1"/>
    <col min="15112" max="15119" width="15.140625" style="718" customWidth="1"/>
    <col min="15120" max="15360" width="12.57421875" style="718" customWidth="1"/>
    <col min="15361" max="15361" width="32.57421875" style="718" customWidth="1"/>
    <col min="15362" max="15364" width="19.7109375" style="718" customWidth="1"/>
    <col min="15365" max="15366" width="18.57421875" style="718" customWidth="1"/>
    <col min="15367" max="15367" width="17.421875" style="718" customWidth="1"/>
    <col min="15368" max="15375" width="15.140625" style="718" customWidth="1"/>
    <col min="15376" max="15616" width="12.57421875" style="718" customWidth="1"/>
    <col min="15617" max="15617" width="32.57421875" style="718" customWidth="1"/>
    <col min="15618" max="15620" width="19.7109375" style="718" customWidth="1"/>
    <col min="15621" max="15622" width="18.57421875" style="718" customWidth="1"/>
    <col min="15623" max="15623" width="17.421875" style="718" customWidth="1"/>
    <col min="15624" max="15631" width="15.140625" style="718" customWidth="1"/>
    <col min="15632" max="15872" width="12.57421875" style="718" customWidth="1"/>
    <col min="15873" max="15873" width="32.57421875" style="718" customWidth="1"/>
    <col min="15874" max="15876" width="19.7109375" style="718" customWidth="1"/>
    <col min="15877" max="15878" width="18.57421875" style="718" customWidth="1"/>
    <col min="15879" max="15879" width="17.421875" style="718" customWidth="1"/>
    <col min="15880" max="15887" width="15.140625" style="718" customWidth="1"/>
    <col min="15888" max="16128" width="12.57421875" style="718" customWidth="1"/>
    <col min="16129" max="16129" width="32.57421875" style="718" customWidth="1"/>
    <col min="16130" max="16132" width="19.7109375" style="718" customWidth="1"/>
    <col min="16133" max="16134" width="18.57421875" style="718" customWidth="1"/>
    <col min="16135" max="16135" width="17.421875" style="718" customWidth="1"/>
    <col min="16136" max="16143" width="15.140625" style="718" customWidth="1"/>
    <col min="16144" max="16384" width="12.57421875" style="718" customWidth="1"/>
  </cols>
  <sheetData>
    <row r="1" spans="1:7" ht="18.75" customHeight="1">
      <c r="A1" s="1238" t="s">
        <v>1033</v>
      </c>
      <c r="B1" s="717"/>
      <c r="C1" s="717"/>
      <c r="D1" s="717"/>
      <c r="E1" s="717"/>
      <c r="F1" s="717"/>
      <c r="G1" s="717"/>
    </row>
    <row r="2" spans="1:7" ht="21" customHeight="1">
      <c r="A2" s="1370" t="s">
        <v>704</v>
      </c>
      <c r="B2" s="1370"/>
      <c r="C2" s="1370"/>
      <c r="D2" s="1370"/>
      <c r="E2" s="1370"/>
      <c r="F2" s="1370"/>
      <c r="G2" s="1370"/>
    </row>
    <row r="3" spans="1:7" ht="21" customHeight="1">
      <c r="A3" s="1370" t="s">
        <v>705</v>
      </c>
      <c r="B3" s="1370"/>
      <c r="C3" s="1370"/>
      <c r="D3" s="1370"/>
      <c r="E3" s="1370"/>
      <c r="F3" s="1370"/>
      <c r="G3" s="1370"/>
    </row>
    <row r="4" spans="1:7" s="720" customFormat="1" ht="25.5" customHeight="1">
      <c r="A4" s="719">
        <v>43890</v>
      </c>
      <c r="B4" s="719"/>
      <c r="C4" s="719"/>
      <c r="D4" s="719"/>
      <c r="E4" s="719"/>
      <c r="F4" s="719"/>
      <c r="G4" s="719"/>
    </row>
    <row r="5" spans="1:7" s="721" customFormat="1" ht="19.5" customHeight="1">
      <c r="A5" s="1375" t="s">
        <v>70</v>
      </c>
      <c r="B5" s="1375"/>
      <c r="C5" s="1375"/>
      <c r="D5" s="1375"/>
      <c r="E5" s="1375"/>
      <c r="F5" s="1375"/>
      <c r="G5" s="1375"/>
    </row>
    <row r="6" spans="1:7" ht="14.25" customHeight="1" thickBot="1">
      <c r="A6" s="722"/>
      <c r="B6" s="218"/>
      <c r="C6" s="218"/>
      <c r="D6" s="218"/>
      <c r="E6" s="218"/>
      <c r="F6" s="218"/>
      <c r="G6" s="218"/>
    </row>
    <row r="7" spans="1:7" s="725" customFormat="1" ht="21" customHeight="1">
      <c r="A7" s="723"/>
      <c r="B7" s="1376" t="s">
        <v>706</v>
      </c>
      <c r="C7" s="1376"/>
      <c r="D7" s="1376"/>
      <c r="E7" s="1376"/>
      <c r="F7" s="1377" t="s">
        <v>707</v>
      </c>
      <c r="G7" s="724" t="s">
        <v>708</v>
      </c>
    </row>
    <row r="8" spans="1:7" s="725" customFormat="1" ht="19.5" customHeight="1">
      <c r="A8" s="726"/>
      <c r="B8" s="727" t="s">
        <v>709</v>
      </c>
      <c r="C8" s="727" t="s">
        <v>709</v>
      </c>
      <c r="D8" s="727" t="s">
        <v>709</v>
      </c>
      <c r="E8" s="1379" t="s">
        <v>423</v>
      </c>
      <c r="F8" s="1378"/>
      <c r="G8" s="728" t="s">
        <v>710</v>
      </c>
    </row>
    <row r="9" spans="1:7" s="725" customFormat="1" ht="19.5" customHeight="1">
      <c r="A9" s="729" t="s">
        <v>711</v>
      </c>
      <c r="B9" s="727" t="s">
        <v>712</v>
      </c>
      <c r="C9" s="727" t="s">
        <v>713</v>
      </c>
      <c r="D9" s="727" t="s">
        <v>714</v>
      </c>
      <c r="E9" s="1379"/>
      <c r="F9" s="1378"/>
      <c r="G9" s="728" t="s">
        <v>715</v>
      </c>
    </row>
    <row r="10" spans="1:7" s="725" customFormat="1" ht="17.25" customHeight="1">
      <c r="A10" s="730"/>
      <c r="B10" s="731" t="s">
        <v>689</v>
      </c>
      <c r="C10" s="731" t="s">
        <v>690</v>
      </c>
      <c r="D10" s="731" t="s">
        <v>716</v>
      </c>
      <c r="E10" s="731" t="s">
        <v>692</v>
      </c>
      <c r="F10" s="731" t="s">
        <v>717</v>
      </c>
      <c r="G10" s="732" t="s">
        <v>65</v>
      </c>
    </row>
    <row r="11" spans="1:7" ht="9" customHeight="1">
      <c r="A11" s="733"/>
      <c r="B11" s="734"/>
      <c r="C11" s="735"/>
      <c r="D11" s="735"/>
      <c r="E11" s="735"/>
      <c r="F11" s="734"/>
      <c r="G11" s="736"/>
    </row>
    <row r="12" spans="1:8" ht="20.1" customHeight="1">
      <c r="A12" s="737" t="s">
        <v>58</v>
      </c>
      <c r="B12" s="738">
        <v>529404.64</v>
      </c>
      <c r="C12" s="738">
        <v>6736.67</v>
      </c>
      <c r="D12" s="738">
        <v>45533.38</v>
      </c>
      <c r="E12" s="738">
        <v>581674.6900000001</v>
      </c>
      <c r="F12" s="738">
        <v>1019370.33</v>
      </c>
      <c r="G12" s="739">
        <v>17.52</v>
      </c>
      <c r="H12" s="740"/>
    </row>
    <row r="13" spans="1:8" ht="20.1" customHeight="1">
      <c r="A13" s="701" t="s">
        <v>29</v>
      </c>
      <c r="B13" s="738">
        <v>271493.58</v>
      </c>
      <c r="C13" s="738">
        <v>781.15</v>
      </c>
      <c r="D13" s="738">
        <v>49587.15</v>
      </c>
      <c r="E13" s="738">
        <v>321861.88000000006</v>
      </c>
      <c r="F13" s="738">
        <v>571503.24</v>
      </c>
      <c r="G13" s="739">
        <v>17.76</v>
      </c>
      <c r="H13" s="740"/>
    </row>
    <row r="14" spans="1:8" ht="20.1" customHeight="1">
      <c r="A14" s="701" t="s">
        <v>30</v>
      </c>
      <c r="B14" s="738">
        <v>192118.6</v>
      </c>
      <c r="C14" s="738">
        <v>157.68</v>
      </c>
      <c r="D14" s="738">
        <v>48069.07</v>
      </c>
      <c r="E14" s="738">
        <v>240345.35</v>
      </c>
      <c r="F14" s="738">
        <v>352365.79</v>
      </c>
      <c r="G14" s="739">
        <v>14.66</v>
      </c>
      <c r="H14" s="740"/>
    </row>
    <row r="15" spans="1:8" ht="20.1" customHeight="1">
      <c r="A15" s="701" t="s">
        <v>31</v>
      </c>
      <c r="B15" s="738">
        <v>107992.38</v>
      </c>
      <c r="C15" s="738">
        <v>284.61</v>
      </c>
      <c r="D15" s="738">
        <v>15801.35</v>
      </c>
      <c r="E15" s="738">
        <v>124078.34000000001</v>
      </c>
      <c r="F15" s="738">
        <v>198591.08</v>
      </c>
      <c r="G15" s="739">
        <v>16.01</v>
      </c>
      <c r="H15" s="740"/>
    </row>
    <row r="16" spans="1:8" ht="20.1" customHeight="1">
      <c r="A16" s="701" t="s">
        <v>32</v>
      </c>
      <c r="B16" s="738">
        <v>28651.37</v>
      </c>
      <c r="C16" s="738">
        <v>7.68</v>
      </c>
      <c r="D16" s="738">
        <v>7164.76</v>
      </c>
      <c r="E16" s="738">
        <v>35823.81</v>
      </c>
      <c r="F16" s="738">
        <v>53798.52</v>
      </c>
      <c r="G16" s="739">
        <v>15.02</v>
      </c>
      <c r="H16" s="740"/>
    </row>
    <row r="17" spans="1:8" ht="20.1" customHeight="1">
      <c r="A17" s="701" t="s">
        <v>33</v>
      </c>
      <c r="B17" s="738">
        <v>181248.98</v>
      </c>
      <c r="C17" s="738">
        <v>131.63</v>
      </c>
      <c r="D17" s="738">
        <v>45345.15</v>
      </c>
      <c r="E17" s="738">
        <v>226725.76</v>
      </c>
      <c r="F17" s="738">
        <v>369509.89</v>
      </c>
      <c r="G17" s="739">
        <v>16.3</v>
      </c>
      <c r="H17" s="740"/>
    </row>
    <row r="18" spans="1:8" ht="20.1" customHeight="1">
      <c r="A18" s="701" t="s">
        <v>34</v>
      </c>
      <c r="B18" s="738">
        <v>1013.3</v>
      </c>
      <c r="C18" s="738">
        <v>235.43</v>
      </c>
      <c r="D18" s="738">
        <v>57.46</v>
      </c>
      <c r="E18" s="738">
        <v>1306.19</v>
      </c>
      <c r="F18" s="738">
        <v>15675.08</v>
      </c>
      <c r="G18" s="739">
        <v>120.01</v>
      </c>
      <c r="H18" s="740"/>
    </row>
    <row r="19" spans="1:8" ht="20.1" customHeight="1">
      <c r="A19" s="701" t="s">
        <v>35</v>
      </c>
      <c r="B19" s="738">
        <v>87566.83</v>
      </c>
      <c r="C19" s="738">
        <v>1041.03</v>
      </c>
      <c r="D19" s="738">
        <v>17174.98</v>
      </c>
      <c r="E19" s="738">
        <v>105782.84</v>
      </c>
      <c r="F19" s="738">
        <v>182855.23</v>
      </c>
      <c r="G19" s="739">
        <v>17.29</v>
      </c>
      <c r="H19" s="740"/>
    </row>
    <row r="20" spans="1:8" ht="20.1" customHeight="1">
      <c r="A20" s="701" t="s">
        <v>36</v>
      </c>
      <c r="B20" s="738">
        <v>47656.4</v>
      </c>
      <c r="C20" s="738">
        <v>29.37</v>
      </c>
      <c r="D20" s="738">
        <v>11921.44</v>
      </c>
      <c r="E20" s="738">
        <v>59607.21000000001</v>
      </c>
      <c r="F20" s="738">
        <v>87851.42</v>
      </c>
      <c r="G20" s="739">
        <v>14.74</v>
      </c>
      <c r="H20" s="740"/>
    </row>
    <row r="21" spans="1:8" ht="20.1" customHeight="1">
      <c r="A21" s="701" t="s">
        <v>37</v>
      </c>
      <c r="B21" s="738">
        <v>102471.54</v>
      </c>
      <c r="C21" s="738">
        <v>23.33</v>
      </c>
      <c r="D21" s="738">
        <v>19124.09</v>
      </c>
      <c r="E21" s="738">
        <v>121618.95999999999</v>
      </c>
      <c r="F21" s="738">
        <v>164771.01</v>
      </c>
      <c r="G21" s="739">
        <v>13.55</v>
      </c>
      <c r="H21" s="740"/>
    </row>
    <row r="22" spans="1:9" ht="24" customHeight="1" thickBot="1">
      <c r="A22" s="741" t="s">
        <v>38</v>
      </c>
      <c r="B22" s="742">
        <v>1549617.62</v>
      </c>
      <c r="C22" s="742">
        <v>9428.580000000002</v>
      </c>
      <c r="D22" s="742">
        <v>259778.83000000002</v>
      </c>
      <c r="E22" s="742">
        <v>1818825.0300000003</v>
      </c>
      <c r="F22" s="742">
        <v>3016291.59</v>
      </c>
      <c r="G22" s="743">
        <v>16.583736166145645</v>
      </c>
      <c r="H22" s="740"/>
      <c r="I22" s="744"/>
    </row>
    <row r="23" spans="1:7" ht="12" customHeight="1">
      <c r="A23" s="1374"/>
      <c r="B23" s="1374"/>
      <c r="C23" s="1374"/>
      <c r="D23" s="1374"/>
      <c r="E23" s="1374"/>
      <c r="F23" s="1374"/>
      <c r="G23" s="1374"/>
    </row>
    <row r="24" spans="1:7" ht="13.5">
      <c r="A24" s="745" t="s">
        <v>718</v>
      </c>
      <c r="B24" s="221"/>
      <c r="C24" s="221"/>
      <c r="D24" s="221"/>
      <c r="E24" s="221"/>
      <c r="F24" s="221"/>
      <c r="G24" s="221"/>
    </row>
    <row r="25" spans="1:7" ht="13.5">
      <c r="A25" s="746" t="s">
        <v>719</v>
      </c>
      <c r="B25" s="747"/>
      <c r="C25" s="747"/>
      <c r="D25" s="747"/>
      <c r="E25" s="747"/>
      <c r="F25" s="747"/>
      <c r="G25" s="747"/>
    </row>
    <row r="26" spans="1:7" ht="13.5">
      <c r="A26" s="746" t="s">
        <v>720</v>
      </c>
      <c r="E26" s="748"/>
      <c r="F26" s="748"/>
      <c r="G26" s="749"/>
    </row>
    <row r="27" ht="13.5">
      <c r="A27" s="450"/>
    </row>
    <row r="200" ht="15">
      <c r="C200" s="718" t="s">
        <v>695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718" customWidth="1"/>
    <col min="2" max="10" width="9.7109375" style="718" customWidth="1"/>
    <col min="11" max="11" width="10.00390625" style="718" customWidth="1"/>
    <col min="12" max="12" width="10.8515625" style="718" customWidth="1"/>
    <col min="13" max="17" width="9.7109375" style="718" customWidth="1"/>
    <col min="18" max="19" width="10.7109375" style="718" customWidth="1"/>
    <col min="20" max="20" width="15.421875" style="718" customWidth="1"/>
    <col min="21" max="21" width="15.140625" style="907" customWidth="1"/>
    <col min="22" max="28" width="15.140625" style="718" customWidth="1"/>
    <col min="29" max="256" width="12.57421875" style="718" customWidth="1"/>
    <col min="257" max="257" width="32.00390625" style="718" customWidth="1"/>
    <col min="258" max="266" width="9.7109375" style="718" customWidth="1"/>
    <col min="267" max="267" width="10.00390625" style="718" customWidth="1"/>
    <col min="268" max="268" width="10.8515625" style="718" customWidth="1"/>
    <col min="269" max="273" width="9.7109375" style="718" customWidth="1"/>
    <col min="274" max="275" width="10.7109375" style="718" customWidth="1"/>
    <col min="276" max="276" width="15.421875" style="718" customWidth="1"/>
    <col min="277" max="284" width="15.140625" style="718" customWidth="1"/>
    <col min="285" max="512" width="12.57421875" style="718" customWidth="1"/>
    <col min="513" max="513" width="32.00390625" style="718" customWidth="1"/>
    <col min="514" max="522" width="9.7109375" style="718" customWidth="1"/>
    <col min="523" max="523" width="10.00390625" style="718" customWidth="1"/>
    <col min="524" max="524" width="10.8515625" style="718" customWidth="1"/>
    <col min="525" max="529" width="9.7109375" style="718" customWidth="1"/>
    <col min="530" max="531" width="10.7109375" style="718" customWidth="1"/>
    <col min="532" max="532" width="15.421875" style="718" customWidth="1"/>
    <col min="533" max="540" width="15.140625" style="718" customWidth="1"/>
    <col min="541" max="768" width="12.57421875" style="718" customWidth="1"/>
    <col min="769" max="769" width="32.00390625" style="718" customWidth="1"/>
    <col min="770" max="778" width="9.7109375" style="718" customWidth="1"/>
    <col min="779" max="779" width="10.00390625" style="718" customWidth="1"/>
    <col min="780" max="780" width="10.8515625" style="718" customWidth="1"/>
    <col min="781" max="785" width="9.7109375" style="718" customWidth="1"/>
    <col min="786" max="787" width="10.7109375" style="718" customWidth="1"/>
    <col min="788" max="788" width="15.421875" style="718" customWidth="1"/>
    <col min="789" max="796" width="15.140625" style="718" customWidth="1"/>
    <col min="797" max="1024" width="12.57421875" style="718" customWidth="1"/>
    <col min="1025" max="1025" width="32.00390625" style="718" customWidth="1"/>
    <col min="1026" max="1034" width="9.7109375" style="718" customWidth="1"/>
    <col min="1035" max="1035" width="10.00390625" style="718" customWidth="1"/>
    <col min="1036" max="1036" width="10.8515625" style="718" customWidth="1"/>
    <col min="1037" max="1041" width="9.7109375" style="718" customWidth="1"/>
    <col min="1042" max="1043" width="10.7109375" style="718" customWidth="1"/>
    <col min="1044" max="1044" width="15.421875" style="718" customWidth="1"/>
    <col min="1045" max="1052" width="15.140625" style="718" customWidth="1"/>
    <col min="1053" max="1280" width="12.57421875" style="718" customWidth="1"/>
    <col min="1281" max="1281" width="32.00390625" style="718" customWidth="1"/>
    <col min="1282" max="1290" width="9.7109375" style="718" customWidth="1"/>
    <col min="1291" max="1291" width="10.00390625" style="718" customWidth="1"/>
    <col min="1292" max="1292" width="10.8515625" style="718" customWidth="1"/>
    <col min="1293" max="1297" width="9.7109375" style="718" customWidth="1"/>
    <col min="1298" max="1299" width="10.7109375" style="718" customWidth="1"/>
    <col min="1300" max="1300" width="15.421875" style="718" customWidth="1"/>
    <col min="1301" max="1308" width="15.140625" style="718" customWidth="1"/>
    <col min="1309" max="1536" width="12.57421875" style="718" customWidth="1"/>
    <col min="1537" max="1537" width="32.00390625" style="718" customWidth="1"/>
    <col min="1538" max="1546" width="9.7109375" style="718" customWidth="1"/>
    <col min="1547" max="1547" width="10.00390625" style="718" customWidth="1"/>
    <col min="1548" max="1548" width="10.8515625" style="718" customWidth="1"/>
    <col min="1549" max="1553" width="9.7109375" style="718" customWidth="1"/>
    <col min="1554" max="1555" width="10.7109375" style="718" customWidth="1"/>
    <col min="1556" max="1556" width="15.421875" style="718" customWidth="1"/>
    <col min="1557" max="1564" width="15.140625" style="718" customWidth="1"/>
    <col min="1565" max="1792" width="12.57421875" style="718" customWidth="1"/>
    <col min="1793" max="1793" width="32.00390625" style="718" customWidth="1"/>
    <col min="1794" max="1802" width="9.7109375" style="718" customWidth="1"/>
    <col min="1803" max="1803" width="10.00390625" style="718" customWidth="1"/>
    <col min="1804" max="1804" width="10.8515625" style="718" customWidth="1"/>
    <col min="1805" max="1809" width="9.7109375" style="718" customWidth="1"/>
    <col min="1810" max="1811" width="10.7109375" style="718" customWidth="1"/>
    <col min="1812" max="1812" width="15.421875" style="718" customWidth="1"/>
    <col min="1813" max="1820" width="15.140625" style="718" customWidth="1"/>
    <col min="1821" max="2048" width="12.57421875" style="718" customWidth="1"/>
    <col min="2049" max="2049" width="32.00390625" style="718" customWidth="1"/>
    <col min="2050" max="2058" width="9.7109375" style="718" customWidth="1"/>
    <col min="2059" max="2059" width="10.00390625" style="718" customWidth="1"/>
    <col min="2060" max="2060" width="10.8515625" style="718" customWidth="1"/>
    <col min="2061" max="2065" width="9.7109375" style="718" customWidth="1"/>
    <col min="2066" max="2067" width="10.7109375" style="718" customWidth="1"/>
    <col min="2068" max="2068" width="15.421875" style="718" customWidth="1"/>
    <col min="2069" max="2076" width="15.140625" style="718" customWidth="1"/>
    <col min="2077" max="2304" width="12.57421875" style="718" customWidth="1"/>
    <col min="2305" max="2305" width="32.00390625" style="718" customWidth="1"/>
    <col min="2306" max="2314" width="9.7109375" style="718" customWidth="1"/>
    <col min="2315" max="2315" width="10.00390625" style="718" customWidth="1"/>
    <col min="2316" max="2316" width="10.8515625" style="718" customWidth="1"/>
    <col min="2317" max="2321" width="9.7109375" style="718" customWidth="1"/>
    <col min="2322" max="2323" width="10.7109375" style="718" customWidth="1"/>
    <col min="2324" max="2324" width="15.421875" style="718" customWidth="1"/>
    <col min="2325" max="2332" width="15.140625" style="718" customWidth="1"/>
    <col min="2333" max="2560" width="12.57421875" style="718" customWidth="1"/>
    <col min="2561" max="2561" width="32.00390625" style="718" customWidth="1"/>
    <col min="2562" max="2570" width="9.7109375" style="718" customWidth="1"/>
    <col min="2571" max="2571" width="10.00390625" style="718" customWidth="1"/>
    <col min="2572" max="2572" width="10.8515625" style="718" customWidth="1"/>
    <col min="2573" max="2577" width="9.7109375" style="718" customWidth="1"/>
    <col min="2578" max="2579" width="10.7109375" style="718" customWidth="1"/>
    <col min="2580" max="2580" width="15.421875" style="718" customWidth="1"/>
    <col min="2581" max="2588" width="15.140625" style="718" customWidth="1"/>
    <col min="2589" max="2816" width="12.57421875" style="718" customWidth="1"/>
    <col min="2817" max="2817" width="32.00390625" style="718" customWidth="1"/>
    <col min="2818" max="2826" width="9.7109375" style="718" customWidth="1"/>
    <col min="2827" max="2827" width="10.00390625" style="718" customWidth="1"/>
    <col min="2828" max="2828" width="10.8515625" style="718" customWidth="1"/>
    <col min="2829" max="2833" width="9.7109375" style="718" customWidth="1"/>
    <col min="2834" max="2835" width="10.7109375" style="718" customWidth="1"/>
    <col min="2836" max="2836" width="15.421875" style="718" customWidth="1"/>
    <col min="2837" max="2844" width="15.140625" style="718" customWidth="1"/>
    <col min="2845" max="3072" width="12.57421875" style="718" customWidth="1"/>
    <col min="3073" max="3073" width="32.00390625" style="718" customWidth="1"/>
    <col min="3074" max="3082" width="9.7109375" style="718" customWidth="1"/>
    <col min="3083" max="3083" width="10.00390625" style="718" customWidth="1"/>
    <col min="3084" max="3084" width="10.8515625" style="718" customWidth="1"/>
    <col min="3085" max="3089" width="9.7109375" style="718" customWidth="1"/>
    <col min="3090" max="3091" width="10.7109375" style="718" customWidth="1"/>
    <col min="3092" max="3092" width="15.421875" style="718" customWidth="1"/>
    <col min="3093" max="3100" width="15.140625" style="718" customWidth="1"/>
    <col min="3101" max="3328" width="12.57421875" style="718" customWidth="1"/>
    <col min="3329" max="3329" width="32.00390625" style="718" customWidth="1"/>
    <col min="3330" max="3338" width="9.7109375" style="718" customWidth="1"/>
    <col min="3339" max="3339" width="10.00390625" style="718" customWidth="1"/>
    <col min="3340" max="3340" width="10.8515625" style="718" customWidth="1"/>
    <col min="3341" max="3345" width="9.7109375" style="718" customWidth="1"/>
    <col min="3346" max="3347" width="10.7109375" style="718" customWidth="1"/>
    <col min="3348" max="3348" width="15.421875" style="718" customWidth="1"/>
    <col min="3349" max="3356" width="15.140625" style="718" customWidth="1"/>
    <col min="3357" max="3584" width="12.57421875" style="718" customWidth="1"/>
    <col min="3585" max="3585" width="32.00390625" style="718" customWidth="1"/>
    <col min="3586" max="3594" width="9.7109375" style="718" customWidth="1"/>
    <col min="3595" max="3595" width="10.00390625" style="718" customWidth="1"/>
    <col min="3596" max="3596" width="10.8515625" style="718" customWidth="1"/>
    <col min="3597" max="3601" width="9.7109375" style="718" customWidth="1"/>
    <col min="3602" max="3603" width="10.7109375" style="718" customWidth="1"/>
    <col min="3604" max="3604" width="15.421875" style="718" customWidth="1"/>
    <col min="3605" max="3612" width="15.140625" style="718" customWidth="1"/>
    <col min="3613" max="3840" width="12.57421875" style="718" customWidth="1"/>
    <col min="3841" max="3841" width="32.00390625" style="718" customWidth="1"/>
    <col min="3842" max="3850" width="9.7109375" style="718" customWidth="1"/>
    <col min="3851" max="3851" width="10.00390625" style="718" customWidth="1"/>
    <col min="3852" max="3852" width="10.8515625" style="718" customWidth="1"/>
    <col min="3853" max="3857" width="9.7109375" style="718" customWidth="1"/>
    <col min="3858" max="3859" width="10.7109375" style="718" customWidth="1"/>
    <col min="3860" max="3860" width="15.421875" style="718" customWidth="1"/>
    <col min="3861" max="3868" width="15.140625" style="718" customWidth="1"/>
    <col min="3869" max="4096" width="12.57421875" style="718" customWidth="1"/>
    <col min="4097" max="4097" width="32.00390625" style="718" customWidth="1"/>
    <col min="4098" max="4106" width="9.7109375" style="718" customWidth="1"/>
    <col min="4107" max="4107" width="10.00390625" style="718" customWidth="1"/>
    <col min="4108" max="4108" width="10.8515625" style="718" customWidth="1"/>
    <col min="4109" max="4113" width="9.7109375" style="718" customWidth="1"/>
    <col min="4114" max="4115" width="10.7109375" style="718" customWidth="1"/>
    <col min="4116" max="4116" width="15.421875" style="718" customWidth="1"/>
    <col min="4117" max="4124" width="15.140625" style="718" customWidth="1"/>
    <col min="4125" max="4352" width="12.57421875" style="718" customWidth="1"/>
    <col min="4353" max="4353" width="32.00390625" style="718" customWidth="1"/>
    <col min="4354" max="4362" width="9.7109375" style="718" customWidth="1"/>
    <col min="4363" max="4363" width="10.00390625" style="718" customWidth="1"/>
    <col min="4364" max="4364" width="10.8515625" style="718" customWidth="1"/>
    <col min="4365" max="4369" width="9.7109375" style="718" customWidth="1"/>
    <col min="4370" max="4371" width="10.7109375" style="718" customWidth="1"/>
    <col min="4372" max="4372" width="15.421875" style="718" customWidth="1"/>
    <col min="4373" max="4380" width="15.140625" style="718" customWidth="1"/>
    <col min="4381" max="4608" width="12.57421875" style="718" customWidth="1"/>
    <col min="4609" max="4609" width="32.00390625" style="718" customWidth="1"/>
    <col min="4610" max="4618" width="9.7109375" style="718" customWidth="1"/>
    <col min="4619" max="4619" width="10.00390625" style="718" customWidth="1"/>
    <col min="4620" max="4620" width="10.8515625" style="718" customWidth="1"/>
    <col min="4621" max="4625" width="9.7109375" style="718" customWidth="1"/>
    <col min="4626" max="4627" width="10.7109375" style="718" customWidth="1"/>
    <col min="4628" max="4628" width="15.421875" style="718" customWidth="1"/>
    <col min="4629" max="4636" width="15.140625" style="718" customWidth="1"/>
    <col min="4637" max="4864" width="12.57421875" style="718" customWidth="1"/>
    <col min="4865" max="4865" width="32.00390625" style="718" customWidth="1"/>
    <col min="4866" max="4874" width="9.7109375" style="718" customWidth="1"/>
    <col min="4875" max="4875" width="10.00390625" style="718" customWidth="1"/>
    <col min="4876" max="4876" width="10.8515625" style="718" customWidth="1"/>
    <col min="4877" max="4881" width="9.7109375" style="718" customWidth="1"/>
    <col min="4882" max="4883" width="10.7109375" style="718" customWidth="1"/>
    <col min="4884" max="4884" width="15.421875" style="718" customWidth="1"/>
    <col min="4885" max="4892" width="15.140625" style="718" customWidth="1"/>
    <col min="4893" max="5120" width="12.57421875" style="718" customWidth="1"/>
    <col min="5121" max="5121" width="32.00390625" style="718" customWidth="1"/>
    <col min="5122" max="5130" width="9.7109375" style="718" customWidth="1"/>
    <col min="5131" max="5131" width="10.00390625" style="718" customWidth="1"/>
    <col min="5132" max="5132" width="10.8515625" style="718" customWidth="1"/>
    <col min="5133" max="5137" width="9.7109375" style="718" customWidth="1"/>
    <col min="5138" max="5139" width="10.7109375" style="718" customWidth="1"/>
    <col min="5140" max="5140" width="15.421875" style="718" customWidth="1"/>
    <col min="5141" max="5148" width="15.140625" style="718" customWidth="1"/>
    <col min="5149" max="5376" width="12.57421875" style="718" customWidth="1"/>
    <col min="5377" max="5377" width="32.00390625" style="718" customWidth="1"/>
    <col min="5378" max="5386" width="9.7109375" style="718" customWidth="1"/>
    <col min="5387" max="5387" width="10.00390625" style="718" customWidth="1"/>
    <col min="5388" max="5388" width="10.8515625" style="718" customWidth="1"/>
    <col min="5389" max="5393" width="9.7109375" style="718" customWidth="1"/>
    <col min="5394" max="5395" width="10.7109375" style="718" customWidth="1"/>
    <col min="5396" max="5396" width="15.421875" style="718" customWidth="1"/>
    <col min="5397" max="5404" width="15.140625" style="718" customWidth="1"/>
    <col min="5405" max="5632" width="12.57421875" style="718" customWidth="1"/>
    <col min="5633" max="5633" width="32.00390625" style="718" customWidth="1"/>
    <col min="5634" max="5642" width="9.7109375" style="718" customWidth="1"/>
    <col min="5643" max="5643" width="10.00390625" style="718" customWidth="1"/>
    <col min="5644" max="5644" width="10.8515625" style="718" customWidth="1"/>
    <col min="5645" max="5649" width="9.7109375" style="718" customWidth="1"/>
    <col min="5650" max="5651" width="10.7109375" style="718" customWidth="1"/>
    <col min="5652" max="5652" width="15.421875" style="718" customWidth="1"/>
    <col min="5653" max="5660" width="15.140625" style="718" customWidth="1"/>
    <col min="5661" max="5888" width="12.57421875" style="718" customWidth="1"/>
    <col min="5889" max="5889" width="32.00390625" style="718" customWidth="1"/>
    <col min="5890" max="5898" width="9.7109375" style="718" customWidth="1"/>
    <col min="5899" max="5899" width="10.00390625" style="718" customWidth="1"/>
    <col min="5900" max="5900" width="10.8515625" style="718" customWidth="1"/>
    <col min="5901" max="5905" width="9.7109375" style="718" customWidth="1"/>
    <col min="5906" max="5907" width="10.7109375" style="718" customWidth="1"/>
    <col min="5908" max="5908" width="15.421875" style="718" customWidth="1"/>
    <col min="5909" max="5916" width="15.140625" style="718" customWidth="1"/>
    <col min="5917" max="6144" width="12.57421875" style="718" customWidth="1"/>
    <col min="6145" max="6145" width="32.00390625" style="718" customWidth="1"/>
    <col min="6146" max="6154" width="9.7109375" style="718" customWidth="1"/>
    <col min="6155" max="6155" width="10.00390625" style="718" customWidth="1"/>
    <col min="6156" max="6156" width="10.8515625" style="718" customWidth="1"/>
    <col min="6157" max="6161" width="9.7109375" style="718" customWidth="1"/>
    <col min="6162" max="6163" width="10.7109375" style="718" customWidth="1"/>
    <col min="6164" max="6164" width="15.421875" style="718" customWidth="1"/>
    <col min="6165" max="6172" width="15.140625" style="718" customWidth="1"/>
    <col min="6173" max="6400" width="12.57421875" style="718" customWidth="1"/>
    <col min="6401" max="6401" width="32.00390625" style="718" customWidth="1"/>
    <col min="6402" max="6410" width="9.7109375" style="718" customWidth="1"/>
    <col min="6411" max="6411" width="10.00390625" style="718" customWidth="1"/>
    <col min="6412" max="6412" width="10.8515625" style="718" customWidth="1"/>
    <col min="6413" max="6417" width="9.7109375" style="718" customWidth="1"/>
    <col min="6418" max="6419" width="10.7109375" style="718" customWidth="1"/>
    <col min="6420" max="6420" width="15.421875" style="718" customWidth="1"/>
    <col min="6421" max="6428" width="15.140625" style="718" customWidth="1"/>
    <col min="6429" max="6656" width="12.57421875" style="718" customWidth="1"/>
    <col min="6657" max="6657" width="32.00390625" style="718" customWidth="1"/>
    <col min="6658" max="6666" width="9.7109375" style="718" customWidth="1"/>
    <col min="6667" max="6667" width="10.00390625" style="718" customWidth="1"/>
    <col min="6668" max="6668" width="10.8515625" style="718" customWidth="1"/>
    <col min="6669" max="6673" width="9.7109375" style="718" customWidth="1"/>
    <col min="6674" max="6675" width="10.7109375" style="718" customWidth="1"/>
    <col min="6676" max="6676" width="15.421875" style="718" customWidth="1"/>
    <col min="6677" max="6684" width="15.140625" style="718" customWidth="1"/>
    <col min="6685" max="6912" width="12.57421875" style="718" customWidth="1"/>
    <col min="6913" max="6913" width="32.00390625" style="718" customWidth="1"/>
    <col min="6914" max="6922" width="9.7109375" style="718" customWidth="1"/>
    <col min="6923" max="6923" width="10.00390625" style="718" customWidth="1"/>
    <col min="6924" max="6924" width="10.8515625" style="718" customWidth="1"/>
    <col min="6925" max="6929" width="9.7109375" style="718" customWidth="1"/>
    <col min="6930" max="6931" width="10.7109375" style="718" customWidth="1"/>
    <col min="6932" max="6932" width="15.421875" style="718" customWidth="1"/>
    <col min="6933" max="6940" width="15.140625" style="718" customWidth="1"/>
    <col min="6941" max="7168" width="12.57421875" style="718" customWidth="1"/>
    <col min="7169" max="7169" width="32.00390625" style="718" customWidth="1"/>
    <col min="7170" max="7178" width="9.7109375" style="718" customWidth="1"/>
    <col min="7179" max="7179" width="10.00390625" style="718" customWidth="1"/>
    <col min="7180" max="7180" width="10.8515625" style="718" customWidth="1"/>
    <col min="7181" max="7185" width="9.7109375" style="718" customWidth="1"/>
    <col min="7186" max="7187" width="10.7109375" style="718" customWidth="1"/>
    <col min="7188" max="7188" width="15.421875" style="718" customWidth="1"/>
    <col min="7189" max="7196" width="15.140625" style="718" customWidth="1"/>
    <col min="7197" max="7424" width="12.57421875" style="718" customWidth="1"/>
    <col min="7425" max="7425" width="32.00390625" style="718" customWidth="1"/>
    <col min="7426" max="7434" width="9.7109375" style="718" customWidth="1"/>
    <col min="7435" max="7435" width="10.00390625" style="718" customWidth="1"/>
    <col min="7436" max="7436" width="10.8515625" style="718" customWidth="1"/>
    <col min="7437" max="7441" width="9.7109375" style="718" customWidth="1"/>
    <col min="7442" max="7443" width="10.7109375" style="718" customWidth="1"/>
    <col min="7444" max="7444" width="15.421875" style="718" customWidth="1"/>
    <col min="7445" max="7452" width="15.140625" style="718" customWidth="1"/>
    <col min="7453" max="7680" width="12.57421875" style="718" customWidth="1"/>
    <col min="7681" max="7681" width="32.00390625" style="718" customWidth="1"/>
    <col min="7682" max="7690" width="9.7109375" style="718" customWidth="1"/>
    <col min="7691" max="7691" width="10.00390625" style="718" customWidth="1"/>
    <col min="7692" max="7692" width="10.8515625" style="718" customWidth="1"/>
    <col min="7693" max="7697" width="9.7109375" style="718" customWidth="1"/>
    <col min="7698" max="7699" width="10.7109375" style="718" customWidth="1"/>
    <col min="7700" max="7700" width="15.421875" style="718" customWidth="1"/>
    <col min="7701" max="7708" width="15.140625" style="718" customWidth="1"/>
    <col min="7709" max="7936" width="12.57421875" style="718" customWidth="1"/>
    <col min="7937" max="7937" width="32.00390625" style="718" customWidth="1"/>
    <col min="7938" max="7946" width="9.7109375" style="718" customWidth="1"/>
    <col min="7947" max="7947" width="10.00390625" style="718" customWidth="1"/>
    <col min="7948" max="7948" width="10.8515625" style="718" customWidth="1"/>
    <col min="7949" max="7953" width="9.7109375" style="718" customWidth="1"/>
    <col min="7954" max="7955" width="10.7109375" style="718" customWidth="1"/>
    <col min="7956" max="7956" width="15.421875" style="718" customWidth="1"/>
    <col min="7957" max="7964" width="15.140625" style="718" customWidth="1"/>
    <col min="7965" max="8192" width="12.57421875" style="718" customWidth="1"/>
    <col min="8193" max="8193" width="32.00390625" style="718" customWidth="1"/>
    <col min="8194" max="8202" width="9.7109375" style="718" customWidth="1"/>
    <col min="8203" max="8203" width="10.00390625" style="718" customWidth="1"/>
    <col min="8204" max="8204" width="10.8515625" style="718" customWidth="1"/>
    <col min="8205" max="8209" width="9.7109375" style="718" customWidth="1"/>
    <col min="8210" max="8211" width="10.7109375" style="718" customWidth="1"/>
    <col min="8212" max="8212" width="15.421875" style="718" customWidth="1"/>
    <col min="8213" max="8220" width="15.140625" style="718" customWidth="1"/>
    <col min="8221" max="8448" width="12.57421875" style="718" customWidth="1"/>
    <col min="8449" max="8449" width="32.00390625" style="718" customWidth="1"/>
    <col min="8450" max="8458" width="9.7109375" style="718" customWidth="1"/>
    <col min="8459" max="8459" width="10.00390625" style="718" customWidth="1"/>
    <col min="8460" max="8460" width="10.8515625" style="718" customWidth="1"/>
    <col min="8461" max="8465" width="9.7109375" style="718" customWidth="1"/>
    <col min="8466" max="8467" width="10.7109375" style="718" customWidth="1"/>
    <col min="8468" max="8468" width="15.421875" style="718" customWidth="1"/>
    <col min="8469" max="8476" width="15.140625" style="718" customWidth="1"/>
    <col min="8477" max="8704" width="12.57421875" style="718" customWidth="1"/>
    <col min="8705" max="8705" width="32.00390625" style="718" customWidth="1"/>
    <col min="8706" max="8714" width="9.7109375" style="718" customWidth="1"/>
    <col min="8715" max="8715" width="10.00390625" style="718" customWidth="1"/>
    <col min="8716" max="8716" width="10.8515625" style="718" customWidth="1"/>
    <col min="8717" max="8721" width="9.7109375" style="718" customWidth="1"/>
    <col min="8722" max="8723" width="10.7109375" style="718" customWidth="1"/>
    <col min="8724" max="8724" width="15.421875" style="718" customWidth="1"/>
    <col min="8725" max="8732" width="15.140625" style="718" customWidth="1"/>
    <col min="8733" max="8960" width="12.57421875" style="718" customWidth="1"/>
    <col min="8961" max="8961" width="32.00390625" style="718" customWidth="1"/>
    <col min="8962" max="8970" width="9.7109375" style="718" customWidth="1"/>
    <col min="8971" max="8971" width="10.00390625" style="718" customWidth="1"/>
    <col min="8972" max="8972" width="10.8515625" style="718" customWidth="1"/>
    <col min="8973" max="8977" width="9.7109375" style="718" customWidth="1"/>
    <col min="8978" max="8979" width="10.7109375" style="718" customWidth="1"/>
    <col min="8980" max="8980" width="15.421875" style="718" customWidth="1"/>
    <col min="8981" max="8988" width="15.140625" style="718" customWidth="1"/>
    <col min="8989" max="9216" width="12.57421875" style="718" customWidth="1"/>
    <col min="9217" max="9217" width="32.00390625" style="718" customWidth="1"/>
    <col min="9218" max="9226" width="9.7109375" style="718" customWidth="1"/>
    <col min="9227" max="9227" width="10.00390625" style="718" customWidth="1"/>
    <col min="9228" max="9228" width="10.8515625" style="718" customWidth="1"/>
    <col min="9229" max="9233" width="9.7109375" style="718" customWidth="1"/>
    <col min="9234" max="9235" width="10.7109375" style="718" customWidth="1"/>
    <col min="9236" max="9236" width="15.421875" style="718" customWidth="1"/>
    <col min="9237" max="9244" width="15.140625" style="718" customWidth="1"/>
    <col min="9245" max="9472" width="12.57421875" style="718" customWidth="1"/>
    <col min="9473" max="9473" width="32.00390625" style="718" customWidth="1"/>
    <col min="9474" max="9482" width="9.7109375" style="718" customWidth="1"/>
    <col min="9483" max="9483" width="10.00390625" style="718" customWidth="1"/>
    <col min="9484" max="9484" width="10.8515625" style="718" customWidth="1"/>
    <col min="9485" max="9489" width="9.7109375" style="718" customWidth="1"/>
    <col min="9490" max="9491" width="10.7109375" style="718" customWidth="1"/>
    <col min="9492" max="9492" width="15.421875" style="718" customWidth="1"/>
    <col min="9493" max="9500" width="15.140625" style="718" customWidth="1"/>
    <col min="9501" max="9728" width="12.57421875" style="718" customWidth="1"/>
    <col min="9729" max="9729" width="32.00390625" style="718" customWidth="1"/>
    <col min="9730" max="9738" width="9.7109375" style="718" customWidth="1"/>
    <col min="9739" max="9739" width="10.00390625" style="718" customWidth="1"/>
    <col min="9740" max="9740" width="10.8515625" style="718" customWidth="1"/>
    <col min="9741" max="9745" width="9.7109375" style="718" customWidth="1"/>
    <col min="9746" max="9747" width="10.7109375" style="718" customWidth="1"/>
    <col min="9748" max="9748" width="15.421875" style="718" customWidth="1"/>
    <col min="9749" max="9756" width="15.140625" style="718" customWidth="1"/>
    <col min="9757" max="9984" width="12.57421875" style="718" customWidth="1"/>
    <col min="9985" max="9985" width="32.00390625" style="718" customWidth="1"/>
    <col min="9986" max="9994" width="9.7109375" style="718" customWidth="1"/>
    <col min="9995" max="9995" width="10.00390625" style="718" customWidth="1"/>
    <col min="9996" max="9996" width="10.8515625" style="718" customWidth="1"/>
    <col min="9997" max="10001" width="9.7109375" style="718" customWidth="1"/>
    <col min="10002" max="10003" width="10.7109375" style="718" customWidth="1"/>
    <col min="10004" max="10004" width="15.421875" style="718" customWidth="1"/>
    <col min="10005" max="10012" width="15.140625" style="718" customWidth="1"/>
    <col min="10013" max="10240" width="12.57421875" style="718" customWidth="1"/>
    <col min="10241" max="10241" width="32.00390625" style="718" customWidth="1"/>
    <col min="10242" max="10250" width="9.7109375" style="718" customWidth="1"/>
    <col min="10251" max="10251" width="10.00390625" style="718" customWidth="1"/>
    <col min="10252" max="10252" width="10.8515625" style="718" customWidth="1"/>
    <col min="10253" max="10257" width="9.7109375" style="718" customWidth="1"/>
    <col min="10258" max="10259" width="10.7109375" style="718" customWidth="1"/>
    <col min="10260" max="10260" width="15.421875" style="718" customWidth="1"/>
    <col min="10261" max="10268" width="15.140625" style="718" customWidth="1"/>
    <col min="10269" max="10496" width="12.57421875" style="718" customWidth="1"/>
    <col min="10497" max="10497" width="32.00390625" style="718" customWidth="1"/>
    <col min="10498" max="10506" width="9.7109375" style="718" customWidth="1"/>
    <col min="10507" max="10507" width="10.00390625" style="718" customWidth="1"/>
    <col min="10508" max="10508" width="10.8515625" style="718" customWidth="1"/>
    <col min="10509" max="10513" width="9.7109375" style="718" customWidth="1"/>
    <col min="10514" max="10515" width="10.7109375" style="718" customWidth="1"/>
    <col min="10516" max="10516" width="15.421875" style="718" customWidth="1"/>
    <col min="10517" max="10524" width="15.140625" style="718" customWidth="1"/>
    <col min="10525" max="10752" width="12.57421875" style="718" customWidth="1"/>
    <col min="10753" max="10753" width="32.00390625" style="718" customWidth="1"/>
    <col min="10754" max="10762" width="9.7109375" style="718" customWidth="1"/>
    <col min="10763" max="10763" width="10.00390625" style="718" customWidth="1"/>
    <col min="10764" max="10764" width="10.8515625" style="718" customWidth="1"/>
    <col min="10765" max="10769" width="9.7109375" style="718" customWidth="1"/>
    <col min="10770" max="10771" width="10.7109375" style="718" customWidth="1"/>
    <col min="10772" max="10772" width="15.421875" style="718" customWidth="1"/>
    <col min="10773" max="10780" width="15.140625" style="718" customWidth="1"/>
    <col min="10781" max="11008" width="12.57421875" style="718" customWidth="1"/>
    <col min="11009" max="11009" width="32.00390625" style="718" customWidth="1"/>
    <col min="11010" max="11018" width="9.7109375" style="718" customWidth="1"/>
    <col min="11019" max="11019" width="10.00390625" style="718" customWidth="1"/>
    <col min="11020" max="11020" width="10.8515625" style="718" customWidth="1"/>
    <col min="11021" max="11025" width="9.7109375" style="718" customWidth="1"/>
    <col min="11026" max="11027" width="10.7109375" style="718" customWidth="1"/>
    <col min="11028" max="11028" width="15.421875" style="718" customWidth="1"/>
    <col min="11029" max="11036" width="15.140625" style="718" customWidth="1"/>
    <col min="11037" max="11264" width="12.57421875" style="718" customWidth="1"/>
    <col min="11265" max="11265" width="32.00390625" style="718" customWidth="1"/>
    <col min="11266" max="11274" width="9.7109375" style="718" customWidth="1"/>
    <col min="11275" max="11275" width="10.00390625" style="718" customWidth="1"/>
    <col min="11276" max="11276" width="10.8515625" style="718" customWidth="1"/>
    <col min="11277" max="11281" width="9.7109375" style="718" customWidth="1"/>
    <col min="11282" max="11283" width="10.7109375" style="718" customWidth="1"/>
    <col min="11284" max="11284" width="15.421875" style="718" customWidth="1"/>
    <col min="11285" max="11292" width="15.140625" style="718" customWidth="1"/>
    <col min="11293" max="11520" width="12.57421875" style="718" customWidth="1"/>
    <col min="11521" max="11521" width="32.00390625" style="718" customWidth="1"/>
    <col min="11522" max="11530" width="9.7109375" style="718" customWidth="1"/>
    <col min="11531" max="11531" width="10.00390625" style="718" customWidth="1"/>
    <col min="11532" max="11532" width="10.8515625" style="718" customWidth="1"/>
    <col min="11533" max="11537" width="9.7109375" style="718" customWidth="1"/>
    <col min="11538" max="11539" width="10.7109375" style="718" customWidth="1"/>
    <col min="11540" max="11540" width="15.421875" style="718" customWidth="1"/>
    <col min="11541" max="11548" width="15.140625" style="718" customWidth="1"/>
    <col min="11549" max="11776" width="12.57421875" style="718" customWidth="1"/>
    <col min="11777" max="11777" width="32.00390625" style="718" customWidth="1"/>
    <col min="11778" max="11786" width="9.7109375" style="718" customWidth="1"/>
    <col min="11787" max="11787" width="10.00390625" style="718" customWidth="1"/>
    <col min="11788" max="11788" width="10.8515625" style="718" customWidth="1"/>
    <col min="11789" max="11793" width="9.7109375" style="718" customWidth="1"/>
    <col min="11794" max="11795" width="10.7109375" style="718" customWidth="1"/>
    <col min="11796" max="11796" width="15.421875" style="718" customWidth="1"/>
    <col min="11797" max="11804" width="15.140625" style="718" customWidth="1"/>
    <col min="11805" max="12032" width="12.57421875" style="718" customWidth="1"/>
    <col min="12033" max="12033" width="32.00390625" style="718" customWidth="1"/>
    <col min="12034" max="12042" width="9.7109375" style="718" customWidth="1"/>
    <col min="12043" max="12043" width="10.00390625" style="718" customWidth="1"/>
    <col min="12044" max="12044" width="10.8515625" style="718" customWidth="1"/>
    <col min="12045" max="12049" width="9.7109375" style="718" customWidth="1"/>
    <col min="12050" max="12051" width="10.7109375" style="718" customWidth="1"/>
    <col min="12052" max="12052" width="15.421875" style="718" customWidth="1"/>
    <col min="12053" max="12060" width="15.140625" style="718" customWidth="1"/>
    <col min="12061" max="12288" width="12.57421875" style="718" customWidth="1"/>
    <col min="12289" max="12289" width="32.00390625" style="718" customWidth="1"/>
    <col min="12290" max="12298" width="9.7109375" style="718" customWidth="1"/>
    <col min="12299" max="12299" width="10.00390625" style="718" customWidth="1"/>
    <col min="12300" max="12300" width="10.8515625" style="718" customWidth="1"/>
    <col min="12301" max="12305" width="9.7109375" style="718" customWidth="1"/>
    <col min="12306" max="12307" width="10.7109375" style="718" customWidth="1"/>
    <col min="12308" max="12308" width="15.421875" style="718" customWidth="1"/>
    <col min="12309" max="12316" width="15.140625" style="718" customWidth="1"/>
    <col min="12317" max="12544" width="12.57421875" style="718" customWidth="1"/>
    <col min="12545" max="12545" width="32.00390625" style="718" customWidth="1"/>
    <col min="12546" max="12554" width="9.7109375" style="718" customWidth="1"/>
    <col min="12555" max="12555" width="10.00390625" style="718" customWidth="1"/>
    <col min="12556" max="12556" width="10.8515625" style="718" customWidth="1"/>
    <col min="12557" max="12561" width="9.7109375" style="718" customWidth="1"/>
    <col min="12562" max="12563" width="10.7109375" style="718" customWidth="1"/>
    <col min="12564" max="12564" width="15.421875" style="718" customWidth="1"/>
    <col min="12565" max="12572" width="15.140625" style="718" customWidth="1"/>
    <col min="12573" max="12800" width="12.57421875" style="718" customWidth="1"/>
    <col min="12801" max="12801" width="32.00390625" style="718" customWidth="1"/>
    <col min="12802" max="12810" width="9.7109375" style="718" customWidth="1"/>
    <col min="12811" max="12811" width="10.00390625" style="718" customWidth="1"/>
    <col min="12812" max="12812" width="10.8515625" style="718" customWidth="1"/>
    <col min="12813" max="12817" width="9.7109375" style="718" customWidth="1"/>
    <col min="12818" max="12819" width="10.7109375" style="718" customWidth="1"/>
    <col min="12820" max="12820" width="15.421875" style="718" customWidth="1"/>
    <col min="12821" max="12828" width="15.140625" style="718" customWidth="1"/>
    <col min="12829" max="13056" width="12.57421875" style="718" customWidth="1"/>
    <col min="13057" max="13057" width="32.00390625" style="718" customWidth="1"/>
    <col min="13058" max="13066" width="9.7109375" style="718" customWidth="1"/>
    <col min="13067" max="13067" width="10.00390625" style="718" customWidth="1"/>
    <col min="13068" max="13068" width="10.8515625" style="718" customWidth="1"/>
    <col min="13069" max="13073" width="9.7109375" style="718" customWidth="1"/>
    <col min="13074" max="13075" width="10.7109375" style="718" customWidth="1"/>
    <col min="13076" max="13076" width="15.421875" style="718" customWidth="1"/>
    <col min="13077" max="13084" width="15.140625" style="718" customWidth="1"/>
    <col min="13085" max="13312" width="12.57421875" style="718" customWidth="1"/>
    <col min="13313" max="13313" width="32.00390625" style="718" customWidth="1"/>
    <col min="13314" max="13322" width="9.7109375" style="718" customWidth="1"/>
    <col min="13323" max="13323" width="10.00390625" style="718" customWidth="1"/>
    <col min="13324" max="13324" width="10.8515625" style="718" customWidth="1"/>
    <col min="13325" max="13329" width="9.7109375" style="718" customWidth="1"/>
    <col min="13330" max="13331" width="10.7109375" style="718" customWidth="1"/>
    <col min="13332" max="13332" width="15.421875" style="718" customWidth="1"/>
    <col min="13333" max="13340" width="15.140625" style="718" customWidth="1"/>
    <col min="13341" max="13568" width="12.57421875" style="718" customWidth="1"/>
    <col min="13569" max="13569" width="32.00390625" style="718" customWidth="1"/>
    <col min="13570" max="13578" width="9.7109375" style="718" customWidth="1"/>
    <col min="13579" max="13579" width="10.00390625" style="718" customWidth="1"/>
    <col min="13580" max="13580" width="10.8515625" style="718" customWidth="1"/>
    <col min="13581" max="13585" width="9.7109375" style="718" customWidth="1"/>
    <col min="13586" max="13587" width="10.7109375" style="718" customWidth="1"/>
    <col min="13588" max="13588" width="15.421875" style="718" customWidth="1"/>
    <col min="13589" max="13596" width="15.140625" style="718" customWidth="1"/>
    <col min="13597" max="13824" width="12.57421875" style="718" customWidth="1"/>
    <col min="13825" max="13825" width="32.00390625" style="718" customWidth="1"/>
    <col min="13826" max="13834" width="9.7109375" style="718" customWidth="1"/>
    <col min="13835" max="13835" width="10.00390625" style="718" customWidth="1"/>
    <col min="13836" max="13836" width="10.8515625" style="718" customWidth="1"/>
    <col min="13837" max="13841" width="9.7109375" style="718" customWidth="1"/>
    <col min="13842" max="13843" width="10.7109375" style="718" customWidth="1"/>
    <col min="13844" max="13844" width="15.421875" style="718" customWidth="1"/>
    <col min="13845" max="13852" width="15.140625" style="718" customWidth="1"/>
    <col min="13853" max="14080" width="12.57421875" style="718" customWidth="1"/>
    <col min="14081" max="14081" width="32.00390625" style="718" customWidth="1"/>
    <col min="14082" max="14090" width="9.7109375" style="718" customWidth="1"/>
    <col min="14091" max="14091" width="10.00390625" style="718" customWidth="1"/>
    <col min="14092" max="14092" width="10.8515625" style="718" customWidth="1"/>
    <col min="14093" max="14097" width="9.7109375" style="718" customWidth="1"/>
    <col min="14098" max="14099" width="10.7109375" style="718" customWidth="1"/>
    <col min="14100" max="14100" width="15.421875" style="718" customWidth="1"/>
    <col min="14101" max="14108" width="15.140625" style="718" customWidth="1"/>
    <col min="14109" max="14336" width="12.57421875" style="718" customWidth="1"/>
    <col min="14337" max="14337" width="32.00390625" style="718" customWidth="1"/>
    <col min="14338" max="14346" width="9.7109375" style="718" customWidth="1"/>
    <col min="14347" max="14347" width="10.00390625" style="718" customWidth="1"/>
    <col min="14348" max="14348" width="10.8515625" style="718" customWidth="1"/>
    <col min="14349" max="14353" width="9.7109375" style="718" customWidth="1"/>
    <col min="14354" max="14355" width="10.7109375" style="718" customWidth="1"/>
    <col min="14356" max="14356" width="15.421875" style="718" customWidth="1"/>
    <col min="14357" max="14364" width="15.140625" style="718" customWidth="1"/>
    <col min="14365" max="14592" width="12.57421875" style="718" customWidth="1"/>
    <col min="14593" max="14593" width="32.00390625" style="718" customWidth="1"/>
    <col min="14594" max="14602" width="9.7109375" style="718" customWidth="1"/>
    <col min="14603" max="14603" width="10.00390625" style="718" customWidth="1"/>
    <col min="14604" max="14604" width="10.8515625" style="718" customWidth="1"/>
    <col min="14605" max="14609" width="9.7109375" style="718" customWidth="1"/>
    <col min="14610" max="14611" width="10.7109375" style="718" customWidth="1"/>
    <col min="14612" max="14612" width="15.421875" style="718" customWidth="1"/>
    <col min="14613" max="14620" width="15.140625" style="718" customWidth="1"/>
    <col min="14621" max="14848" width="12.57421875" style="718" customWidth="1"/>
    <col min="14849" max="14849" width="32.00390625" style="718" customWidth="1"/>
    <col min="14850" max="14858" width="9.7109375" style="718" customWidth="1"/>
    <col min="14859" max="14859" width="10.00390625" style="718" customWidth="1"/>
    <col min="14860" max="14860" width="10.8515625" style="718" customWidth="1"/>
    <col min="14861" max="14865" width="9.7109375" style="718" customWidth="1"/>
    <col min="14866" max="14867" width="10.7109375" style="718" customWidth="1"/>
    <col min="14868" max="14868" width="15.421875" style="718" customWidth="1"/>
    <col min="14869" max="14876" width="15.140625" style="718" customWidth="1"/>
    <col min="14877" max="15104" width="12.57421875" style="718" customWidth="1"/>
    <col min="15105" max="15105" width="32.00390625" style="718" customWidth="1"/>
    <col min="15106" max="15114" width="9.7109375" style="718" customWidth="1"/>
    <col min="15115" max="15115" width="10.00390625" style="718" customWidth="1"/>
    <col min="15116" max="15116" width="10.8515625" style="718" customWidth="1"/>
    <col min="15117" max="15121" width="9.7109375" style="718" customWidth="1"/>
    <col min="15122" max="15123" width="10.7109375" style="718" customWidth="1"/>
    <col min="15124" max="15124" width="15.421875" style="718" customWidth="1"/>
    <col min="15125" max="15132" width="15.140625" style="718" customWidth="1"/>
    <col min="15133" max="15360" width="12.57421875" style="718" customWidth="1"/>
    <col min="15361" max="15361" width="32.00390625" style="718" customWidth="1"/>
    <col min="15362" max="15370" width="9.7109375" style="718" customWidth="1"/>
    <col min="15371" max="15371" width="10.00390625" style="718" customWidth="1"/>
    <col min="15372" max="15372" width="10.8515625" style="718" customWidth="1"/>
    <col min="15373" max="15377" width="9.7109375" style="718" customWidth="1"/>
    <col min="15378" max="15379" width="10.7109375" style="718" customWidth="1"/>
    <col min="15380" max="15380" width="15.421875" style="718" customWidth="1"/>
    <col min="15381" max="15388" width="15.140625" style="718" customWidth="1"/>
    <col min="15389" max="15616" width="12.57421875" style="718" customWidth="1"/>
    <col min="15617" max="15617" width="32.00390625" style="718" customWidth="1"/>
    <col min="15618" max="15626" width="9.7109375" style="718" customWidth="1"/>
    <col min="15627" max="15627" width="10.00390625" style="718" customWidth="1"/>
    <col min="15628" max="15628" width="10.8515625" style="718" customWidth="1"/>
    <col min="15629" max="15633" width="9.7109375" style="718" customWidth="1"/>
    <col min="15634" max="15635" width="10.7109375" style="718" customWidth="1"/>
    <col min="15636" max="15636" width="15.421875" style="718" customWidth="1"/>
    <col min="15637" max="15644" width="15.140625" style="718" customWidth="1"/>
    <col min="15645" max="15872" width="12.57421875" style="718" customWidth="1"/>
    <col min="15873" max="15873" width="32.00390625" style="718" customWidth="1"/>
    <col min="15874" max="15882" width="9.7109375" style="718" customWidth="1"/>
    <col min="15883" max="15883" width="10.00390625" style="718" customWidth="1"/>
    <col min="15884" max="15884" width="10.8515625" style="718" customWidth="1"/>
    <col min="15885" max="15889" width="9.7109375" style="718" customWidth="1"/>
    <col min="15890" max="15891" width="10.7109375" style="718" customWidth="1"/>
    <col min="15892" max="15892" width="15.421875" style="718" customWidth="1"/>
    <col min="15893" max="15900" width="15.140625" style="718" customWidth="1"/>
    <col min="15901" max="16128" width="12.57421875" style="718" customWidth="1"/>
    <col min="16129" max="16129" width="32.00390625" style="718" customWidth="1"/>
    <col min="16130" max="16138" width="9.7109375" style="718" customWidth="1"/>
    <col min="16139" max="16139" width="10.00390625" style="718" customWidth="1"/>
    <col min="16140" max="16140" width="10.8515625" style="718" customWidth="1"/>
    <col min="16141" max="16145" width="9.7109375" style="718" customWidth="1"/>
    <col min="16146" max="16147" width="10.7109375" style="718" customWidth="1"/>
    <col min="16148" max="16148" width="15.421875" style="718" customWidth="1"/>
    <col min="16149" max="16156" width="15.140625" style="718" customWidth="1"/>
    <col min="16157" max="16384" width="12.57421875" style="718" customWidth="1"/>
  </cols>
  <sheetData>
    <row r="1" ht="18" customHeight="1">
      <c r="A1" s="1238" t="s">
        <v>1033</v>
      </c>
    </row>
    <row r="2" spans="1:21" s="218" customFormat="1" ht="24.75" customHeight="1">
      <c r="A2" s="1370" t="s">
        <v>846</v>
      </c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1370"/>
      <c r="R2" s="1370"/>
      <c r="S2" s="1370"/>
      <c r="T2" s="1370"/>
      <c r="U2" s="908"/>
    </row>
    <row r="3" spans="1:20" ht="26.25" customHeight="1">
      <c r="A3" s="182">
        <v>43890</v>
      </c>
      <c r="B3" s="909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</row>
    <row r="4" spans="1:20" ht="23.25" customHeight="1">
      <c r="A4" s="1372" t="s">
        <v>70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</row>
    <row r="5" spans="1:20" ht="9" customHeight="1" thickBot="1">
      <c r="A5" s="1380"/>
      <c r="B5" s="1380"/>
      <c r="C5" s="1380"/>
      <c r="D5" s="1380"/>
      <c r="E5" s="1380"/>
      <c r="F5" s="1380"/>
      <c r="G5" s="1380"/>
      <c r="H5" s="1380"/>
      <c r="I5" s="1380"/>
      <c r="J5" s="1380"/>
      <c r="K5" s="1380"/>
      <c r="L5" s="1380"/>
      <c r="M5" s="1380"/>
      <c r="N5" s="1380"/>
      <c r="O5" s="1380"/>
      <c r="P5" s="1380"/>
      <c r="Q5" s="1380"/>
      <c r="R5" s="1380"/>
      <c r="S5" s="1380"/>
      <c r="T5" s="1380"/>
    </row>
    <row r="6" spans="1:21" s="725" customFormat="1" ht="12.75" customHeight="1">
      <c r="A6" s="723"/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1381" t="s">
        <v>847</v>
      </c>
      <c r="U6" s="911"/>
    </row>
    <row r="7" spans="1:21" s="725" customFormat="1" ht="15">
      <c r="A7" s="726"/>
      <c r="B7" s="1384" t="s">
        <v>848</v>
      </c>
      <c r="C7" s="1384"/>
      <c r="D7" s="1384"/>
      <c r="E7" s="1384"/>
      <c r="F7" s="1384"/>
      <c r="G7" s="1384"/>
      <c r="H7" s="1384"/>
      <c r="I7" s="1384"/>
      <c r="J7" s="1384"/>
      <c r="K7" s="1384"/>
      <c r="L7" s="1384"/>
      <c r="M7" s="1384"/>
      <c r="N7" s="1384"/>
      <c r="O7" s="1384"/>
      <c r="P7" s="1384"/>
      <c r="Q7" s="1384"/>
      <c r="R7" s="1384"/>
      <c r="S7" s="1384"/>
      <c r="T7" s="1382"/>
      <c r="U7" s="911"/>
    </row>
    <row r="8" spans="1:21" s="725" customFormat="1" ht="17.25" customHeight="1">
      <c r="A8" s="912"/>
      <c r="B8" s="913"/>
      <c r="C8" s="913"/>
      <c r="D8" s="913"/>
      <c r="E8" s="913"/>
      <c r="F8" s="913"/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913"/>
      <c r="R8" s="1385" t="s">
        <v>849</v>
      </c>
      <c r="S8" s="1385" t="s">
        <v>850</v>
      </c>
      <c r="T8" s="1382"/>
      <c r="U8" s="911"/>
    </row>
    <row r="9" spans="1:21" s="725" customFormat="1" ht="18" customHeight="1">
      <c r="A9" s="729" t="s">
        <v>711</v>
      </c>
      <c r="B9" s="726"/>
      <c r="C9" s="726"/>
      <c r="D9" s="726"/>
      <c r="E9" s="726"/>
      <c r="F9" s="726"/>
      <c r="G9" s="726"/>
      <c r="H9" s="726"/>
      <c r="I9" s="726"/>
      <c r="J9" s="726"/>
      <c r="K9" s="1387" t="s">
        <v>851</v>
      </c>
      <c r="L9" s="1387" t="s">
        <v>852</v>
      </c>
      <c r="M9" s="726"/>
      <c r="N9" s="726"/>
      <c r="O9" s="726"/>
      <c r="P9" s="726"/>
      <c r="Q9" s="726"/>
      <c r="R9" s="1385"/>
      <c r="S9" s="1385"/>
      <c r="T9" s="1382"/>
      <c r="U9" s="911"/>
    </row>
    <row r="10" spans="1:21" s="725" customFormat="1" ht="18" customHeight="1">
      <c r="A10" s="726"/>
      <c r="B10" s="914" t="s">
        <v>853</v>
      </c>
      <c r="C10" s="914" t="s">
        <v>853</v>
      </c>
      <c r="D10" s="914" t="s">
        <v>853</v>
      </c>
      <c r="E10" s="914" t="s">
        <v>853</v>
      </c>
      <c r="F10" s="914" t="s">
        <v>853</v>
      </c>
      <c r="G10" s="914" t="s">
        <v>853</v>
      </c>
      <c r="H10" s="914" t="s">
        <v>853</v>
      </c>
      <c r="I10" s="914" t="s">
        <v>853</v>
      </c>
      <c r="J10" s="914" t="s">
        <v>853</v>
      </c>
      <c r="K10" s="1387"/>
      <c r="L10" s="1387"/>
      <c r="M10" s="914" t="s">
        <v>853</v>
      </c>
      <c r="N10" s="914" t="s">
        <v>853</v>
      </c>
      <c r="O10" s="914" t="s">
        <v>853</v>
      </c>
      <c r="P10" s="914" t="s">
        <v>853</v>
      </c>
      <c r="Q10" s="914" t="s">
        <v>853</v>
      </c>
      <c r="R10" s="1385"/>
      <c r="S10" s="1385"/>
      <c r="T10" s="1382"/>
      <c r="U10" s="911"/>
    </row>
    <row r="11" spans="1:21" s="725" customFormat="1" ht="21" customHeight="1" thickBot="1">
      <c r="A11" s="915"/>
      <c r="B11" s="916">
        <v>0</v>
      </c>
      <c r="C11" s="916">
        <v>0.2</v>
      </c>
      <c r="D11" s="916">
        <v>0.25</v>
      </c>
      <c r="E11" s="916">
        <v>0.5</v>
      </c>
      <c r="F11" s="916">
        <v>0.75</v>
      </c>
      <c r="G11" s="916">
        <v>1</v>
      </c>
      <c r="H11" s="916">
        <v>1.5</v>
      </c>
      <c r="I11" s="916">
        <v>2</v>
      </c>
      <c r="J11" s="916">
        <v>2.5</v>
      </c>
      <c r="K11" s="1388"/>
      <c r="L11" s="1388"/>
      <c r="M11" s="916">
        <v>3</v>
      </c>
      <c r="N11" s="916">
        <v>4</v>
      </c>
      <c r="O11" s="916">
        <v>5</v>
      </c>
      <c r="P11" s="916">
        <v>7.5</v>
      </c>
      <c r="Q11" s="916">
        <v>10</v>
      </c>
      <c r="R11" s="1386"/>
      <c r="S11" s="1386"/>
      <c r="T11" s="1383"/>
      <c r="U11" s="911"/>
    </row>
    <row r="12" spans="1:20" ht="9" customHeight="1">
      <c r="A12" s="745"/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</row>
    <row r="13" spans="1:22" ht="20.1" customHeight="1">
      <c r="A13" s="737" t="s">
        <v>58</v>
      </c>
      <c r="B13" s="917">
        <v>0</v>
      </c>
      <c r="C13" s="917">
        <v>44185.81</v>
      </c>
      <c r="D13" s="917">
        <v>0</v>
      </c>
      <c r="E13" s="917">
        <v>250.62</v>
      </c>
      <c r="F13" s="917">
        <v>0</v>
      </c>
      <c r="G13" s="917">
        <v>3187549.24</v>
      </c>
      <c r="H13" s="917">
        <v>2016284.46</v>
      </c>
      <c r="I13" s="917">
        <v>0</v>
      </c>
      <c r="J13" s="917">
        <v>37778.06</v>
      </c>
      <c r="K13" s="917">
        <v>0</v>
      </c>
      <c r="L13" s="917">
        <v>0</v>
      </c>
      <c r="M13" s="917">
        <v>0</v>
      </c>
      <c r="N13" s="917">
        <v>34598.37</v>
      </c>
      <c r="O13" s="917">
        <v>0</v>
      </c>
      <c r="P13" s="917">
        <v>0</v>
      </c>
      <c r="Q13" s="917">
        <v>4422.65</v>
      </c>
      <c r="R13" s="918">
        <v>5325069.210000001</v>
      </c>
      <c r="S13" s="918">
        <v>31022.8</v>
      </c>
      <c r="T13" s="918">
        <v>5294046.410000001</v>
      </c>
      <c r="U13" s="919"/>
      <c r="V13" s="920"/>
    </row>
    <row r="14" spans="1:22" ht="20.1" customHeight="1">
      <c r="A14" s="737" t="s">
        <v>29</v>
      </c>
      <c r="B14" s="917">
        <v>0</v>
      </c>
      <c r="C14" s="917">
        <v>10098.71</v>
      </c>
      <c r="D14" s="917">
        <v>0</v>
      </c>
      <c r="E14" s="917">
        <v>32595.42</v>
      </c>
      <c r="F14" s="917">
        <v>0</v>
      </c>
      <c r="G14" s="917">
        <v>2674798.48</v>
      </c>
      <c r="H14" s="917">
        <v>1619.94</v>
      </c>
      <c r="I14" s="917">
        <v>0</v>
      </c>
      <c r="J14" s="917">
        <v>0</v>
      </c>
      <c r="K14" s="917">
        <v>0</v>
      </c>
      <c r="L14" s="917">
        <v>0</v>
      </c>
      <c r="M14" s="917">
        <v>0</v>
      </c>
      <c r="N14" s="917">
        <v>0</v>
      </c>
      <c r="O14" s="917">
        <v>0</v>
      </c>
      <c r="P14" s="917">
        <v>0</v>
      </c>
      <c r="Q14" s="917">
        <v>31968</v>
      </c>
      <c r="R14" s="918">
        <v>2751080.55</v>
      </c>
      <c r="S14" s="918">
        <v>36144.73</v>
      </c>
      <c r="T14" s="918">
        <v>2714935.82</v>
      </c>
      <c r="U14" s="919"/>
      <c r="V14" s="920"/>
    </row>
    <row r="15" spans="1:22" ht="20.1" customHeight="1">
      <c r="A15" s="737" t="s">
        <v>30</v>
      </c>
      <c r="B15" s="917">
        <v>0</v>
      </c>
      <c r="C15" s="917">
        <v>8513.88</v>
      </c>
      <c r="D15" s="917">
        <v>0</v>
      </c>
      <c r="E15" s="917">
        <v>64.09</v>
      </c>
      <c r="F15" s="917">
        <v>0</v>
      </c>
      <c r="G15" s="917">
        <v>1917938.3800000001</v>
      </c>
      <c r="H15" s="917">
        <v>6091.05</v>
      </c>
      <c r="I15" s="917">
        <v>0</v>
      </c>
      <c r="J15" s="917">
        <v>87.5</v>
      </c>
      <c r="K15" s="917">
        <v>0</v>
      </c>
      <c r="L15" s="917">
        <v>0</v>
      </c>
      <c r="M15" s="917">
        <v>145.56</v>
      </c>
      <c r="N15" s="917">
        <v>0</v>
      </c>
      <c r="O15" s="917">
        <v>0</v>
      </c>
      <c r="P15" s="917">
        <v>0</v>
      </c>
      <c r="Q15" s="917">
        <v>0</v>
      </c>
      <c r="R15" s="918">
        <v>1932840.4600000002</v>
      </c>
      <c r="S15" s="918">
        <v>11654.39</v>
      </c>
      <c r="T15" s="918">
        <v>1921186.0700000003</v>
      </c>
      <c r="U15" s="919"/>
      <c r="V15" s="920"/>
    </row>
    <row r="16" spans="1:22" ht="20.1" customHeight="1">
      <c r="A16" s="921" t="s">
        <v>31</v>
      </c>
      <c r="B16" s="917">
        <v>0</v>
      </c>
      <c r="C16" s="917">
        <v>0</v>
      </c>
      <c r="D16" s="917">
        <v>0</v>
      </c>
      <c r="E16" s="917">
        <v>79437.63</v>
      </c>
      <c r="F16" s="917">
        <v>1236.8</v>
      </c>
      <c r="G16" s="917">
        <v>792305.6799999999</v>
      </c>
      <c r="H16" s="917">
        <v>12079.85</v>
      </c>
      <c r="I16" s="917">
        <v>0</v>
      </c>
      <c r="J16" s="917">
        <v>0</v>
      </c>
      <c r="K16" s="917">
        <v>0</v>
      </c>
      <c r="L16" s="917">
        <v>0</v>
      </c>
      <c r="M16" s="917">
        <v>0</v>
      </c>
      <c r="N16" s="917">
        <v>13649.63</v>
      </c>
      <c r="O16" s="917">
        <v>0</v>
      </c>
      <c r="P16" s="917">
        <v>0</v>
      </c>
      <c r="Q16" s="917">
        <v>181214.24</v>
      </c>
      <c r="R16" s="918">
        <v>1079923.83</v>
      </c>
      <c r="S16" s="918">
        <v>0</v>
      </c>
      <c r="T16" s="918">
        <v>1079923.83</v>
      </c>
      <c r="U16" s="919"/>
      <c r="V16" s="920"/>
    </row>
    <row r="17" spans="1:22" ht="20.1" customHeight="1">
      <c r="A17" s="737" t="s">
        <v>32</v>
      </c>
      <c r="B17" s="917">
        <v>0</v>
      </c>
      <c r="C17" s="917">
        <v>3838.87</v>
      </c>
      <c r="D17" s="917">
        <v>0</v>
      </c>
      <c r="E17" s="917">
        <v>8817.02</v>
      </c>
      <c r="F17" s="917">
        <v>0</v>
      </c>
      <c r="G17" s="917">
        <v>255917.21</v>
      </c>
      <c r="H17" s="917">
        <v>3854.25</v>
      </c>
      <c r="I17" s="917">
        <v>0</v>
      </c>
      <c r="J17" s="917">
        <v>0</v>
      </c>
      <c r="K17" s="917">
        <v>0</v>
      </c>
      <c r="L17" s="917">
        <v>0</v>
      </c>
      <c r="M17" s="917">
        <v>0</v>
      </c>
      <c r="N17" s="917">
        <v>14086.33</v>
      </c>
      <c r="O17" s="917">
        <v>0</v>
      </c>
      <c r="P17" s="917">
        <v>0</v>
      </c>
      <c r="Q17" s="917">
        <v>0</v>
      </c>
      <c r="R17" s="918">
        <v>286513.68</v>
      </c>
      <c r="S17" s="918">
        <v>0</v>
      </c>
      <c r="T17" s="918">
        <v>286513.68</v>
      </c>
      <c r="U17" s="919"/>
      <c r="V17" s="920"/>
    </row>
    <row r="18" spans="1:22" ht="20.1" customHeight="1">
      <c r="A18" s="701" t="s">
        <v>33</v>
      </c>
      <c r="B18" s="917">
        <v>0</v>
      </c>
      <c r="C18" s="917">
        <v>5109.61</v>
      </c>
      <c r="D18" s="917">
        <v>0</v>
      </c>
      <c r="E18" s="917">
        <v>29271.89</v>
      </c>
      <c r="F18" s="917">
        <v>0</v>
      </c>
      <c r="G18" s="917">
        <v>1313366.5799999998</v>
      </c>
      <c r="H18" s="917">
        <v>477564.53</v>
      </c>
      <c r="I18" s="917">
        <v>0</v>
      </c>
      <c r="J18" s="917">
        <v>0</v>
      </c>
      <c r="K18" s="917">
        <v>0</v>
      </c>
      <c r="L18" s="917">
        <v>0</v>
      </c>
      <c r="M18" s="917">
        <v>0</v>
      </c>
      <c r="N18" s="917">
        <v>0</v>
      </c>
      <c r="O18" s="917">
        <v>0</v>
      </c>
      <c r="P18" s="917">
        <v>0</v>
      </c>
      <c r="Q18" s="917">
        <v>0</v>
      </c>
      <c r="R18" s="918">
        <v>1825312.6099999999</v>
      </c>
      <c r="S18" s="918">
        <v>12822.77</v>
      </c>
      <c r="T18" s="918">
        <v>1812489.8399999999</v>
      </c>
      <c r="U18" s="919"/>
      <c r="V18" s="920"/>
    </row>
    <row r="19" spans="1:22" ht="20.1" customHeight="1">
      <c r="A19" s="737" t="s">
        <v>34</v>
      </c>
      <c r="B19" s="917">
        <v>0</v>
      </c>
      <c r="C19" s="917">
        <v>399.84</v>
      </c>
      <c r="D19" s="917">
        <v>0</v>
      </c>
      <c r="E19" s="917">
        <v>94.37</v>
      </c>
      <c r="F19" s="917">
        <v>0</v>
      </c>
      <c r="G19" s="917">
        <v>3722.57</v>
      </c>
      <c r="H19" s="917">
        <v>0</v>
      </c>
      <c r="I19" s="917">
        <v>0</v>
      </c>
      <c r="J19" s="917">
        <v>0</v>
      </c>
      <c r="K19" s="917">
        <v>0</v>
      </c>
      <c r="L19" s="917">
        <v>0</v>
      </c>
      <c r="M19" s="917">
        <v>5916.26</v>
      </c>
      <c r="N19" s="917">
        <v>0</v>
      </c>
      <c r="O19" s="917">
        <v>0</v>
      </c>
      <c r="P19" s="917">
        <v>0</v>
      </c>
      <c r="Q19" s="917">
        <v>0</v>
      </c>
      <c r="R19" s="918">
        <v>10133.04</v>
      </c>
      <c r="S19" s="918">
        <v>0</v>
      </c>
      <c r="T19" s="918">
        <v>10133.04</v>
      </c>
      <c r="U19" s="919"/>
      <c r="V19" s="920"/>
    </row>
    <row r="20" spans="1:22" ht="20.1" customHeight="1">
      <c r="A20" s="921" t="s">
        <v>35</v>
      </c>
      <c r="B20" s="917">
        <v>0</v>
      </c>
      <c r="C20" s="917">
        <v>1782.22</v>
      </c>
      <c r="D20" s="917">
        <v>0</v>
      </c>
      <c r="E20" s="917">
        <v>4145.38</v>
      </c>
      <c r="F20" s="917">
        <v>0</v>
      </c>
      <c r="G20" s="917">
        <v>828945.0199999999</v>
      </c>
      <c r="H20" s="917">
        <v>0</v>
      </c>
      <c r="I20" s="917">
        <v>2399.19</v>
      </c>
      <c r="J20" s="917">
        <v>3393.48</v>
      </c>
      <c r="K20" s="917">
        <v>0</v>
      </c>
      <c r="L20" s="917">
        <v>0</v>
      </c>
      <c r="M20" s="917">
        <v>0</v>
      </c>
      <c r="N20" s="917">
        <v>0</v>
      </c>
      <c r="O20" s="917">
        <v>0</v>
      </c>
      <c r="P20" s="917">
        <v>0</v>
      </c>
      <c r="Q20" s="917">
        <v>37750.57</v>
      </c>
      <c r="R20" s="918">
        <v>878415.8599999998</v>
      </c>
      <c r="S20" s="918">
        <v>2747.49</v>
      </c>
      <c r="T20" s="918">
        <v>875668.3699999998</v>
      </c>
      <c r="U20" s="919"/>
      <c r="V20" s="920"/>
    </row>
    <row r="21" spans="1:22" ht="20.1" customHeight="1">
      <c r="A21" s="921" t="s">
        <v>36</v>
      </c>
      <c r="B21" s="917">
        <v>0</v>
      </c>
      <c r="C21" s="917">
        <v>10233.48</v>
      </c>
      <c r="D21" s="917">
        <v>0</v>
      </c>
      <c r="E21" s="917">
        <v>0</v>
      </c>
      <c r="F21" s="917">
        <v>0</v>
      </c>
      <c r="G21" s="917">
        <v>464322.14</v>
      </c>
      <c r="H21" s="917">
        <v>1127.02</v>
      </c>
      <c r="I21" s="917">
        <v>0</v>
      </c>
      <c r="J21" s="917">
        <v>881.37</v>
      </c>
      <c r="K21" s="917">
        <v>0</v>
      </c>
      <c r="L21" s="917">
        <v>0</v>
      </c>
      <c r="M21" s="917">
        <v>0</v>
      </c>
      <c r="N21" s="917">
        <v>0</v>
      </c>
      <c r="O21" s="917">
        <v>0</v>
      </c>
      <c r="P21" s="917">
        <v>0</v>
      </c>
      <c r="Q21" s="917">
        <v>0</v>
      </c>
      <c r="R21" s="918">
        <v>476564.01</v>
      </c>
      <c r="S21" s="918">
        <v>0</v>
      </c>
      <c r="T21" s="918">
        <v>476564.01</v>
      </c>
      <c r="U21" s="919"/>
      <c r="V21" s="920"/>
    </row>
    <row r="22" spans="1:22" ht="20.1" customHeight="1">
      <c r="A22" s="921" t="s">
        <v>37</v>
      </c>
      <c r="B22" s="917">
        <v>0</v>
      </c>
      <c r="C22" s="917">
        <v>3907.05</v>
      </c>
      <c r="D22" s="917">
        <v>0</v>
      </c>
      <c r="E22" s="917">
        <v>11538.21</v>
      </c>
      <c r="F22" s="917">
        <v>0</v>
      </c>
      <c r="G22" s="917">
        <v>852224.1</v>
      </c>
      <c r="H22" s="917">
        <v>3195.71</v>
      </c>
      <c r="I22" s="917">
        <v>0</v>
      </c>
      <c r="J22" s="917">
        <v>1.91</v>
      </c>
      <c r="K22" s="917">
        <v>0</v>
      </c>
      <c r="L22" s="917">
        <v>0</v>
      </c>
      <c r="M22" s="917">
        <v>0</v>
      </c>
      <c r="N22" s="917">
        <v>65624.62</v>
      </c>
      <c r="O22" s="917">
        <v>0</v>
      </c>
      <c r="P22" s="917">
        <v>0</v>
      </c>
      <c r="Q22" s="917">
        <v>88223.82</v>
      </c>
      <c r="R22" s="918">
        <v>1024715.4199999999</v>
      </c>
      <c r="S22" s="918">
        <v>0</v>
      </c>
      <c r="T22" s="918">
        <v>1024715.4199999999</v>
      </c>
      <c r="U22" s="919"/>
      <c r="V22" s="920"/>
    </row>
    <row r="23" spans="1:22" ht="29.25" customHeight="1" thickBot="1">
      <c r="A23" s="922" t="s">
        <v>38</v>
      </c>
      <c r="B23" s="923">
        <v>0</v>
      </c>
      <c r="C23" s="924">
        <v>88069.46999999999</v>
      </c>
      <c r="D23" s="924">
        <v>0</v>
      </c>
      <c r="E23" s="924">
        <v>166214.63</v>
      </c>
      <c r="F23" s="923">
        <v>1236.8</v>
      </c>
      <c r="G23" s="924">
        <v>12291089.400000002</v>
      </c>
      <c r="H23" s="924">
        <v>2521816.81</v>
      </c>
      <c r="I23" s="923">
        <v>2399.19</v>
      </c>
      <c r="J23" s="924">
        <v>42142.32000000001</v>
      </c>
      <c r="K23" s="923">
        <v>0</v>
      </c>
      <c r="L23" s="923">
        <v>0</v>
      </c>
      <c r="M23" s="924">
        <v>6061.820000000001</v>
      </c>
      <c r="N23" s="923">
        <v>127958.95</v>
      </c>
      <c r="O23" s="923">
        <v>0</v>
      </c>
      <c r="P23" s="923">
        <v>0</v>
      </c>
      <c r="Q23" s="923">
        <v>343579.28</v>
      </c>
      <c r="R23" s="924">
        <v>15590568.669999998</v>
      </c>
      <c r="S23" s="924">
        <v>94392.18000000001</v>
      </c>
      <c r="T23" s="924">
        <v>15496176.489999998</v>
      </c>
      <c r="U23" s="925"/>
      <c r="V23" s="920"/>
    </row>
    <row r="24" spans="1:22" s="218" customFormat="1" ht="15" customHeight="1">
      <c r="A24" s="196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926"/>
      <c r="V24" s="920"/>
    </row>
    <row r="25" spans="1:22" ht="15" customHeight="1">
      <c r="A25" s="196" t="s">
        <v>854</v>
      </c>
      <c r="B25" s="927"/>
      <c r="C25" s="927"/>
      <c r="D25" s="927"/>
      <c r="E25" s="927"/>
      <c r="F25" s="927"/>
      <c r="G25" s="927"/>
      <c r="H25" s="927"/>
      <c r="I25" s="927"/>
      <c r="J25" s="927"/>
      <c r="K25" s="927"/>
      <c r="L25" s="927"/>
      <c r="M25" s="927"/>
      <c r="N25" s="927"/>
      <c r="O25" s="927"/>
      <c r="P25" s="927"/>
      <c r="Q25" s="927"/>
      <c r="R25" s="927"/>
      <c r="S25" s="927"/>
      <c r="T25" s="927"/>
      <c r="U25" s="926"/>
      <c r="V25" s="920"/>
    </row>
    <row r="26" spans="1:22" ht="15" customHeight="1">
      <c r="A26" s="196" t="s">
        <v>855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926"/>
      <c r="V26" s="920"/>
    </row>
    <row r="27" spans="1:21" ht="13.5">
      <c r="A27" s="746" t="s">
        <v>856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926"/>
    </row>
    <row r="28" spans="1:21" ht="13.5">
      <c r="A28" s="45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926"/>
    </row>
    <row r="29" spans="1:21" ht="15">
      <c r="A29" s="747"/>
      <c r="B29" s="747"/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7"/>
      <c r="S29" s="747"/>
      <c r="T29" s="747"/>
      <c r="U29" s="926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0.851562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0.8515625" style="5" customWidth="1"/>
  </cols>
  <sheetData>
    <row r="1" spans="1:8" s="93" customFormat="1" ht="22.5" customHeight="1">
      <c r="A1" s="1238" t="s">
        <v>1033</v>
      </c>
      <c r="B1" s="65"/>
      <c r="C1" s="65"/>
      <c r="D1" s="65"/>
      <c r="E1" s="65"/>
      <c r="F1" s="65"/>
      <c r="G1" s="65"/>
      <c r="H1" s="65"/>
    </row>
    <row r="2" spans="1:8" s="557" customFormat="1" ht="22.5" customHeight="1">
      <c r="A2" s="374" t="s">
        <v>868</v>
      </c>
      <c r="B2" s="374"/>
      <c r="C2" s="374"/>
      <c r="D2" s="374"/>
      <c r="E2" s="374"/>
      <c r="F2" s="374"/>
      <c r="G2" s="374"/>
      <c r="H2" s="374"/>
    </row>
    <row r="3" spans="1:8" s="627" customFormat="1" ht="22.5" customHeight="1">
      <c r="A3" s="95">
        <v>43890</v>
      </c>
      <c r="B3" s="95"/>
      <c r="C3" s="95"/>
      <c r="D3" s="95"/>
      <c r="E3" s="95"/>
      <c r="F3" s="95"/>
      <c r="G3" s="95"/>
      <c r="H3" s="95"/>
    </row>
    <row r="4" spans="1:8" s="99" customFormat="1" ht="22.5" customHeight="1">
      <c r="A4" s="377" t="s">
        <v>70</v>
      </c>
      <c r="B4" s="377"/>
      <c r="C4" s="377"/>
      <c r="D4" s="377"/>
      <c r="E4" s="377"/>
      <c r="F4" s="377"/>
      <c r="G4" s="377"/>
      <c r="H4" s="377"/>
    </row>
    <row r="5" ht="22.5" customHeight="1" thickBot="1"/>
    <row r="6" spans="1:13" ht="22.5" customHeight="1">
      <c r="A6" s="1391" t="s">
        <v>1</v>
      </c>
      <c r="B6" s="1391" t="s">
        <v>869</v>
      </c>
      <c r="C6" s="1391"/>
      <c r="D6" s="1393" t="s">
        <v>870</v>
      </c>
      <c r="E6" s="1393" t="s">
        <v>871</v>
      </c>
      <c r="F6" s="1393" t="s">
        <v>872</v>
      </c>
      <c r="G6" s="1393" t="s">
        <v>873</v>
      </c>
      <c r="H6" s="1389" t="s">
        <v>874</v>
      </c>
      <c r="M6" s="33"/>
    </row>
    <row r="7" spans="1:8" ht="22.5" customHeight="1">
      <c r="A7" s="1392"/>
      <c r="B7" s="544" t="s">
        <v>671</v>
      </c>
      <c r="C7" s="544" t="s">
        <v>672</v>
      </c>
      <c r="D7" s="1394"/>
      <c r="E7" s="1394"/>
      <c r="F7" s="1394"/>
      <c r="G7" s="1394" t="s">
        <v>875</v>
      </c>
      <c r="H7" s="1390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58</v>
      </c>
      <c r="B9" s="939">
        <v>1270028.404</v>
      </c>
      <c r="C9" s="939">
        <v>2937863.661</v>
      </c>
      <c r="D9" s="939">
        <v>0</v>
      </c>
      <c r="E9" s="939">
        <v>201360.848</v>
      </c>
      <c r="F9" s="939">
        <v>252125.707</v>
      </c>
      <c r="G9" s="939">
        <v>36054.53</v>
      </c>
      <c r="H9" s="940">
        <v>4697433.15</v>
      </c>
      <c r="I9" s="941"/>
    </row>
    <row r="10" spans="1:9" s="123" customFormat="1" ht="20.1" customHeight="1">
      <c r="A10" s="14" t="s">
        <v>29</v>
      </c>
      <c r="B10" s="939">
        <v>1143193.453</v>
      </c>
      <c r="C10" s="939">
        <v>1361019.416</v>
      </c>
      <c r="D10" s="939">
        <v>0</v>
      </c>
      <c r="E10" s="939">
        <v>20950.317</v>
      </c>
      <c r="F10" s="939">
        <v>69811.065</v>
      </c>
      <c r="G10" s="939">
        <v>19915.997</v>
      </c>
      <c r="H10" s="940">
        <v>2614890.2479999997</v>
      </c>
      <c r="I10" s="942"/>
    </row>
    <row r="11" spans="1:9" s="123" customFormat="1" ht="20.1" customHeight="1">
      <c r="A11" s="14" t="s">
        <v>30</v>
      </c>
      <c r="B11" s="939">
        <v>259422.013</v>
      </c>
      <c r="C11" s="939">
        <v>1540734.739</v>
      </c>
      <c r="D11" s="939">
        <v>0</v>
      </c>
      <c r="E11" s="939">
        <v>22196.096</v>
      </c>
      <c r="F11" s="939">
        <v>38020.063</v>
      </c>
      <c r="G11" s="939">
        <v>22740.819</v>
      </c>
      <c r="H11" s="940">
        <v>1883113.73</v>
      </c>
      <c r="I11" s="942"/>
    </row>
    <row r="12" spans="1:9" s="123" customFormat="1" ht="20.1" customHeight="1">
      <c r="A12" s="14" t="s">
        <v>31</v>
      </c>
      <c r="B12" s="939">
        <v>188037.733</v>
      </c>
      <c r="C12" s="939">
        <v>628596.455</v>
      </c>
      <c r="D12" s="939">
        <v>0</v>
      </c>
      <c r="E12" s="939">
        <v>20941.121</v>
      </c>
      <c r="F12" s="939">
        <v>31229.227</v>
      </c>
      <c r="G12" s="939">
        <v>0</v>
      </c>
      <c r="H12" s="940">
        <v>868804.536</v>
      </c>
      <c r="I12" s="942"/>
    </row>
    <row r="13" spans="1:9" s="123" customFormat="1" ht="20.1" customHeight="1">
      <c r="A13" s="14" t="s">
        <v>32</v>
      </c>
      <c r="B13" s="939">
        <v>38240.041</v>
      </c>
      <c r="C13" s="939">
        <v>189724.86</v>
      </c>
      <c r="D13" s="939">
        <v>0</v>
      </c>
      <c r="E13" s="939">
        <v>6397.904</v>
      </c>
      <c r="F13" s="939">
        <v>14185.543</v>
      </c>
      <c r="G13" s="939">
        <v>2872.224</v>
      </c>
      <c r="H13" s="940">
        <v>251420.572</v>
      </c>
      <c r="I13" s="942"/>
    </row>
    <row r="14" spans="1:9" s="123" customFormat="1" ht="20.1" customHeight="1">
      <c r="A14" s="14" t="s">
        <v>33</v>
      </c>
      <c r="B14" s="939">
        <v>882016.657</v>
      </c>
      <c r="C14" s="939">
        <v>613488.169</v>
      </c>
      <c r="D14" s="939">
        <v>0</v>
      </c>
      <c r="E14" s="939">
        <v>14733.41</v>
      </c>
      <c r="F14" s="939">
        <v>90238.76</v>
      </c>
      <c r="G14" s="939">
        <v>0</v>
      </c>
      <c r="H14" s="940">
        <v>1600476.9959999998</v>
      </c>
      <c r="I14" s="942"/>
    </row>
    <row r="15" spans="1:9" s="123" customFormat="1" ht="20.1" customHeight="1">
      <c r="A15" s="14" t="s">
        <v>34</v>
      </c>
      <c r="B15" s="939">
        <v>0</v>
      </c>
      <c r="C15" s="939">
        <v>0</v>
      </c>
      <c r="D15" s="939">
        <v>0</v>
      </c>
      <c r="E15" s="939">
        <v>0</v>
      </c>
      <c r="F15" s="939">
        <v>0</v>
      </c>
      <c r="G15" s="939">
        <v>0</v>
      </c>
      <c r="H15" s="940">
        <v>0</v>
      </c>
      <c r="I15" s="942"/>
    </row>
    <row r="16" spans="1:9" s="123" customFormat="1" ht="20.1" customHeight="1">
      <c r="A16" s="14" t="s">
        <v>35</v>
      </c>
      <c r="B16" s="939">
        <v>0</v>
      </c>
      <c r="C16" s="939">
        <v>768521.99</v>
      </c>
      <c r="D16" s="939">
        <v>0</v>
      </c>
      <c r="E16" s="939">
        <v>6513.664</v>
      </c>
      <c r="F16" s="939">
        <v>16655.129</v>
      </c>
      <c r="G16" s="939">
        <v>34373.513</v>
      </c>
      <c r="H16" s="940">
        <v>826064.296</v>
      </c>
      <c r="I16" s="942"/>
    </row>
    <row r="17" spans="1:9" s="123" customFormat="1" ht="20.1" customHeight="1">
      <c r="A17" s="14" t="s">
        <v>36</v>
      </c>
      <c r="B17" s="939">
        <v>17969.049</v>
      </c>
      <c r="C17" s="939">
        <v>406765.279</v>
      </c>
      <c r="D17" s="939">
        <v>0</v>
      </c>
      <c r="E17" s="939">
        <v>10743.709</v>
      </c>
      <c r="F17" s="939">
        <v>6650.219</v>
      </c>
      <c r="G17" s="939">
        <v>15670.162</v>
      </c>
      <c r="H17" s="940">
        <v>457798.41799999995</v>
      </c>
      <c r="I17" s="942"/>
    </row>
    <row r="18" spans="1:9" s="123" customFormat="1" ht="20.1" customHeight="1">
      <c r="A18" s="14" t="s">
        <v>37</v>
      </c>
      <c r="B18" s="939">
        <v>35840.817</v>
      </c>
      <c r="C18" s="939">
        <v>743242.879</v>
      </c>
      <c r="D18" s="939">
        <v>0</v>
      </c>
      <c r="E18" s="939">
        <v>12631.772</v>
      </c>
      <c r="F18" s="939">
        <v>29010.874</v>
      </c>
      <c r="G18" s="939">
        <v>12577.625</v>
      </c>
      <c r="H18" s="940">
        <v>833303.967</v>
      </c>
      <c r="I18" s="942"/>
    </row>
    <row r="19" spans="1:9" s="123" customFormat="1" ht="22.5" customHeight="1" thickBot="1">
      <c r="A19" s="943" t="s">
        <v>38</v>
      </c>
      <c r="B19" s="944">
        <v>3834748.167</v>
      </c>
      <c r="C19" s="944">
        <v>9189957.448</v>
      </c>
      <c r="D19" s="944">
        <v>0</v>
      </c>
      <c r="E19" s="944">
        <v>316468.8409999999</v>
      </c>
      <c r="F19" s="944">
        <v>547926.587</v>
      </c>
      <c r="G19" s="944">
        <v>144204.87000000002</v>
      </c>
      <c r="H19" s="944">
        <v>14033305.913</v>
      </c>
      <c r="I19" s="942"/>
    </row>
    <row r="20" spans="1:8" ht="22.5" customHeight="1">
      <c r="A20" s="91" t="s">
        <v>876</v>
      </c>
      <c r="B20" s="131"/>
      <c r="C20" s="131"/>
      <c r="D20" s="131"/>
      <c r="E20" s="131"/>
      <c r="F20" s="131"/>
      <c r="G20" s="131"/>
      <c r="H20" s="131"/>
    </row>
    <row r="21" spans="1:8" ht="13.5">
      <c r="A21" s="123"/>
      <c r="B21" s="27"/>
      <c r="C21" s="27"/>
      <c r="D21" s="27"/>
      <c r="E21" s="27"/>
      <c r="F21" s="27"/>
      <c r="G21" s="27"/>
      <c r="H21" s="27"/>
    </row>
    <row r="22" spans="1:8" ht="22.5" customHeight="1">
      <c r="A22" s="622"/>
      <c r="B22" s="941"/>
      <c r="C22" s="941"/>
      <c r="D22" s="941"/>
      <c r="E22" s="941"/>
      <c r="F22" s="941"/>
      <c r="G22" s="941"/>
      <c r="H22" s="945"/>
    </row>
    <row r="23" spans="1:8" ht="22.5" customHeight="1">
      <c r="A23" s="25"/>
      <c r="B23" s="946"/>
      <c r="C23" s="946"/>
      <c r="D23" s="946"/>
      <c r="E23" s="946"/>
      <c r="F23" s="946"/>
      <c r="G23" s="946"/>
      <c r="H23" s="946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47" customWidth="1"/>
    <col min="2" max="16" width="8.7109375" style="947" customWidth="1"/>
    <col min="17" max="18" width="8.421875" style="947" bestFit="1" customWidth="1"/>
    <col min="19" max="19" width="6.8515625" style="947" bestFit="1" customWidth="1"/>
    <col min="20" max="25" width="8.7109375" style="947" customWidth="1"/>
    <col min="26" max="26" width="10.8515625" style="947" customWidth="1"/>
    <col min="27" max="16384" width="13.8515625" style="947" customWidth="1"/>
  </cols>
  <sheetData>
    <row r="1" spans="1:26" ht="18" customHeight="1">
      <c r="A1" s="1238" t="s">
        <v>1033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948" customFormat="1" ht="27.75">
      <c r="A2" s="1395" t="s">
        <v>877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1395"/>
      <c r="Y2" s="1395"/>
      <c r="Z2" s="1395"/>
    </row>
    <row r="3" spans="1:26" s="949" customFormat="1" ht="23.1" customHeight="1">
      <c r="A3" s="95">
        <v>43890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48" customFormat="1" ht="16.5">
      <c r="A4" s="950" t="s">
        <v>70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</row>
    <row r="5" s="949" customFormat="1" ht="8.25" customHeight="1" thickBot="1"/>
    <row r="6" spans="1:26" s="949" customFormat="1" ht="30" customHeight="1">
      <c r="A6" s="1396" t="s">
        <v>1</v>
      </c>
      <c r="B6" s="952" t="s">
        <v>42</v>
      </c>
      <c r="C6" s="952"/>
      <c r="D6" s="952"/>
      <c r="E6" s="952" t="s">
        <v>878</v>
      </c>
      <c r="F6" s="952"/>
      <c r="G6" s="952"/>
      <c r="H6" s="952" t="s">
        <v>879</v>
      </c>
      <c r="I6" s="952"/>
      <c r="J6" s="952"/>
      <c r="K6" s="952" t="s">
        <v>880</v>
      </c>
      <c r="L6" s="952"/>
      <c r="M6" s="952"/>
      <c r="N6" s="952" t="s">
        <v>46</v>
      </c>
      <c r="O6" s="952"/>
      <c r="P6" s="952"/>
      <c r="Q6" s="1396" t="s">
        <v>47</v>
      </c>
      <c r="R6" s="1396"/>
      <c r="S6" s="1396"/>
      <c r="T6" s="1396"/>
      <c r="U6" s="1396"/>
      <c r="V6" s="1396"/>
      <c r="W6" s="1399" t="s">
        <v>640</v>
      </c>
      <c r="X6" s="1399"/>
      <c r="Y6" s="1399"/>
      <c r="Z6" s="1400" t="s">
        <v>881</v>
      </c>
    </row>
    <row r="7" spans="1:26" s="949" customFormat="1" ht="15.75" customHeight="1">
      <c r="A7" s="1397"/>
      <c r="B7" s="953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1403" t="s">
        <v>882</v>
      </c>
      <c r="R7" s="1403"/>
      <c r="S7" s="1403"/>
      <c r="T7" s="1403" t="s">
        <v>883</v>
      </c>
      <c r="U7" s="1403"/>
      <c r="V7" s="1403"/>
      <c r="W7" s="954"/>
      <c r="X7" s="954"/>
      <c r="Y7" s="954"/>
      <c r="Z7" s="1401"/>
    </row>
    <row r="8" spans="1:26" s="949" customFormat="1" ht="54.95" customHeight="1">
      <c r="A8" s="1398"/>
      <c r="B8" s="955" t="s">
        <v>869</v>
      </c>
      <c r="C8" s="956" t="s">
        <v>884</v>
      </c>
      <c r="D8" s="955" t="s">
        <v>885</v>
      </c>
      <c r="E8" s="955" t="s">
        <v>869</v>
      </c>
      <c r="F8" s="956" t="s">
        <v>884</v>
      </c>
      <c r="G8" s="955" t="s">
        <v>885</v>
      </c>
      <c r="H8" s="955" t="s">
        <v>869</v>
      </c>
      <c r="I8" s="956" t="s">
        <v>884</v>
      </c>
      <c r="J8" s="955" t="s">
        <v>885</v>
      </c>
      <c r="K8" s="955" t="s">
        <v>869</v>
      </c>
      <c r="L8" s="956" t="s">
        <v>884</v>
      </c>
      <c r="M8" s="955" t="s">
        <v>885</v>
      </c>
      <c r="N8" s="955" t="s">
        <v>869</v>
      </c>
      <c r="O8" s="956" t="s">
        <v>884</v>
      </c>
      <c r="P8" s="955" t="s">
        <v>885</v>
      </c>
      <c r="Q8" s="955" t="s">
        <v>869</v>
      </c>
      <c r="R8" s="956" t="s">
        <v>884</v>
      </c>
      <c r="S8" s="955" t="s">
        <v>885</v>
      </c>
      <c r="T8" s="957" t="s">
        <v>869</v>
      </c>
      <c r="U8" s="958" t="s">
        <v>884</v>
      </c>
      <c r="V8" s="957" t="s">
        <v>885</v>
      </c>
      <c r="W8" s="957" t="s">
        <v>869</v>
      </c>
      <c r="X8" s="958" t="s">
        <v>884</v>
      </c>
      <c r="Y8" s="957" t="s">
        <v>885</v>
      </c>
      <c r="Z8" s="1402"/>
    </row>
    <row r="9" spans="1:26" s="963" customFormat="1" ht="6" customHeight="1">
      <c r="A9" s="959"/>
      <c r="B9" s="960"/>
      <c r="C9" s="961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1"/>
      <c r="R9" s="961"/>
      <c r="S9" s="961"/>
      <c r="T9" s="961"/>
      <c r="U9" s="961"/>
      <c r="V9" s="961"/>
      <c r="W9" s="961"/>
      <c r="X9" s="961"/>
      <c r="Y9" s="961"/>
      <c r="Z9" s="962"/>
    </row>
    <row r="10" spans="1:26" s="963" customFormat="1" ht="20.1" customHeight="1">
      <c r="A10" s="14" t="s">
        <v>58</v>
      </c>
      <c r="B10" s="964">
        <v>0</v>
      </c>
      <c r="C10" s="964">
        <v>0</v>
      </c>
      <c r="D10" s="964">
        <v>0</v>
      </c>
      <c r="E10" s="964">
        <v>0</v>
      </c>
      <c r="F10" s="964">
        <v>0</v>
      </c>
      <c r="G10" s="964">
        <v>0</v>
      </c>
      <c r="H10" s="964">
        <v>16093.889</v>
      </c>
      <c r="I10" s="964">
        <v>355.675</v>
      </c>
      <c r="J10" s="964">
        <v>2123.733</v>
      </c>
      <c r="K10" s="964">
        <v>381046.592</v>
      </c>
      <c r="L10" s="964">
        <v>17148.095</v>
      </c>
      <c r="M10" s="964">
        <v>36154.158</v>
      </c>
      <c r="N10" s="964">
        <v>219143.005</v>
      </c>
      <c r="O10" s="964">
        <v>10660.034</v>
      </c>
      <c r="P10" s="964">
        <v>19637.861</v>
      </c>
      <c r="Q10" s="964">
        <v>1253054.13213</v>
      </c>
      <c r="R10" s="964">
        <v>0</v>
      </c>
      <c r="S10" s="964">
        <v>72739.14314</v>
      </c>
      <c r="T10" s="964">
        <v>2337773.99817</v>
      </c>
      <c r="U10" s="964">
        <v>173197.04384</v>
      </c>
      <c r="V10" s="964">
        <v>157516.95822</v>
      </c>
      <c r="W10" s="964">
        <v>780.448</v>
      </c>
      <c r="X10" s="964">
        <v>0</v>
      </c>
      <c r="Y10" s="964">
        <v>8.383</v>
      </c>
      <c r="Z10" s="965">
        <v>4697433.152</v>
      </c>
    </row>
    <row r="11" spans="1:26" s="963" customFormat="1" ht="20.1" customHeight="1">
      <c r="A11" s="14" t="s">
        <v>29</v>
      </c>
      <c r="B11" s="964">
        <v>0</v>
      </c>
      <c r="C11" s="964">
        <v>0</v>
      </c>
      <c r="D11" s="964">
        <v>0</v>
      </c>
      <c r="E11" s="964">
        <v>0</v>
      </c>
      <c r="F11" s="964">
        <v>0</v>
      </c>
      <c r="G11" s="964">
        <v>0</v>
      </c>
      <c r="H11" s="964">
        <v>2644.748</v>
      </c>
      <c r="I11" s="964">
        <v>131.384</v>
      </c>
      <c r="J11" s="964">
        <v>265.309</v>
      </c>
      <c r="K11" s="964">
        <v>1265451.182</v>
      </c>
      <c r="L11" s="964">
        <v>16182.384</v>
      </c>
      <c r="M11" s="964">
        <v>55655.618</v>
      </c>
      <c r="N11" s="964">
        <v>1091886.738</v>
      </c>
      <c r="O11" s="964">
        <v>4636.548</v>
      </c>
      <c r="P11" s="964">
        <v>30702.944</v>
      </c>
      <c r="Q11" s="964">
        <v>0</v>
      </c>
      <c r="R11" s="964">
        <v>0</v>
      </c>
      <c r="S11" s="964">
        <v>0</v>
      </c>
      <c r="T11" s="964">
        <v>144220.46961</v>
      </c>
      <c r="U11" s="964">
        <v>0</v>
      </c>
      <c r="V11" s="964">
        <v>3103.1899900000003</v>
      </c>
      <c r="W11" s="964">
        <v>9.73</v>
      </c>
      <c r="X11" s="964">
        <v>0</v>
      </c>
      <c r="Y11" s="964">
        <v>0</v>
      </c>
      <c r="Z11" s="965">
        <v>2614890.249</v>
      </c>
    </row>
    <row r="12" spans="1:26" s="963" customFormat="1" ht="20.1" customHeight="1">
      <c r="A12" s="14" t="s">
        <v>30</v>
      </c>
      <c r="B12" s="964">
        <v>0</v>
      </c>
      <c r="C12" s="964">
        <v>0</v>
      </c>
      <c r="D12" s="964">
        <v>0</v>
      </c>
      <c r="E12" s="964">
        <v>0</v>
      </c>
      <c r="F12" s="964">
        <v>0</v>
      </c>
      <c r="G12" s="964">
        <v>0</v>
      </c>
      <c r="H12" s="964">
        <v>2443.229</v>
      </c>
      <c r="I12" s="964">
        <v>0</v>
      </c>
      <c r="J12" s="964">
        <v>573.458</v>
      </c>
      <c r="K12" s="964">
        <v>776896.843</v>
      </c>
      <c r="L12" s="964">
        <v>17987.007</v>
      </c>
      <c r="M12" s="964">
        <v>36968.193</v>
      </c>
      <c r="N12" s="964">
        <v>624283.671</v>
      </c>
      <c r="O12" s="964">
        <v>3001.28</v>
      </c>
      <c r="P12" s="964">
        <v>17357.082</v>
      </c>
      <c r="Q12" s="964">
        <v>0</v>
      </c>
      <c r="R12" s="964">
        <v>0</v>
      </c>
      <c r="S12" s="964">
        <v>0</v>
      </c>
      <c r="T12" s="964">
        <v>395106.01057</v>
      </c>
      <c r="U12" s="964">
        <v>1207.80882</v>
      </c>
      <c r="V12" s="964">
        <v>5714.2575</v>
      </c>
      <c r="W12" s="964">
        <v>1426.997</v>
      </c>
      <c r="X12" s="964">
        <v>0</v>
      </c>
      <c r="Y12" s="964">
        <v>147.89</v>
      </c>
      <c r="Z12" s="965">
        <v>1883113.733</v>
      </c>
    </row>
    <row r="13" spans="1:26" s="963" customFormat="1" ht="20.1" customHeight="1">
      <c r="A13" s="14" t="s">
        <v>31</v>
      </c>
      <c r="B13" s="964">
        <v>0</v>
      </c>
      <c r="C13" s="964">
        <v>0</v>
      </c>
      <c r="D13" s="964">
        <v>0</v>
      </c>
      <c r="E13" s="964">
        <v>0</v>
      </c>
      <c r="F13" s="964">
        <v>0</v>
      </c>
      <c r="G13" s="964">
        <v>0</v>
      </c>
      <c r="H13" s="964">
        <v>1.085</v>
      </c>
      <c r="I13" s="964">
        <v>0</v>
      </c>
      <c r="J13" s="964">
        <v>0</v>
      </c>
      <c r="K13" s="964">
        <v>7823.233</v>
      </c>
      <c r="L13" s="964">
        <v>0</v>
      </c>
      <c r="M13" s="964">
        <v>669.845</v>
      </c>
      <c r="N13" s="964">
        <v>75760.62</v>
      </c>
      <c r="O13" s="964">
        <v>0</v>
      </c>
      <c r="P13" s="964">
        <v>7020.403</v>
      </c>
      <c r="Q13" s="964">
        <v>0</v>
      </c>
      <c r="R13" s="964">
        <v>0</v>
      </c>
      <c r="S13" s="964">
        <v>0</v>
      </c>
      <c r="T13" s="964">
        <v>623447.50122</v>
      </c>
      <c r="U13" s="964">
        <v>20941.12178</v>
      </c>
      <c r="V13" s="964">
        <v>22271.747</v>
      </c>
      <c r="W13" s="964">
        <v>109601.748</v>
      </c>
      <c r="X13" s="964">
        <v>0</v>
      </c>
      <c r="Y13" s="964">
        <v>1267.231</v>
      </c>
      <c r="Z13" s="965">
        <v>868804.538</v>
      </c>
    </row>
    <row r="14" spans="1:26" s="963" customFormat="1" ht="20.1" customHeight="1">
      <c r="A14" s="14" t="s">
        <v>32</v>
      </c>
      <c r="B14" s="964">
        <v>0</v>
      </c>
      <c r="C14" s="964">
        <v>0</v>
      </c>
      <c r="D14" s="964">
        <v>0</v>
      </c>
      <c r="E14" s="964">
        <v>0</v>
      </c>
      <c r="F14" s="964">
        <v>0</v>
      </c>
      <c r="G14" s="964">
        <v>0</v>
      </c>
      <c r="H14" s="964">
        <v>876.84</v>
      </c>
      <c r="I14" s="964">
        <v>0</v>
      </c>
      <c r="J14" s="964">
        <v>0</v>
      </c>
      <c r="K14" s="964">
        <v>56530.879</v>
      </c>
      <c r="L14" s="964">
        <v>3754.652</v>
      </c>
      <c r="M14" s="964">
        <v>6113.888</v>
      </c>
      <c r="N14" s="964">
        <v>68163.299</v>
      </c>
      <c r="O14" s="964">
        <v>1749.477</v>
      </c>
      <c r="P14" s="964">
        <v>4928.157</v>
      </c>
      <c r="Q14" s="964">
        <v>0</v>
      </c>
      <c r="R14" s="964">
        <v>0</v>
      </c>
      <c r="S14" s="964">
        <v>0</v>
      </c>
      <c r="T14" s="964">
        <v>102393.88139</v>
      </c>
      <c r="U14" s="964">
        <v>893.77538</v>
      </c>
      <c r="V14" s="964">
        <v>6015.72189</v>
      </c>
      <c r="W14" s="964">
        <v>0</v>
      </c>
      <c r="X14" s="964">
        <v>0</v>
      </c>
      <c r="Y14" s="964">
        <v>0</v>
      </c>
      <c r="Z14" s="965">
        <v>251420.574</v>
      </c>
    </row>
    <row r="15" spans="1:26" s="963" customFormat="1" ht="20.1" customHeight="1">
      <c r="A15" s="14" t="s">
        <v>33</v>
      </c>
      <c r="B15" s="964">
        <v>0</v>
      </c>
      <c r="C15" s="964">
        <v>0</v>
      </c>
      <c r="D15" s="964">
        <v>0</v>
      </c>
      <c r="E15" s="964">
        <v>0</v>
      </c>
      <c r="F15" s="964">
        <v>0</v>
      </c>
      <c r="G15" s="964">
        <v>0</v>
      </c>
      <c r="H15" s="964">
        <v>2831.204</v>
      </c>
      <c r="I15" s="964">
        <v>0</v>
      </c>
      <c r="J15" s="964">
        <v>822.329</v>
      </c>
      <c r="K15" s="964">
        <v>0</v>
      </c>
      <c r="L15" s="964">
        <v>0</v>
      </c>
      <c r="M15" s="964">
        <v>0</v>
      </c>
      <c r="N15" s="964">
        <v>0</v>
      </c>
      <c r="O15" s="964">
        <v>0</v>
      </c>
      <c r="P15" s="964">
        <v>0</v>
      </c>
      <c r="Q15" s="964">
        <v>885628.79569</v>
      </c>
      <c r="R15" s="964">
        <v>10042.370640000001</v>
      </c>
      <c r="S15" s="964">
        <v>68251.28323999999</v>
      </c>
      <c r="T15" s="964">
        <v>607044.8262100001</v>
      </c>
      <c r="U15" s="964">
        <v>4691.03963</v>
      </c>
      <c r="V15" s="964">
        <v>21165.14793</v>
      </c>
      <c r="W15" s="964">
        <v>0</v>
      </c>
      <c r="X15" s="964">
        <v>0</v>
      </c>
      <c r="Y15" s="964">
        <v>0</v>
      </c>
      <c r="Z15" s="965">
        <v>1600476.997</v>
      </c>
    </row>
    <row r="16" spans="1:26" s="963" customFormat="1" ht="20.1" customHeight="1">
      <c r="A16" s="14" t="s">
        <v>34</v>
      </c>
      <c r="B16" s="964">
        <v>0</v>
      </c>
      <c r="C16" s="964">
        <v>0</v>
      </c>
      <c r="D16" s="964">
        <v>0</v>
      </c>
      <c r="E16" s="964">
        <v>0</v>
      </c>
      <c r="F16" s="964">
        <v>0</v>
      </c>
      <c r="G16" s="964">
        <v>0</v>
      </c>
      <c r="H16" s="964">
        <v>0</v>
      </c>
      <c r="I16" s="964">
        <v>0</v>
      </c>
      <c r="J16" s="964">
        <v>0</v>
      </c>
      <c r="K16" s="964">
        <v>0</v>
      </c>
      <c r="L16" s="964">
        <v>0</v>
      </c>
      <c r="M16" s="964">
        <v>0</v>
      </c>
      <c r="N16" s="964">
        <v>0</v>
      </c>
      <c r="O16" s="964">
        <v>0</v>
      </c>
      <c r="P16" s="964">
        <v>0</v>
      </c>
      <c r="Q16" s="964">
        <v>0</v>
      </c>
      <c r="R16" s="964">
        <v>0</v>
      </c>
      <c r="S16" s="964">
        <v>0</v>
      </c>
      <c r="T16" s="964">
        <v>0</v>
      </c>
      <c r="U16" s="964">
        <v>0</v>
      </c>
      <c r="V16" s="964">
        <v>0</v>
      </c>
      <c r="W16" s="964">
        <v>0</v>
      </c>
      <c r="X16" s="964">
        <v>0</v>
      </c>
      <c r="Y16" s="964">
        <v>0</v>
      </c>
      <c r="Z16" s="965">
        <v>0</v>
      </c>
    </row>
    <row r="17" spans="1:26" s="963" customFormat="1" ht="20.1" customHeight="1">
      <c r="A17" s="14" t="s">
        <v>35</v>
      </c>
      <c r="B17" s="964">
        <v>205.683</v>
      </c>
      <c r="C17" s="964">
        <v>0</v>
      </c>
      <c r="D17" s="964">
        <v>0</v>
      </c>
      <c r="E17" s="964">
        <v>11085.197</v>
      </c>
      <c r="F17" s="964">
        <v>0</v>
      </c>
      <c r="G17" s="964">
        <v>175.037</v>
      </c>
      <c r="H17" s="964">
        <v>82013.383</v>
      </c>
      <c r="I17" s="964">
        <v>222.646</v>
      </c>
      <c r="J17" s="964">
        <v>6950.704</v>
      </c>
      <c r="K17" s="964">
        <v>203118.577</v>
      </c>
      <c r="L17" s="964">
        <v>2046.666</v>
      </c>
      <c r="M17" s="964">
        <v>30281.028</v>
      </c>
      <c r="N17" s="964">
        <v>30313.879</v>
      </c>
      <c r="O17" s="964">
        <v>173.737</v>
      </c>
      <c r="P17" s="964">
        <v>2195.366</v>
      </c>
      <c r="Q17" s="964">
        <v>0</v>
      </c>
      <c r="R17" s="964">
        <v>0</v>
      </c>
      <c r="S17" s="964">
        <v>0</v>
      </c>
      <c r="T17" s="964">
        <v>441785.26781</v>
      </c>
      <c r="U17" s="964">
        <v>4070.61332</v>
      </c>
      <c r="V17" s="964">
        <v>11426.50752</v>
      </c>
      <c r="W17" s="964">
        <v>0</v>
      </c>
      <c r="X17" s="964">
        <v>0</v>
      </c>
      <c r="Y17" s="964">
        <v>0</v>
      </c>
      <c r="Z17" s="965">
        <v>826064.297</v>
      </c>
    </row>
    <row r="18" spans="1:26" s="963" customFormat="1" ht="20.1" customHeight="1">
      <c r="A18" s="14" t="s">
        <v>36</v>
      </c>
      <c r="B18" s="964">
        <v>0</v>
      </c>
      <c r="C18" s="964">
        <v>0</v>
      </c>
      <c r="D18" s="964">
        <v>0</v>
      </c>
      <c r="E18" s="964">
        <v>0</v>
      </c>
      <c r="F18" s="964">
        <v>0</v>
      </c>
      <c r="G18" s="964">
        <v>0</v>
      </c>
      <c r="H18" s="964">
        <v>9084.434</v>
      </c>
      <c r="I18" s="964">
        <v>434.27</v>
      </c>
      <c r="J18" s="964">
        <v>0</v>
      </c>
      <c r="K18" s="964">
        <v>186762.065</v>
      </c>
      <c r="L18" s="964">
        <v>5622.763</v>
      </c>
      <c r="M18" s="964">
        <v>11235.3</v>
      </c>
      <c r="N18" s="964">
        <v>193073.289</v>
      </c>
      <c r="O18" s="964">
        <v>4210.353</v>
      </c>
      <c r="P18" s="964">
        <v>9468.602</v>
      </c>
      <c r="Q18" s="964">
        <v>0</v>
      </c>
      <c r="R18" s="964">
        <v>0</v>
      </c>
      <c r="S18" s="964">
        <v>0</v>
      </c>
      <c r="T18" s="964">
        <v>35814.53898</v>
      </c>
      <c r="U18" s="964">
        <v>476.32148</v>
      </c>
      <c r="V18" s="964">
        <v>1616.47831</v>
      </c>
      <c r="W18" s="964">
        <v>0</v>
      </c>
      <c r="X18" s="964">
        <v>0</v>
      </c>
      <c r="Y18" s="964">
        <v>0</v>
      </c>
      <c r="Z18" s="965">
        <v>457798.418</v>
      </c>
    </row>
    <row r="19" spans="1:26" s="963" customFormat="1" ht="20.1" customHeight="1">
      <c r="A19" s="14" t="s">
        <v>37</v>
      </c>
      <c r="B19" s="964">
        <v>15500</v>
      </c>
      <c r="C19" s="964">
        <v>0</v>
      </c>
      <c r="D19" s="964">
        <v>0</v>
      </c>
      <c r="E19" s="964">
        <v>0</v>
      </c>
      <c r="F19" s="964">
        <v>0</v>
      </c>
      <c r="G19" s="964">
        <v>0</v>
      </c>
      <c r="H19" s="964">
        <v>41960.666</v>
      </c>
      <c r="I19" s="964">
        <v>1214.857</v>
      </c>
      <c r="J19" s="964">
        <v>1326.86</v>
      </c>
      <c r="K19" s="964">
        <v>376184.893</v>
      </c>
      <c r="L19" s="964">
        <v>9210.956</v>
      </c>
      <c r="M19" s="964">
        <v>24927.359</v>
      </c>
      <c r="N19" s="964">
        <v>189588.542</v>
      </c>
      <c r="O19" s="964">
        <v>1216.394</v>
      </c>
      <c r="P19" s="964">
        <v>8753.356</v>
      </c>
      <c r="Q19" s="964">
        <v>0</v>
      </c>
      <c r="R19" s="964">
        <v>0</v>
      </c>
      <c r="S19" s="964">
        <v>0</v>
      </c>
      <c r="T19" s="964">
        <v>127267.4835</v>
      </c>
      <c r="U19" s="964">
        <v>872.3661</v>
      </c>
      <c r="V19" s="964">
        <v>3264.92411</v>
      </c>
      <c r="W19" s="964">
        <v>28582.109</v>
      </c>
      <c r="X19" s="964">
        <v>117.197</v>
      </c>
      <c r="Y19" s="964">
        <v>3315.999</v>
      </c>
      <c r="Z19" s="965">
        <v>833303.969</v>
      </c>
    </row>
    <row r="20" spans="1:26" s="963" customFormat="1" ht="28.5" customHeight="1" thickBot="1">
      <c r="A20" s="85" t="s">
        <v>38</v>
      </c>
      <c r="B20" s="966">
        <v>15705.683</v>
      </c>
      <c r="C20" s="966">
        <v>0</v>
      </c>
      <c r="D20" s="966">
        <v>0</v>
      </c>
      <c r="E20" s="966">
        <v>11085.197</v>
      </c>
      <c r="F20" s="966">
        <v>0</v>
      </c>
      <c r="G20" s="966">
        <v>175.037</v>
      </c>
      <c r="H20" s="966">
        <v>157949.478</v>
      </c>
      <c r="I20" s="966">
        <v>2358.832</v>
      </c>
      <c r="J20" s="966">
        <v>12062.393</v>
      </c>
      <c r="K20" s="966">
        <v>3253814.2640000004</v>
      </c>
      <c r="L20" s="966">
        <v>71952.523</v>
      </c>
      <c r="M20" s="966">
        <v>202005.389</v>
      </c>
      <c r="N20" s="966">
        <v>2492213.043</v>
      </c>
      <c r="O20" s="966">
        <v>25647.822999999997</v>
      </c>
      <c r="P20" s="966">
        <v>100063.77100000001</v>
      </c>
      <c r="Q20" s="967">
        <v>2138682.92782</v>
      </c>
      <c r="R20" s="967">
        <v>10042.370640000001</v>
      </c>
      <c r="S20" s="967">
        <v>140990.42638</v>
      </c>
      <c r="T20" s="964">
        <v>4814853.97746</v>
      </c>
      <c r="U20" s="964">
        <v>206350.09034999998</v>
      </c>
      <c r="V20" s="964">
        <v>232094.93247</v>
      </c>
      <c r="W20" s="966">
        <v>140401.032</v>
      </c>
      <c r="X20" s="966">
        <v>117.197</v>
      </c>
      <c r="Y20" s="966">
        <v>4739.503</v>
      </c>
      <c r="Z20" s="968">
        <v>14033305.931</v>
      </c>
    </row>
    <row r="21" spans="1:25" s="963" customFormat="1" ht="15">
      <c r="A21" s="964" t="s">
        <v>886</v>
      </c>
      <c r="B21" s="969"/>
      <c r="N21" s="969"/>
      <c r="P21" s="969"/>
      <c r="S21" s="959"/>
      <c r="T21" s="970"/>
      <c r="U21" s="970"/>
      <c r="V21" s="970"/>
      <c r="Y21" s="969"/>
    </row>
    <row r="22" spans="1:27" s="949" customFormat="1" ht="15">
      <c r="A22" s="123"/>
      <c r="B22" s="971"/>
      <c r="C22" s="963"/>
      <c r="D22" s="972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63"/>
      <c r="P22" s="963"/>
      <c r="Q22" s="963"/>
      <c r="R22" s="963"/>
      <c r="S22" s="963"/>
      <c r="T22" s="969"/>
      <c r="U22" s="969"/>
      <c r="V22" s="969"/>
      <c r="W22" s="963"/>
      <c r="X22" s="963"/>
      <c r="Y22" s="963"/>
      <c r="Z22" s="963"/>
      <c r="AA22" s="963"/>
    </row>
    <row r="23" s="949" customFormat="1" ht="15">
      <c r="T23" s="974"/>
    </row>
    <row r="24" spans="6:20" s="949" customFormat="1" ht="15">
      <c r="F24" s="974"/>
      <c r="T24" s="974"/>
    </row>
    <row r="25" s="949" customFormat="1" ht="15">
      <c r="T25" s="974"/>
    </row>
    <row r="26" s="949" customFormat="1" ht="15">
      <c r="T26" s="974"/>
    </row>
    <row r="27" s="949" customFormat="1" ht="15">
      <c r="T27" s="974"/>
    </row>
    <row r="28" s="949" customFormat="1" ht="15">
      <c r="T28" s="974"/>
    </row>
    <row r="29" s="949" customFormat="1" ht="15">
      <c r="T29" s="974"/>
    </row>
    <row r="30" s="949" customFormat="1" ht="15">
      <c r="T30" s="974"/>
    </row>
    <row r="31" ht="15">
      <c r="T31" s="974"/>
    </row>
    <row r="32" ht="15">
      <c r="T32" s="974"/>
    </row>
    <row r="33" ht="15">
      <c r="T33" s="974"/>
    </row>
    <row r="34" ht="15">
      <c r="T34" s="974"/>
    </row>
    <row r="35" ht="15">
      <c r="T35" s="974"/>
    </row>
    <row r="36" ht="15">
      <c r="T36" s="974"/>
    </row>
    <row r="37" ht="15">
      <c r="T37" s="974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0.8515625" style="5" customWidth="1"/>
    <col min="9" max="9" width="12.57421875" style="5" bestFit="1" customWidth="1"/>
    <col min="10" max="256" width="10.8515625" style="5" customWidth="1"/>
    <col min="257" max="257" width="30.8515625" style="5" customWidth="1"/>
    <col min="258" max="258" width="22.00390625" style="5" customWidth="1"/>
    <col min="259" max="259" width="20.7109375" style="5" customWidth="1"/>
    <col min="260" max="260" width="21.421875" style="5" customWidth="1"/>
    <col min="261" max="263" width="20.7109375" style="5" customWidth="1"/>
    <col min="264" max="264" width="10.8515625" style="5" customWidth="1"/>
    <col min="265" max="265" width="12.57421875" style="5" bestFit="1" customWidth="1"/>
    <col min="266" max="512" width="10.8515625" style="5" customWidth="1"/>
    <col min="513" max="513" width="30.8515625" style="5" customWidth="1"/>
    <col min="514" max="514" width="22.00390625" style="5" customWidth="1"/>
    <col min="515" max="515" width="20.7109375" style="5" customWidth="1"/>
    <col min="516" max="516" width="21.421875" style="5" customWidth="1"/>
    <col min="517" max="519" width="20.7109375" style="5" customWidth="1"/>
    <col min="520" max="520" width="10.8515625" style="5" customWidth="1"/>
    <col min="521" max="521" width="12.57421875" style="5" bestFit="1" customWidth="1"/>
    <col min="522" max="768" width="10.8515625" style="5" customWidth="1"/>
    <col min="769" max="769" width="30.8515625" style="5" customWidth="1"/>
    <col min="770" max="770" width="22.00390625" style="5" customWidth="1"/>
    <col min="771" max="771" width="20.7109375" style="5" customWidth="1"/>
    <col min="772" max="772" width="21.421875" style="5" customWidth="1"/>
    <col min="773" max="775" width="20.7109375" style="5" customWidth="1"/>
    <col min="776" max="776" width="10.8515625" style="5" customWidth="1"/>
    <col min="777" max="777" width="12.57421875" style="5" bestFit="1" customWidth="1"/>
    <col min="778" max="1024" width="10.8515625" style="5" customWidth="1"/>
    <col min="1025" max="1025" width="30.8515625" style="5" customWidth="1"/>
    <col min="1026" max="1026" width="22.00390625" style="5" customWidth="1"/>
    <col min="1027" max="1027" width="20.7109375" style="5" customWidth="1"/>
    <col min="1028" max="1028" width="21.421875" style="5" customWidth="1"/>
    <col min="1029" max="1031" width="20.7109375" style="5" customWidth="1"/>
    <col min="1032" max="1032" width="10.8515625" style="5" customWidth="1"/>
    <col min="1033" max="1033" width="12.57421875" style="5" bestFit="1" customWidth="1"/>
    <col min="1034" max="1280" width="10.8515625" style="5" customWidth="1"/>
    <col min="1281" max="1281" width="30.8515625" style="5" customWidth="1"/>
    <col min="1282" max="1282" width="22.00390625" style="5" customWidth="1"/>
    <col min="1283" max="1283" width="20.7109375" style="5" customWidth="1"/>
    <col min="1284" max="1284" width="21.421875" style="5" customWidth="1"/>
    <col min="1285" max="1287" width="20.7109375" style="5" customWidth="1"/>
    <col min="1288" max="1288" width="10.8515625" style="5" customWidth="1"/>
    <col min="1289" max="1289" width="12.57421875" style="5" bestFit="1" customWidth="1"/>
    <col min="1290" max="1536" width="10.8515625" style="5" customWidth="1"/>
    <col min="1537" max="1537" width="30.8515625" style="5" customWidth="1"/>
    <col min="1538" max="1538" width="22.00390625" style="5" customWidth="1"/>
    <col min="1539" max="1539" width="20.7109375" style="5" customWidth="1"/>
    <col min="1540" max="1540" width="21.421875" style="5" customWidth="1"/>
    <col min="1541" max="1543" width="20.7109375" style="5" customWidth="1"/>
    <col min="1544" max="1544" width="10.8515625" style="5" customWidth="1"/>
    <col min="1545" max="1545" width="12.57421875" style="5" bestFit="1" customWidth="1"/>
    <col min="1546" max="1792" width="10.8515625" style="5" customWidth="1"/>
    <col min="1793" max="1793" width="30.8515625" style="5" customWidth="1"/>
    <col min="1794" max="1794" width="22.00390625" style="5" customWidth="1"/>
    <col min="1795" max="1795" width="20.7109375" style="5" customWidth="1"/>
    <col min="1796" max="1796" width="21.421875" style="5" customWidth="1"/>
    <col min="1797" max="1799" width="20.7109375" style="5" customWidth="1"/>
    <col min="1800" max="1800" width="10.8515625" style="5" customWidth="1"/>
    <col min="1801" max="1801" width="12.57421875" style="5" bestFit="1" customWidth="1"/>
    <col min="1802" max="2048" width="10.8515625" style="5" customWidth="1"/>
    <col min="2049" max="2049" width="30.8515625" style="5" customWidth="1"/>
    <col min="2050" max="2050" width="22.00390625" style="5" customWidth="1"/>
    <col min="2051" max="2051" width="20.7109375" style="5" customWidth="1"/>
    <col min="2052" max="2052" width="21.421875" style="5" customWidth="1"/>
    <col min="2053" max="2055" width="20.7109375" style="5" customWidth="1"/>
    <col min="2056" max="2056" width="10.8515625" style="5" customWidth="1"/>
    <col min="2057" max="2057" width="12.57421875" style="5" bestFit="1" customWidth="1"/>
    <col min="2058" max="2304" width="10.8515625" style="5" customWidth="1"/>
    <col min="2305" max="2305" width="30.8515625" style="5" customWidth="1"/>
    <col min="2306" max="2306" width="22.00390625" style="5" customWidth="1"/>
    <col min="2307" max="2307" width="20.7109375" style="5" customWidth="1"/>
    <col min="2308" max="2308" width="21.421875" style="5" customWidth="1"/>
    <col min="2309" max="2311" width="20.7109375" style="5" customWidth="1"/>
    <col min="2312" max="2312" width="10.8515625" style="5" customWidth="1"/>
    <col min="2313" max="2313" width="12.57421875" style="5" bestFit="1" customWidth="1"/>
    <col min="2314" max="2560" width="10.8515625" style="5" customWidth="1"/>
    <col min="2561" max="2561" width="30.8515625" style="5" customWidth="1"/>
    <col min="2562" max="2562" width="22.00390625" style="5" customWidth="1"/>
    <col min="2563" max="2563" width="20.7109375" style="5" customWidth="1"/>
    <col min="2564" max="2564" width="21.421875" style="5" customWidth="1"/>
    <col min="2565" max="2567" width="20.7109375" style="5" customWidth="1"/>
    <col min="2568" max="2568" width="10.8515625" style="5" customWidth="1"/>
    <col min="2569" max="2569" width="12.57421875" style="5" bestFit="1" customWidth="1"/>
    <col min="2570" max="2816" width="10.8515625" style="5" customWidth="1"/>
    <col min="2817" max="2817" width="30.8515625" style="5" customWidth="1"/>
    <col min="2818" max="2818" width="22.00390625" style="5" customWidth="1"/>
    <col min="2819" max="2819" width="20.7109375" style="5" customWidth="1"/>
    <col min="2820" max="2820" width="21.421875" style="5" customWidth="1"/>
    <col min="2821" max="2823" width="20.7109375" style="5" customWidth="1"/>
    <col min="2824" max="2824" width="10.8515625" style="5" customWidth="1"/>
    <col min="2825" max="2825" width="12.57421875" style="5" bestFit="1" customWidth="1"/>
    <col min="2826" max="3072" width="10.8515625" style="5" customWidth="1"/>
    <col min="3073" max="3073" width="30.8515625" style="5" customWidth="1"/>
    <col min="3074" max="3074" width="22.00390625" style="5" customWidth="1"/>
    <col min="3075" max="3075" width="20.7109375" style="5" customWidth="1"/>
    <col min="3076" max="3076" width="21.421875" style="5" customWidth="1"/>
    <col min="3077" max="3079" width="20.7109375" style="5" customWidth="1"/>
    <col min="3080" max="3080" width="10.8515625" style="5" customWidth="1"/>
    <col min="3081" max="3081" width="12.57421875" style="5" bestFit="1" customWidth="1"/>
    <col min="3082" max="3328" width="10.8515625" style="5" customWidth="1"/>
    <col min="3329" max="3329" width="30.8515625" style="5" customWidth="1"/>
    <col min="3330" max="3330" width="22.00390625" style="5" customWidth="1"/>
    <col min="3331" max="3331" width="20.7109375" style="5" customWidth="1"/>
    <col min="3332" max="3332" width="21.421875" style="5" customWidth="1"/>
    <col min="3333" max="3335" width="20.7109375" style="5" customWidth="1"/>
    <col min="3336" max="3336" width="10.8515625" style="5" customWidth="1"/>
    <col min="3337" max="3337" width="12.57421875" style="5" bestFit="1" customWidth="1"/>
    <col min="3338" max="3584" width="10.8515625" style="5" customWidth="1"/>
    <col min="3585" max="3585" width="30.8515625" style="5" customWidth="1"/>
    <col min="3586" max="3586" width="22.00390625" style="5" customWidth="1"/>
    <col min="3587" max="3587" width="20.7109375" style="5" customWidth="1"/>
    <col min="3588" max="3588" width="21.421875" style="5" customWidth="1"/>
    <col min="3589" max="3591" width="20.7109375" style="5" customWidth="1"/>
    <col min="3592" max="3592" width="10.8515625" style="5" customWidth="1"/>
    <col min="3593" max="3593" width="12.57421875" style="5" bestFit="1" customWidth="1"/>
    <col min="3594" max="3840" width="10.8515625" style="5" customWidth="1"/>
    <col min="3841" max="3841" width="30.8515625" style="5" customWidth="1"/>
    <col min="3842" max="3842" width="22.00390625" style="5" customWidth="1"/>
    <col min="3843" max="3843" width="20.7109375" style="5" customWidth="1"/>
    <col min="3844" max="3844" width="21.421875" style="5" customWidth="1"/>
    <col min="3845" max="3847" width="20.7109375" style="5" customWidth="1"/>
    <col min="3848" max="3848" width="10.8515625" style="5" customWidth="1"/>
    <col min="3849" max="3849" width="12.57421875" style="5" bestFit="1" customWidth="1"/>
    <col min="3850" max="4096" width="10.8515625" style="5" customWidth="1"/>
    <col min="4097" max="4097" width="30.8515625" style="5" customWidth="1"/>
    <col min="4098" max="4098" width="22.00390625" style="5" customWidth="1"/>
    <col min="4099" max="4099" width="20.7109375" style="5" customWidth="1"/>
    <col min="4100" max="4100" width="21.421875" style="5" customWidth="1"/>
    <col min="4101" max="4103" width="20.7109375" style="5" customWidth="1"/>
    <col min="4104" max="4104" width="10.8515625" style="5" customWidth="1"/>
    <col min="4105" max="4105" width="12.57421875" style="5" bestFit="1" customWidth="1"/>
    <col min="4106" max="4352" width="10.8515625" style="5" customWidth="1"/>
    <col min="4353" max="4353" width="30.8515625" style="5" customWidth="1"/>
    <col min="4354" max="4354" width="22.00390625" style="5" customWidth="1"/>
    <col min="4355" max="4355" width="20.7109375" style="5" customWidth="1"/>
    <col min="4356" max="4356" width="21.421875" style="5" customWidth="1"/>
    <col min="4357" max="4359" width="20.7109375" style="5" customWidth="1"/>
    <col min="4360" max="4360" width="10.8515625" style="5" customWidth="1"/>
    <col min="4361" max="4361" width="12.57421875" style="5" bestFit="1" customWidth="1"/>
    <col min="4362" max="4608" width="10.8515625" style="5" customWidth="1"/>
    <col min="4609" max="4609" width="30.8515625" style="5" customWidth="1"/>
    <col min="4610" max="4610" width="22.00390625" style="5" customWidth="1"/>
    <col min="4611" max="4611" width="20.7109375" style="5" customWidth="1"/>
    <col min="4612" max="4612" width="21.421875" style="5" customWidth="1"/>
    <col min="4613" max="4615" width="20.7109375" style="5" customWidth="1"/>
    <col min="4616" max="4616" width="10.8515625" style="5" customWidth="1"/>
    <col min="4617" max="4617" width="12.57421875" style="5" bestFit="1" customWidth="1"/>
    <col min="4618" max="4864" width="10.8515625" style="5" customWidth="1"/>
    <col min="4865" max="4865" width="30.8515625" style="5" customWidth="1"/>
    <col min="4866" max="4866" width="22.00390625" style="5" customWidth="1"/>
    <col min="4867" max="4867" width="20.7109375" style="5" customWidth="1"/>
    <col min="4868" max="4868" width="21.421875" style="5" customWidth="1"/>
    <col min="4869" max="4871" width="20.7109375" style="5" customWidth="1"/>
    <col min="4872" max="4872" width="10.8515625" style="5" customWidth="1"/>
    <col min="4873" max="4873" width="12.57421875" style="5" bestFit="1" customWidth="1"/>
    <col min="4874" max="5120" width="10.8515625" style="5" customWidth="1"/>
    <col min="5121" max="5121" width="30.8515625" style="5" customWidth="1"/>
    <col min="5122" max="5122" width="22.00390625" style="5" customWidth="1"/>
    <col min="5123" max="5123" width="20.7109375" style="5" customWidth="1"/>
    <col min="5124" max="5124" width="21.421875" style="5" customWidth="1"/>
    <col min="5125" max="5127" width="20.7109375" style="5" customWidth="1"/>
    <col min="5128" max="5128" width="10.8515625" style="5" customWidth="1"/>
    <col min="5129" max="5129" width="12.57421875" style="5" bestFit="1" customWidth="1"/>
    <col min="5130" max="5376" width="10.8515625" style="5" customWidth="1"/>
    <col min="5377" max="5377" width="30.8515625" style="5" customWidth="1"/>
    <col min="5378" max="5378" width="22.00390625" style="5" customWidth="1"/>
    <col min="5379" max="5379" width="20.7109375" style="5" customWidth="1"/>
    <col min="5380" max="5380" width="21.421875" style="5" customWidth="1"/>
    <col min="5381" max="5383" width="20.7109375" style="5" customWidth="1"/>
    <col min="5384" max="5384" width="10.8515625" style="5" customWidth="1"/>
    <col min="5385" max="5385" width="12.57421875" style="5" bestFit="1" customWidth="1"/>
    <col min="5386" max="5632" width="10.8515625" style="5" customWidth="1"/>
    <col min="5633" max="5633" width="30.8515625" style="5" customWidth="1"/>
    <col min="5634" max="5634" width="22.00390625" style="5" customWidth="1"/>
    <col min="5635" max="5635" width="20.7109375" style="5" customWidth="1"/>
    <col min="5636" max="5636" width="21.421875" style="5" customWidth="1"/>
    <col min="5637" max="5639" width="20.7109375" style="5" customWidth="1"/>
    <col min="5640" max="5640" width="10.8515625" style="5" customWidth="1"/>
    <col min="5641" max="5641" width="12.57421875" style="5" bestFit="1" customWidth="1"/>
    <col min="5642" max="5888" width="10.8515625" style="5" customWidth="1"/>
    <col min="5889" max="5889" width="30.8515625" style="5" customWidth="1"/>
    <col min="5890" max="5890" width="22.00390625" style="5" customWidth="1"/>
    <col min="5891" max="5891" width="20.7109375" style="5" customWidth="1"/>
    <col min="5892" max="5892" width="21.421875" style="5" customWidth="1"/>
    <col min="5893" max="5895" width="20.7109375" style="5" customWidth="1"/>
    <col min="5896" max="5896" width="10.8515625" style="5" customWidth="1"/>
    <col min="5897" max="5897" width="12.57421875" style="5" bestFit="1" customWidth="1"/>
    <col min="5898" max="6144" width="10.8515625" style="5" customWidth="1"/>
    <col min="6145" max="6145" width="30.8515625" style="5" customWidth="1"/>
    <col min="6146" max="6146" width="22.00390625" style="5" customWidth="1"/>
    <col min="6147" max="6147" width="20.7109375" style="5" customWidth="1"/>
    <col min="6148" max="6148" width="21.421875" style="5" customWidth="1"/>
    <col min="6149" max="6151" width="20.7109375" style="5" customWidth="1"/>
    <col min="6152" max="6152" width="10.8515625" style="5" customWidth="1"/>
    <col min="6153" max="6153" width="12.57421875" style="5" bestFit="1" customWidth="1"/>
    <col min="6154" max="6400" width="10.8515625" style="5" customWidth="1"/>
    <col min="6401" max="6401" width="30.8515625" style="5" customWidth="1"/>
    <col min="6402" max="6402" width="22.00390625" style="5" customWidth="1"/>
    <col min="6403" max="6403" width="20.7109375" style="5" customWidth="1"/>
    <col min="6404" max="6404" width="21.421875" style="5" customWidth="1"/>
    <col min="6405" max="6407" width="20.7109375" style="5" customWidth="1"/>
    <col min="6408" max="6408" width="10.8515625" style="5" customWidth="1"/>
    <col min="6409" max="6409" width="12.57421875" style="5" bestFit="1" customWidth="1"/>
    <col min="6410" max="6656" width="10.8515625" style="5" customWidth="1"/>
    <col min="6657" max="6657" width="30.8515625" style="5" customWidth="1"/>
    <col min="6658" max="6658" width="22.00390625" style="5" customWidth="1"/>
    <col min="6659" max="6659" width="20.7109375" style="5" customWidth="1"/>
    <col min="6660" max="6660" width="21.421875" style="5" customWidth="1"/>
    <col min="6661" max="6663" width="20.7109375" style="5" customWidth="1"/>
    <col min="6664" max="6664" width="10.8515625" style="5" customWidth="1"/>
    <col min="6665" max="6665" width="12.57421875" style="5" bestFit="1" customWidth="1"/>
    <col min="6666" max="6912" width="10.8515625" style="5" customWidth="1"/>
    <col min="6913" max="6913" width="30.8515625" style="5" customWidth="1"/>
    <col min="6914" max="6914" width="22.00390625" style="5" customWidth="1"/>
    <col min="6915" max="6915" width="20.7109375" style="5" customWidth="1"/>
    <col min="6916" max="6916" width="21.421875" style="5" customWidth="1"/>
    <col min="6917" max="6919" width="20.7109375" style="5" customWidth="1"/>
    <col min="6920" max="6920" width="10.8515625" style="5" customWidth="1"/>
    <col min="6921" max="6921" width="12.57421875" style="5" bestFit="1" customWidth="1"/>
    <col min="6922" max="7168" width="10.8515625" style="5" customWidth="1"/>
    <col min="7169" max="7169" width="30.8515625" style="5" customWidth="1"/>
    <col min="7170" max="7170" width="22.00390625" style="5" customWidth="1"/>
    <col min="7171" max="7171" width="20.7109375" style="5" customWidth="1"/>
    <col min="7172" max="7172" width="21.421875" style="5" customWidth="1"/>
    <col min="7173" max="7175" width="20.7109375" style="5" customWidth="1"/>
    <col min="7176" max="7176" width="10.8515625" style="5" customWidth="1"/>
    <col min="7177" max="7177" width="12.57421875" style="5" bestFit="1" customWidth="1"/>
    <col min="7178" max="7424" width="10.8515625" style="5" customWidth="1"/>
    <col min="7425" max="7425" width="30.8515625" style="5" customWidth="1"/>
    <col min="7426" max="7426" width="22.00390625" style="5" customWidth="1"/>
    <col min="7427" max="7427" width="20.7109375" style="5" customWidth="1"/>
    <col min="7428" max="7428" width="21.421875" style="5" customWidth="1"/>
    <col min="7429" max="7431" width="20.7109375" style="5" customWidth="1"/>
    <col min="7432" max="7432" width="10.8515625" style="5" customWidth="1"/>
    <col min="7433" max="7433" width="12.57421875" style="5" bestFit="1" customWidth="1"/>
    <col min="7434" max="7680" width="10.8515625" style="5" customWidth="1"/>
    <col min="7681" max="7681" width="30.8515625" style="5" customWidth="1"/>
    <col min="7682" max="7682" width="22.00390625" style="5" customWidth="1"/>
    <col min="7683" max="7683" width="20.7109375" style="5" customWidth="1"/>
    <col min="7684" max="7684" width="21.421875" style="5" customWidth="1"/>
    <col min="7685" max="7687" width="20.7109375" style="5" customWidth="1"/>
    <col min="7688" max="7688" width="10.8515625" style="5" customWidth="1"/>
    <col min="7689" max="7689" width="12.57421875" style="5" bestFit="1" customWidth="1"/>
    <col min="7690" max="7936" width="10.8515625" style="5" customWidth="1"/>
    <col min="7937" max="7937" width="30.8515625" style="5" customWidth="1"/>
    <col min="7938" max="7938" width="22.00390625" style="5" customWidth="1"/>
    <col min="7939" max="7939" width="20.7109375" style="5" customWidth="1"/>
    <col min="7940" max="7940" width="21.421875" style="5" customWidth="1"/>
    <col min="7941" max="7943" width="20.7109375" style="5" customWidth="1"/>
    <col min="7944" max="7944" width="10.8515625" style="5" customWidth="1"/>
    <col min="7945" max="7945" width="12.57421875" style="5" bestFit="1" customWidth="1"/>
    <col min="7946" max="8192" width="10.8515625" style="5" customWidth="1"/>
    <col min="8193" max="8193" width="30.8515625" style="5" customWidth="1"/>
    <col min="8194" max="8194" width="22.00390625" style="5" customWidth="1"/>
    <col min="8195" max="8195" width="20.7109375" style="5" customWidth="1"/>
    <col min="8196" max="8196" width="21.421875" style="5" customWidth="1"/>
    <col min="8197" max="8199" width="20.7109375" style="5" customWidth="1"/>
    <col min="8200" max="8200" width="10.8515625" style="5" customWidth="1"/>
    <col min="8201" max="8201" width="12.57421875" style="5" bestFit="1" customWidth="1"/>
    <col min="8202" max="8448" width="10.8515625" style="5" customWidth="1"/>
    <col min="8449" max="8449" width="30.8515625" style="5" customWidth="1"/>
    <col min="8450" max="8450" width="22.00390625" style="5" customWidth="1"/>
    <col min="8451" max="8451" width="20.7109375" style="5" customWidth="1"/>
    <col min="8452" max="8452" width="21.421875" style="5" customWidth="1"/>
    <col min="8453" max="8455" width="20.7109375" style="5" customWidth="1"/>
    <col min="8456" max="8456" width="10.8515625" style="5" customWidth="1"/>
    <col min="8457" max="8457" width="12.57421875" style="5" bestFit="1" customWidth="1"/>
    <col min="8458" max="8704" width="10.8515625" style="5" customWidth="1"/>
    <col min="8705" max="8705" width="30.8515625" style="5" customWidth="1"/>
    <col min="8706" max="8706" width="22.00390625" style="5" customWidth="1"/>
    <col min="8707" max="8707" width="20.7109375" style="5" customWidth="1"/>
    <col min="8708" max="8708" width="21.421875" style="5" customWidth="1"/>
    <col min="8709" max="8711" width="20.7109375" style="5" customWidth="1"/>
    <col min="8712" max="8712" width="10.8515625" style="5" customWidth="1"/>
    <col min="8713" max="8713" width="12.57421875" style="5" bestFit="1" customWidth="1"/>
    <col min="8714" max="8960" width="10.8515625" style="5" customWidth="1"/>
    <col min="8961" max="8961" width="30.8515625" style="5" customWidth="1"/>
    <col min="8962" max="8962" width="22.00390625" style="5" customWidth="1"/>
    <col min="8963" max="8963" width="20.7109375" style="5" customWidth="1"/>
    <col min="8964" max="8964" width="21.421875" style="5" customWidth="1"/>
    <col min="8965" max="8967" width="20.7109375" style="5" customWidth="1"/>
    <col min="8968" max="8968" width="10.8515625" style="5" customWidth="1"/>
    <col min="8969" max="8969" width="12.57421875" style="5" bestFit="1" customWidth="1"/>
    <col min="8970" max="9216" width="10.8515625" style="5" customWidth="1"/>
    <col min="9217" max="9217" width="30.8515625" style="5" customWidth="1"/>
    <col min="9218" max="9218" width="22.00390625" style="5" customWidth="1"/>
    <col min="9219" max="9219" width="20.7109375" style="5" customWidth="1"/>
    <col min="9220" max="9220" width="21.421875" style="5" customWidth="1"/>
    <col min="9221" max="9223" width="20.7109375" style="5" customWidth="1"/>
    <col min="9224" max="9224" width="10.8515625" style="5" customWidth="1"/>
    <col min="9225" max="9225" width="12.57421875" style="5" bestFit="1" customWidth="1"/>
    <col min="9226" max="9472" width="10.8515625" style="5" customWidth="1"/>
    <col min="9473" max="9473" width="30.8515625" style="5" customWidth="1"/>
    <col min="9474" max="9474" width="22.00390625" style="5" customWidth="1"/>
    <col min="9475" max="9475" width="20.7109375" style="5" customWidth="1"/>
    <col min="9476" max="9476" width="21.421875" style="5" customWidth="1"/>
    <col min="9477" max="9479" width="20.7109375" style="5" customWidth="1"/>
    <col min="9480" max="9480" width="10.8515625" style="5" customWidth="1"/>
    <col min="9481" max="9481" width="12.57421875" style="5" bestFit="1" customWidth="1"/>
    <col min="9482" max="9728" width="10.8515625" style="5" customWidth="1"/>
    <col min="9729" max="9729" width="30.8515625" style="5" customWidth="1"/>
    <col min="9730" max="9730" width="22.00390625" style="5" customWidth="1"/>
    <col min="9731" max="9731" width="20.7109375" style="5" customWidth="1"/>
    <col min="9732" max="9732" width="21.421875" style="5" customWidth="1"/>
    <col min="9733" max="9735" width="20.7109375" style="5" customWidth="1"/>
    <col min="9736" max="9736" width="10.8515625" style="5" customWidth="1"/>
    <col min="9737" max="9737" width="12.57421875" style="5" bestFit="1" customWidth="1"/>
    <col min="9738" max="9984" width="10.8515625" style="5" customWidth="1"/>
    <col min="9985" max="9985" width="30.8515625" style="5" customWidth="1"/>
    <col min="9986" max="9986" width="22.00390625" style="5" customWidth="1"/>
    <col min="9987" max="9987" width="20.7109375" style="5" customWidth="1"/>
    <col min="9988" max="9988" width="21.421875" style="5" customWidth="1"/>
    <col min="9989" max="9991" width="20.7109375" style="5" customWidth="1"/>
    <col min="9992" max="9992" width="10.8515625" style="5" customWidth="1"/>
    <col min="9993" max="9993" width="12.57421875" style="5" bestFit="1" customWidth="1"/>
    <col min="9994" max="10240" width="10.8515625" style="5" customWidth="1"/>
    <col min="10241" max="10241" width="30.8515625" style="5" customWidth="1"/>
    <col min="10242" max="10242" width="22.00390625" style="5" customWidth="1"/>
    <col min="10243" max="10243" width="20.7109375" style="5" customWidth="1"/>
    <col min="10244" max="10244" width="21.421875" style="5" customWidth="1"/>
    <col min="10245" max="10247" width="20.7109375" style="5" customWidth="1"/>
    <col min="10248" max="10248" width="10.8515625" style="5" customWidth="1"/>
    <col min="10249" max="10249" width="12.57421875" style="5" bestFit="1" customWidth="1"/>
    <col min="10250" max="10496" width="10.8515625" style="5" customWidth="1"/>
    <col min="10497" max="10497" width="30.8515625" style="5" customWidth="1"/>
    <col min="10498" max="10498" width="22.00390625" style="5" customWidth="1"/>
    <col min="10499" max="10499" width="20.7109375" style="5" customWidth="1"/>
    <col min="10500" max="10500" width="21.421875" style="5" customWidth="1"/>
    <col min="10501" max="10503" width="20.7109375" style="5" customWidth="1"/>
    <col min="10504" max="10504" width="10.8515625" style="5" customWidth="1"/>
    <col min="10505" max="10505" width="12.57421875" style="5" bestFit="1" customWidth="1"/>
    <col min="10506" max="10752" width="10.8515625" style="5" customWidth="1"/>
    <col min="10753" max="10753" width="30.8515625" style="5" customWidth="1"/>
    <col min="10754" max="10754" width="22.00390625" style="5" customWidth="1"/>
    <col min="10755" max="10755" width="20.7109375" style="5" customWidth="1"/>
    <col min="10756" max="10756" width="21.421875" style="5" customWidth="1"/>
    <col min="10757" max="10759" width="20.7109375" style="5" customWidth="1"/>
    <col min="10760" max="10760" width="10.8515625" style="5" customWidth="1"/>
    <col min="10761" max="10761" width="12.57421875" style="5" bestFit="1" customWidth="1"/>
    <col min="10762" max="11008" width="10.8515625" style="5" customWidth="1"/>
    <col min="11009" max="11009" width="30.8515625" style="5" customWidth="1"/>
    <col min="11010" max="11010" width="22.00390625" style="5" customWidth="1"/>
    <col min="11011" max="11011" width="20.7109375" style="5" customWidth="1"/>
    <col min="11012" max="11012" width="21.421875" style="5" customWidth="1"/>
    <col min="11013" max="11015" width="20.7109375" style="5" customWidth="1"/>
    <col min="11016" max="11016" width="10.8515625" style="5" customWidth="1"/>
    <col min="11017" max="11017" width="12.57421875" style="5" bestFit="1" customWidth="1"/>
    <col min="11018" max="11264" width="10.8515625" style="5" customWidth="1"/>
    <col min="11265" max="11265" width="30.8515625" style="5" customWidth="1"/>
    <col min="11266" max="11266" width="22.00390625" style="5" customWidth="1"/>
    <col min="11267" max="11267" width="20.7109375" style="5" customWidth="1"/>
    <col min="11268" max="11268" width="21.421875" style="5" customWidth="1"/>
    <col min="11269" max="11271" width="20.7109375" style="5" customWidth="1"/>
    <col min="11272" max="11272" width="10.8515625" style="5" customWidth="1"/>
    <col min="11273" max="11273" width="12.57421875" style="5" bestFit="1" customWidth="1"/>
    <col min="11274" max="11520" width="10.8515625" style="5" customWidth="1"/>
    <col min="11521" max="11521" width="30.8515625" style="5" customWidth="1"/>
    <col min="11522" max="11522" width="22.00390625" style="5" customWidth="1"/>
    <col min="11523" max="11523" width="20.7109375" style="5" customWidth="1"/>
    <col min="11524" max="11524" width="21.421875" style="5" customWidth="1"/>
    <col min="11525" max="11527" width="20.7109375" style="5" customWidth="1"/>
    <col min="11528" max="11528" width="10.8515625" style="5" customWidth="1"/>
    <col min="11529" max="11529" width="12.57421875" style="5" bestFit="1" customWidth="1"/>
    <col min="11530" max="11776" width="10.8515625" style="5" customWidth="1"/>
    <col min="11777" max="11777" width="30.8515625" style="5" customWidth="1"/>
    <col min="11778" max="11778" width="22.00390625" style="5" customWidth="1"/>
    <col min="11779" max="11779" width="20.7109375" style="5" customWidth="1"/>
    <col min="11780" max="11780" width="21.421875" style="5" customWidth="1"/>
    <col min="11781" max="11783" width="20.7109375" style="5" customWidth="1"/>
    <col min="11784" max="11784" width="10.8515625" style="5" customWidth="1"/>
    <col min="11785" max="11785" width="12.57421875" style="5" bestFit="1" customWidth="1"/>
    <col min="11786" max="12032" width="10.8515625" style="5" customWidth="1"/>
    <col min="12033" max="12033" width="30.8515625" style="5" customWidth="1"/>
    <col min="12034" max="12034" width="22.00390625" style="5" customWidth="1"/>
    <col min="12035" max="12035" width="20.7109375" style="5" customWidth="1"/>
    <col min="12036" max="12036" width="21.421875" style="5" customWidth="1"/>
    <col min="12037" max="12039" width="20.7109375" style="5" customWidth="1"/>
    <col min="12040" max="12040" width="10.8515625" style="5" customWidth="1"/>
    <col min="12041" max="12041" width="12.57421875" style="5" bestFit="1" customWidth="1"/>
    <col min="12042" max="12288" width="10.8515625" style="5" customWidth="1"/>
    <col min="12289" max="12289" width="30.8515625" style="5" customWidth="1"/>
    <col min="12290" max="12290" width="22.00390625" style="5" customWidth="1"/>
    <col min="12291" max="12291" width="20.7109375" style="5" customWidth="1"/>
    <col min="12292" max="12292" width="21.421875" style="5" customWidth="1"/>
    <col min="12293" max="12295" width="20.7109375" style="5" customWidth="1"/>
    <col min="12296" max="12296" width="10.8515625" style="5" customWidth="1"/>
    <col min="12297" max="12297" width="12.57421875" style="5" bestFit="1" customWidth="1"/>
    <col min="12298" max="12544" width="10.8515625" style="5" customWidth="1"/>
    <col min="12545" max="12545" width="30.8515625" style="5" customWidth="1"/>
    <col min="12546" max="12546" width="22.00390625" style="5" customWidth="1"/>
    <col min="12547" max="12547" width="20.7109375" style="5" customWidth="1"/>
    <col min="12548" max="12548" width="21.421875" style="5" customWidth="1"/>
    <col min="12549" max="12551" width="20.7109375" style="5" customWidth="1"/>
    <col min="12552" max="12552" width="10.8515625" style="5" customWidth="1"/>
    <col min="12553" max="12553" width="12.57421875" style="5" bestFit="1" customWidth="1"/>
    <col min="12554" max="12800" width="10.8515625" style="5" customWidth="1"/>
    <col min="12801" max="12801" width="30.8515625" style="5" customWidth="1"/>
    <col min="12802" max="12802" width="22.00390625" style="5" customWidth="1"/>
    <col min="12803" max="12803" width="20.7109375" style="5" customWidth="1"/>
    <col min="12804" max="12804" width="21.421875" style="5" customWidth="1"/>
    <col min="12805" max="12807" width="20.7109375" style="5" customWidth="1"/>
    <col min="12808" max="12808" width="10.8515625" style="5" customWidth="1"/>
    <col min="12809" max="12809" width="12.57421875" style="5" bestFit="1" customWidth="1"/>
    <col min="12810" max="13056" width="10.8515625" style="5" customWidth="1"/>
    <col min="13057" max="13057" width="30.8515625" style="5" customWidth="1"/>
    <col min="13058" max="13058" width="22.00390625" style="5" customWidth="1"/>
    <col min="13059" max="13059" width="20.7109375" style="5" customWidth="1"/>
    <col min="13060" max="13060" width="21.421875" style="5" customWidth="1"/>
    <col min="13061" max="13063" width="20.7109375" style="5" customWidth="1"/>
    <col min="13064" max="13064" width="10.8515625" style="5" customWidth="1"/>
    <col min="13065" max="13065" width="12.57421875" style="5" bestFit="1" customWidth="1"/>
    <col min="13066" max="13312" width="10.8515625" style="5" customWidth="1"/>
    <col min="13313" max="13313" width="30.8515625" style="5" customWidth="1"/>
    <col min="13314" max="13314" width="22.00390625" style="5" customWidth="1"/>
    <col min="13315" max="13315" width="20.7109375" style="5" customWidth="1"/>
    <col min="13316" max="13316" width="21.421875" style="5" customWidth="1"/>
    <col min="13317" max="13319" width="20.7109375" style="5" customWidth="1"/>
    <col min="13320" max="13320" width="10.8515625" style="5" customWidth="1"/>
    <col min="13321" max="13321" width="12.57421875" style="5" bestFit="1" customWidth="1"/>
    <col min="13322" max="13568" width="10.8515625" style="5" customWidth="1"/>
    <col min="13569" max="13569" width="30.8515625" style="5" customWidth="1"/>
    <col min="13570" max="13570" width="22.00390625" style="5" customWidth="1"/>
    <col min="13571" max="13571" width="20.7109375" style="5" customWidth="1"/>
    <col min="13572" max="13572" width="21.421875" style="5" customWidth="1"/>
    <col min="13573" max="13575" width="20.7109375" style="5" customWidth="1"/>
    <col min="13576" max="13576" width="10.8515625" style="5" customWidth="1"/>
    <col min="13577" max="13577" width="12.57421875" style="5" bestFit="1" customWidth="1"/>
    <col min="13578" max="13824" width="10.8515625" style="5" customWidth="1"/>
    <col min="13825" max="13825" width="30.8515625" style="5" customWidth="1"/>
    <col min="13826" max="13826" width="22.00390625" style="5" customWidth="1"/>
    <col min="13827" max="13827" width="20.7109375" style="5" customWidth="1"/>
    <col min="13828" max="13828" width="21.421875" style="5" customWidth="1"/>
    <col min="13829" max="13831" width="20.7109375" style="5" customWidth="1"/>
    <col min="13832" max="13832" width="10.8515625" style="5" customWidth="1"/>
    <col min="13833" max="13833" width="12.57421875" style="5" bestFit="1" customWidth="1"/>
    <col min="13834" max="14080" width="10.8515625" style="5" customWidth="1"/>
    <col min="14081" max="14081" width="30.8515625" style="5" customWidth="1"/>
    <col min="14082" max="14082" width="22.00390625" style="5" customWidth="1"/>
    <col min="14083" max="14083" width="20.7109375" style="5" customWidth="1"/>
    <col min="14084" max="14084" width="21.421875" style="5" customWidth="1"/>
    <col min="14085" max="14087" width="20.7109375" style="5" customWidth="1"/>
    <col min="14088" max="14088" width="10.8515625" style="5" customWidth="1"/>
    <col min="14089" max="14089" width="12.57421875" style="5" bestFit="1" customWidth="1"/>
    <col min="14090" max="14336" width="10.8515625" style="5" customWidth="1"/>
    <col min="14337" max="14337" width="30.8515625" style="5" customWidth="1"/>
    <col min="14338" max="14338" width="22.00390625" style="5" customWidth="1"/>
    <col min="14339" max="14339" width="20.7109375" style="5" customWidth="1"/>
    <col min="14340" max="14340" width="21.421875" style="5" customWidth="1"/>
    <col min="14341" max="14343" width="20.7109375" style="5" customWidth="1"/>
    <col min="14344" max="14344" width="10.8515625" style="5" customWidth="1"/>
    <col min="14345" max="14345" width="12.57421875" style="5" bestFit="1" customWidth="1"/>
    <col min="14346" max="14592" width="10.8515625" style="5" customWidth="1"/>
    <col min="14593" max="14593" width="30.8515625" style="5" customWidth="1"/>
    <col min="14594" max="14594" width="22.00390625" style="5" customWidth="1"/>
    <col min="14595" max="14595" width="20.7109375" style="5" customWidth="1"/>
    <col min="14596" max="14596" width="21.421875" style="5" customWidth="1"/>
    <col min="14597" max="14599" width="20.7109375" style="5" customWidth="1"/>
    <col min="14600" max="14600" width="10.8515625" style="5" customWidth="1"/>
    <col min="14601" max="14601" width="12.57421875" style="5" bestFit="1" customWidth="1"/>
    <col min="14602" max="14848" width="10.8515625" style="5" customWidth="1"/>
    <col min="14849" max="14849" width="30.8515625" style="5" customWidth="1"/>
    <col min="14850" max="14850" width="22.00390625" style="5" customWidth="1"/>
    <col min="14851" max="14851" width="20.7109375" style="5" customWidth="1"/>
    <col min="14852" max="14852" width="21.421875" style="5" customWidth="1"/>
    <col min="14853" max="14855" width="20.7109375" style="5" customWidth="1"/>
    <col min="14856" max="14856" width="10.8515625" style="5" customWidth="1"/>
    <col min="14857" max="14857" width="12.57421875" style="5" bestFit="1" customWidth="1"/>
    <col min="14858" max="15104" width="10.8515625" style="5" customWidth="1"/>
    <col min="15105" max="15105" width="30.8515625" style="5" customWidth="1"/>
    <col min="15106" max="15106" width="22.00390625" style="5" customWidth="1"/>
    <col min="15107" max="15107" width="20.7109375" style="5" customWidth="1"/>
    <col min="15108" max="15108" width="21.421875" style="5" customWidth="1"/>
    <col min="15109" max="15111" width="20.7109375" style="5" customWidth="1"/>
    <col min="15112" max="15112" width="10.8515625" style="5" customWidth="1"/>
    <col min="15113" max="15113" width="12.57421875" style="5" bestFit="1" customWidth="1"/>
    <col min="15114" max="15360" width="10.8515625" style="5" customWidth="1"/>
    <col min="15361" max="15361" width="30.8515625" style="5" customWidth="1"/>
    <col min="15362" max="15362" width="22.00390625" style="5" customWidth="1"/>
    <col min="15363" max="15363" width="20.7109375" style="5" customWidth="1"/>
    <col min="15364" max="15364" width="21.421875" style="5" customWidth="1"/>
    <col min="15365" max="15367" width="20.7109375" style="5" customWidth="1"/>
    <col min="15368" max="15368" width="10.8515625" style="5" customWidth="1"/>
    <col min="15369" max="15369" width="12.57421875" style="5" bestFit="1" customWidth="1"/>
    <col min="15370" max="15616" width="10.8515625" style="5" customWidth="1"/>
    <col min="15617" max="15617" width="30.8515625" style="5" customWidth="1"/>
    <col min="15618" max="15618" width="22.00390625" style="5" customWidth="1"/>
    <col min="15619" max="15619" width="20.7109375" style="5" customWidth="1"/>
    <col min="15620" max="15620" width="21.421875" style="5" customWidth="1"/>
    <col min="15621" max="15623" width="20.7109375" style="5" customWidth="1"/>
    <col min="15624" max="15624" width="10.8515625" style="5" customWidth="1"/>
    <col min="15625" max="15625" width="12.57421875" style="5" bestFit="1" customWidth="1"/>
    <col min="15626" max="15872" width="10.8515625" style="5" customWidth="1"/>
    <col min="15873" max="15873" width="30.8515625" style="5" customWidth="1"/>
    <col min="15874" max="15874" width="22.00390625" style="5" customWidth="1"/>
    <col min="15875" max="15875" width="20.7109375" style="5" customWidth="1"/>
    <col min="15876" max="15876" width="21.421875" style="5" customWidth="1"/>
    <col min="15877" max="15879" width="20.7109375" style="5" customWidth="1"/>
    <col min="15880" max="15880" width="10.8515625" style="5" customWidth="1"/>
    <col min="15881" max="15881" width="12.57421875" style="5" bestFit="1" customWidth="1"/>
    <col min="15882" max="16128" width="10.8515625" style="5" customWidth="1"/>
    <col min="16129" max="16129" width="30.8515625" style="5" customWidth="1"/>
    <col min="16130" max="16130" width="22.00390625" style="5" customWidth="1"/>
    <col min="16131" max="16131" width="20.7109375" style="5" customWidth="1"/>
    <col min="16132" max="16132" width="21.421875" style="5" customWidth="1"/>
    <col min="16133" max="16135" width="20.7109375" style="5" customWidth="1"/>
    <col min="16136" max="16136" width="10.8515625" style="5" customWidth="1"/>
    <col min="16137" max="16137" width="12.57421875" style="5" bestFit="1" customWidth="1"/>
    <col min="16138" max="16384" width="10.8515625" style="5" customWidth="1"/>
  </cols>
  <sheetData>
    <row r="1" spans="1:7" s="373" customFormat="1" ht="25.5" customHeight="1">
      <c r="A1" s="1238" t="s">
        <v>1033</v>
      </c>
      <c r="B1" s="65"/>
      <c r="C1" s="65"/>
      <c r="D1" s="65"/>
      <c r="E1" s="65"/>
      <c r="F1" s="65"/>
      <c r="G1" s="65"/>
    </row>
    <row r="2" spans="1:7" s="520" customFormat="1" ht="58.5" customHeight="1">
      <c r="A2" s="1404" t="s">
        <v>857</v>
      </c>
      <c r="B2" s="1404"/>
      <c r="C2" s="1404"/>
      <c r="D2" s="1404"/>
      <c r="E2" s="1404"/>
      <c r="F2" s="1404"/>
      <c r="G2" s="1404"/>
    </row>
    <row r="3" spans="1:7" s="521" customFormat="1" ht="27" customHeight="1">
      <c r="A3" s="1405">
        <v>43890</v>
      </c>
      <c r="B3" s="1405"/>
      <c r="C3" s="1405"/>
      <c r="D3" s="1405"/>
      <c r="E3" s="1405"/>
      <c r="F3" s="1405"/>
      <c r="G3" s="1405"/>
    </row>
    <row r="4" spans="1:7" s="522" customFormat="1" ht="23.25" customHeight="1">
      <c r="A4" s="1406" t="s">
        <v>65</v>
      </c>
      <c r="B4" s="1406"/>
      <c r="C4" s="1406"/>
      <c r="D4" s="1406"/>
      <c r="E4" s="1406"/>
      <c r="F4" s="1406"/>
      <c r="G4" s="1406"/>
    </row>
    <row r="5" spans="1:7" s="524" customFormat="1" ht="13.5" thickBot="1">
      <c r="A5" s="709"/>
      <c r="B5" s="709"/>
      <c r="C5" s="709"/>
      <c r="D5" s="709"/>
      <c r="E5" s="709"/>
      <c r="F5" s="709"/>
      <c r="G5" s="709"/>
    </row>
    <row r="6" spans="1:7" s="524" customFormat="1" ht="71.25" customHeight="1">
      <c r="A6" s="567" t="s">
        <v>1</v>
      </c>
      <c r="B6" s="568" t="s">
        <v>858</v>
      </c>
      <c r="C6" s="568" t="s">
        <v>859</v>
      </c>
      <c r="D6" s="568" t="s">
        <v>860</v>
      </c>
      <c r="E6" s="568" t="s">
        <v>861</v>
      </c>
      <c r="F6" s="568" t="s">
        <v>862</v>
      </c>
      <c r="G6" s="163" t="s">
        <v>863</v>
      </c>
    </row>
    <row r="7" spans="1:7" s="524" customFormat="1" ht="9" customHeight="1">
      <c r="A7" s="709"/>
      <c r="B7" s="928"/>
      <c r="C7" s="928"/>
      <c r="D7" s="928"/>
      <c r="E7" s="928"/>
      <c r="F7" s="928"/>
      <c r="G7" s="929"/>
    </row>
    <row r="8" spans="1:8" s="14" customFormat="1" ht="20.1" customHeight="1">
      <c r="A8" s="21" t="s">
        <v>58</v>
      </c>
      <c r="B8" s="561">
        <v>84.26723016194849</v>
      </c>
      <c r="C8" s="561">
        <v>3.3938705064860506</v>
      </c>
      <c r="D8" s="561">
        <v>2.9898672507699087</v>
      </c>
      <c r="E8" s="561">
        <v>4.629126068031616</v>
      </c>
      <c r="F8" s="561">
        <v>4.719906012763926</v>
      </c>
      <c r="G8" s="930">
        <v>4814062.195</v>
      </c>
      <c r="H8" s="931"/>
    </row>
    <row r="9" spans="1:8" s="14" customFormat="1" ht="20.1" customHeight="1">
      <c r="A9" s="21" t="s">
        <v>29</v>
      </c>
      <c r="B9" s="561">
        <v>93.5636589600776</v>
      </c>
      <c r="C9" s="561">
        <v>2.192252879459748</v>
      </c>
      <c r="D9" s="561">
        <v>0.7962362938644854</v>
      </c>
      <c r="E9" s="561">
        <v>1.1828823239256776</v>
      </c>
      <c r="F9" s="561">
        <v>2.264969542672483</v>
      </c>
      <c r="G9" s="930">
        <v>2611405.579</v>
      </c>
      <c r="H9" s="931"/>
    </row>
    <row r="10" spans="1:8" s="14" customFormat="1" ht="20.1" customHeight="1">
      <c r="A10" s="21" t="s">
        <v>30</v>
      </c>
      <c r="B10" s="561">
        <v>93.21399773734827</v>
      </c>
      <c r="C10" s="561">
        <v>2.1556140398208434</v>
      </c>
      <c r="D10" s="561">
        <v>1.1538171472909244</v>
      </c>
      <c r="E10" s="561">
        <v>1.6999188762238562</v>
      </c>
      <c r="F10" s="561">
        <v>1.776652199316115</v>
      </c>
      <c r="G10" s="930">
        <v>1879919.8860000002</v>
      </c>
      <c r="H10" s="931"/>
    </row>
    <row r="11" spans="1:8" s="14" customFormat="1" ht="20.1" customHeight="1">
      <c r="A11" s="21" t="s">
        <v>31</v>
      </c>
      <c r="B11" s="561">
        <v>80.71513682913748</v>
      </c>
      <c r="C11" s="561">
        <v>7.9094158455387715</v>
      </c>
      <c r="D11" s="561">
        <v>4.648849233086699</v>
      </c>
      <c r="E11" s="561">
        <v>6.372851298969791</v>
      </c>
      <c r="F11" s="561">
        <v>0.35374679326725866</v>
      </c>
      <c r="G11" s="930">
        <v>870360.964</v>
      </c>
      <c r="H11" s="931"/>
    </row>
    <row r="12" spans="1:8" s="14" customFormat="1" ht="20.1" customHeight="1">
      <c r="A12" s="21" t="s">
        <v>32</v>
      </c>
      <c r="B12" s="561">
        <v>85.50483019987863</v>
      </c>
      <c r="C12" s="561">
        <v>3.452731372788069</v>
      </c>
      <c r="D12" s="561">
        <v>2.580195178142637</v>
      </c>
      <c r="E12" s="561">
        <v>3.721256760773005</v>
      </c>
      <c r="F12" s="561">
        <v>4.740986488417676</v>
      </c>
      <c r="G12" s="930">
        <v>250559.92099999997</v>
      </c>
      <c r="H12" s="931"/>
    </row>
    <row r="13" spans="1:8" s="14" customFormat="1" ht="20.1" customHeight="1">
      <c r="A13" s="21" t="s">
        <v>33</v>
      </c>
      <c r="B13" s="561">
        <v>86.67209323640448</v>
      </c>
      <c r="C13" s="561">
        <v>2.8849909301101544</v>
      </c>
      <c r="D13" s="561">
        <v>2.5621503624366384</v>
      </c>
      <c r="E13" s="561">
        <v>4.393407930219603</v>
      </c>
      <c r="F13" s="561">
        <v>3.4873575408291244</v>
      </c>
      <c r="G13" s="930">
        <v>1600476.99</v>
      </c>
      <c r="H13" s="931"/>
    </row>
    <row r="14" spans="1:8" s="14" customFormat="1" ht="20.1" customHeight="1">
      <c r="A14" s="21" t="s">
        <v>34</v>
      </c>
      <c r="B14" s="561" t="s">
        <v>39</v>
      </c>
      <c r="C14" s="561" t="s">
        <v>39</v>
      </c>
      <c r="D14" s="561" t="s">
        <v>39</v>
      </c>
      <c r="E14" s="561" t="s">
        <v>39</v>
      </c>
      <c r="F14" s="561" t="s">
        <v>39</v>
      </c>
      <c r="G14" s="930">
        <v>0</v>
      </c>
      <c r="H14" s="931"/>
    </row>
    <row r="15" spans="1:8" s="14" customFormat="1" ht="20.1" customHeight="1">
      <c r="A15" s="21" t="s">
        <v>864</v>
      </c>
      <c r="B15" s="561">
        <v>83.62789692572245</v>
      </c>
      <c r="C15" s="561">
        <v>5.655360052662302</v>
      </c>
      <c r="D15" s="561">
        <v>2.851134389683219</v>
      </c>
      <c r="E15" s="561">
        <v>3.592901653419374</v>
      </c>
      <c r="F15" s="561">
        <v>4.272706978512642</v>
      </c>
      <c r="G15" s="930">
        <v>825000.0100000001</v>
      </c>
      <c r="H15" s="931"/>
    </row>
    <row r="16" spans="1:8" s="14" customFormat="1" ht="20.1" customHeight="1">
      <c r="A16" s="21" t="s">
        <v>36</v>
      </c>
      <c r="B16" s="561">
        <v>90.93167620682893</v>
      </c>
      <c r="C16" s="561">
        <v>2.3209398810145316</v>
      </c>
      <c r="D16" s="561">
        <v>1.2028794441894974</v>
      </c>
      <c r="E16" s="561">
        <v>1.6254192933456608</v>
      </c>
      <c r="F16" s="561">
        <v>3.9190851746214</v>
      </c>
      <c r="G16" s="930">
        <v>456922.34799999994</v>
      </c>
      <c r="H16" s="931"/>
    </row>
    <row r="17" spans="1:8" s="14" customFormat="1" ht="20.1" customHeight="1">
      <c r="A17" s="21" t="s">
        <v>37</v>
      </c>
      <c r="B17" s="561">
        <v>90.68792910333369</v>
      </c>
      <c r="C17" s="561">
        <v>2.8981553508429387</v>
      </c>
      <c r="D17" s="561">
        <v>1.3570962373050377</v>
      </c>
      <c r="E17" s="561">
        <v>2.1233324524890254</v>
      </c>
      <c r="F17" s="561">
        <v>2.933486856029319</v>
      </c>
      <c r="G17" s="930">
        <v>832882.7159999999</v>
      </c>
      <c r="H17" s="931"/>
    </row>
    <row r="18" spans="1:8" s="14" customFormat="1" ht="24.75" customHeight="1" thickBot="1">
      <c r="A18" s="932" t="s">
        <v>38</v>
      </c>
      <c r="B18" s="564">
        <v>87.80493287719386</v>
      </c>
      <c r="C18" s="564">
        <v>3.2968042626215444</v>
      </c>
      <c r="D18" s="564">
        <v>2.2251549327112894</v>
      </c>
      <c r="E18" s="564">
        <v>3.3628144962515516</v>
      </c>
      <c r="F18" s="564">
        <v>3.310293431221758</v>
      </c>
      <c r="G18" s="933">
        <v>14141590.609</v>
      </c>
      <c r="H18" s="931"/>
    </row>
    <row r="19" spans="1:7" s="524" customFormat="1" ht="14.25" customHeight="1">
      <c r="A19" s="934" t="s">
        <v>865</v>
      </c>
      <c r="B19" s="935"/>
      <c r="C19" s="935"/>
      <c r="D19" s="935"/>
      <c r="E19" s="935"/>
      <c r="F19" s="935"/>
      <c r="G19" s="935"/>
    </row>
    <row r="20" spans="1:7" s="936" customFormat="1" ht="14.1" customHeight="1">
      <c r="A20" s="934" t="s">
        <v>866</v>
      </c>
      <c r="B20" s="935"/>
      <c r="C20" s="935"/>
      <c r="D20" s="935"/>
      <c r="E20" s="935"/>
      <c r="F20" s="935"/>
      <c r="G20" s="935"/>
    </row>
    <row r="21" spans="1:7" s="936" customFormat="1" ht="14.1" customHeight="1">
      <c r="A21" s="934" t="s">
        <v>867</v>
      </c>
      <c r="B21" s="935"/>
      <c r="C21" s="935"/>
      <c r="D21" s="935"/>
      <c r="E21" s="935"/>
      <c r="F21" s="935"/>
      <c r="G21" s="935"/>
    </row>
    <row r="22" spans="1:7" s="524" customFormat="1" ht="14.1" customHeight="1">
      <c r="A22" s="1407"/>
      <c r="B22" s="1407"/>
      <c r="C22" s="1407"/>
      <c r="D22" s="1407"/>
      <c r="E22" s="1407"/>
      <c r="F22" s="1407"/>
      <c r="G22" s="1407"/>
    </row>
    <row r="23" spans="1:9" s="524" customFormat="1" ht="15">
      <c r="A23" s="709"/>
      <c r="B23" s="928"/>
      <c r="C23" s="928"/>
      <c r="D23" s="928"/>
      <c r="E23" s="928"/>
      <c r="F23" s="928"/>
      <c r="G23" s="928"/>
      <c r="I23" s="937"/>
    </row>
    <row r="24" spans="1:7" s="524" customFormat="1" ht="15">
      <c r="A24" s="709"/>
      <c r="B24" s="928"/>
      <c r="C24" s="928"/>
      <c r="D24" s="928"/>
      <c r="E24" s="928"/>
      <c r="F24" s="928"/>
      <c r="G24" s="928"/>
    </row>
    <row r="25" spans="1:7" s="524" customFormat="1" ht="13.5">
      <c r="A25" s="938"/>
      <c r="B25" s="709"/>
      <c r="C25" s="709"/>
      <c r="D25" s="709"/>
      <c r="E25" s="709"/>
      <c r="F25" s="709"/>
      <c r="G25" s="709"/>
    </row>
    <row r="26" spans="1:7" s="524" customFormat="1" ht="15">
      <c r="A26" s="709"/>
      <c r="B26" s="709"/>
      <c r="C26" s="709"/>
      <c r="D26" s="709"/>
      <c r="E26" s="709"/>
      <c r="F26" s="709"/>
      <c r="G26" s="709"/>
    </row>
    <row r="27" spans="1:7" s="524" customFormat="1" ht="15">
      <c r="A27" s="709"/>
      <c r="B27" s="709"/>
      <c r="C27" s="709"/>
      <c r="D27" s="709"/>
      <c r="E27" s="709"/>
      <c r="F27" s="709"/>
      <c r="G27" s="709"/>
    </row>
    <row r="28" s="524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4">
    <mergeCell ref="A2:G2"/>
    <mergeCell ref="A3:G3"/>
    <mergeCell ref="A4:G4"/>
    <mergeCell ref="A22:G22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71" customWidth="1"/>
    <col min="2" max="2" width="7.140625" style="1071" customWidth="1"/>
    <col min="3" max="6" width="5.7109375" style="1071" customWidth="1"/>
    <col min="7" max="7" width="1.28515625" style="1071" customWidth="1"/>
    <col min="8" max="8" width="7.28125" style="1071" customWidth="1"/>
    <col min="9" max="9" width="5.7109375" style="1071" customWidth="1"/>
    <col min="10" max="11" width="6.28125" style="1071" bestFit="1" customWidth="1"/>
    <col min="12" max="12" width="5.7109375" style="1071" customWidth="1"/>
    <col min="13" max="13" width="1.28515625" style="1071" customWidth="1"/>
    <col min="14" max="14" width="6.57421875" style="1071" customWidth="1"/>
    <col min="15" max="18" width="5.7109375" style="1071" customWidth="1"/>
    <col min="19" max="19" width="1.28515625" style="1071" customWidth="1"/>
    <col min="20" max="20" width="7.421875" style="1071" customWidth="1"/>
    <col min="21" max="24" width="5.7109375" style="1071" customWidth="1"/>
    <col min="25" max="25" width="0.9921875" style="1071" customWidth="1"/>
    <col min="26" max="26" width="7.421875" style="1071" customWidth="1"/>
    <col min="27" max="29" width="5.7109375" style="1071" customWidth="1"/>
    <col min="30" max="30" width="6.140625" style="1071" customWidth="1"/>
    <col min="31" max="31" width="1.28515625" style="1071" customWidth="1"/>
    <col min="32" max="32" width="7.421875" style="1071" customWidth="1"/>
    <col min="33" max="36" width="5.7109375" style="1071" customWidth="1"/>
    <col min="37" max="37" width="1.28515625" style="1071" customWidth="1"/>
    <col min="38" max="38" width="7.421875" style="1071" customWidth="1"/>
    <col min="39" max="42" width="5.7109375" style="1071" customWidth="1"/>
    <col min="43" max="43" width="1.28515625" style="1071" customWidth="1"/>
    <col min="44" max="256" width="11.421875" style="1071" customWidth="1"/>
    <col min="257" max="257" width="28.140625" style="1071" customWidth="1"/>
    <col min="258" max="258" width="7.140625" style="1071" customWidth="1"/>
    <col min="259" max="262" width="5.7109375" style="1071" customWidth="1"/>
    <col min="263" max="263" width="1.28515625" style="1071" customWidth="1"/>
    <col min="264" max="264" width="7.28125" style="1071" customWidth="1"/>
    <col min="265" max="265" width="5.7109375" style="1071" customWidth="1"/>
    <col min="266" max="267" width="6.28125" style="1071" bestFit="1" customWidth="1"/>
    <col min="268" max="268" width="5.7109375" style="1071" customWidth="1"/>
    <col min="269" max="269" width="1.28515625" style="1071" customWidth="1"/>
    <col min="270" max="270" width="6.57421875" style="1071" customWidth="1"/>
    <col min="271" max="274" width="5.7109375" style="1071" customWidth="1"/>
    <col min="275" max="275" width="1.28515625" style="1071" customWidth="1"/>
    <col min="276" max="276" width="7.421875" style="1071" customWidth="1"/>
    <col min="277" max="280" width="5.7109375" style="1071" customWidth="1"/>
    <col min="281" max="281" width="0.9921875" style="1071" customWidth="1"/>
    <col min="282" max="282" width="7.421875" style="1071" customWidth="1"/>
    <col min="283" max="285" width="5.7109375" style="1071" customWidth="1"/>
    <col min="286" max="286" width="6.140625" style="1071" customWidth="1"/>
    <col min="287" max="287" width="1.28515625" style="1071" customWidth="1"/>
    <col min="288" max="288" width="7.421875" style="1071" customWidth="1"/>
    <col min="289" max="292" width="5.7109375" style="1071" customWidth="1"/>
    <col min="293" max="293" width="1.28515625" style="1071" customWidth="1"/>
    <col min="294" max="294" width="7.421875" style="1071" customWidth="1"/>
    <col min="295" max="298" width="5.7109375" style="1071" customWidth="1"/>
    <col min="299" max="299" width="1.28515625" style="1071" customWidth="1"/>
    <col min="300" max="512" width="11.421875" style="1071" customWidth="1"/>
    <col min="513" max="513" width="28.140625" style="1071" customWidth="1"/>
    <col min="514" max="514" width="7.140625" style="1071" customWidth="1"/>
    <col min="515" max="518" width="5.7109375" style="1071" customWidth="1"/>
    <col min="519" max="519" width="1.28515625" style="1071" customWidth="1"/>
    <col min="520" max="520" width="7.28125" style="1071" customWidth="1"/>
    <col min="521" max="521" width="5.7109375" style="1071" customWidth="1"/>
    <col min="522" max="523" width="6.28125" style="1071" bestFit="1" customWidth="1"/>
    <col min="524" max="524" width="5.7109375" style="1071" customWidth="1"/>
    <col min="525" max="525" width="1.28515625" style="1071" customWidth="1"/>
    <col min="526" max="526" width="6.57421875" style="1071" customWidth="1"/>
    <col min="527" max="530" width="5.7109375" style="1071" customWidth="1"/>
    <col min="531" max="531" width="1.28515625" style="1071" customWidth="1"/>
    <col min="532" max="532" width="7.421875" style="1071" customWidth="1"/>
    <col min="533" max="536" width="5.7109375" style="1071" customWidth="1"/>
    <col min="537" max="537" width="0.9921875" style="1071" customWidth="1"/>
    <col min="538" max="538" width="7.421875" style="1071" customWidth="1"/>
    <col min="539" max="541" width="5.7109375" style="1071" customWidth="1"/>
    <col min="542" max="542" width="6.140625" style="1071" customWidth="1"/>
    <col min="543" max="543" width="1.28515625" style="1071" customWidth="1"/>
    <col min="544" max="544" width="7.421875" style="1071" customWidth="1"/>
    <col min="545" max="548" width="5.7109375" style="1071" customWidth="1"/>
    <col min="549" max="549" width="1.28515625" style="1071" customWidth="1"/>
    <col min="550" max="550" width="7.421875" style="1071" customWidth="1"/>
    <col min="551" max="554" width="5.7109375" style="1071" customWidth="1"/>
    <col min="555" max="555" width="1.28515625" style="1071" customWidth="1"/>
    <col min="556" max="768" width="11.421875" style="1071" customWidth="1"/>
    <col min="769" max="769" width="28.140625" style="1071" customWidth="1"/>
    <col min="770" max="770" width="7.140625" style="1071" customWidth="1"/>
    <col min="771" max="774" width="5.7109375" style="1071" customWidth="1"/>
    <col min="775" max="775" width="1.28515625" style="1071" customWidth="1"/>
    <col min="776" max="776" width="7.28125" style="1071" customWidth="1"/>
    <col min="777" max="777" width="5.7109375" style="1071" customWidth="1"/>
    <col min="778" max="779" width="6.28125" style="1071" bestFit="1" customWidth="1"/>
    <col min="780" max="780" width="5.7109375" style="1071" customWidth="1"/>
    <col min="781" max="781" width="1.28515625" style="1071" customWidth="1"/>
    <col min="782" max="782" width="6.57421875" style="1071" customWidth="1"/>
    <col min="783" max="786" width="5.7109375" style="1071" customWidth="1"/>
    <col min="787" max="787" width="1.28515625" style="1071" customWidth="1"/>
    <col min="788" max="788" width="7.421875" style="1071" customWidth="1"/>
    <col min="789" max="792" width="5.7109375" style="1071" customWidth="1"/>
    <col min="793" max="793" width="0.9921875" style="1071" customWidth="1"/>
    <col min="794" max="794" width="7.421875" style="1071" customWidth="1"/>
    <col min="795" max="797" width="5.7109375" style="1071" customWidth="1"/>
    <col min="798" max="798" width="6.140625" style="1071" customWidth="1"/>
    <col min="799" max="799" width="1.28515625" style="1071" customWidth="1"/>
    <col min="800" max="800" width="7.421875" style="1071" customWidth="1"/>
    <col min="801" max="804" width="5.7109375" style="1071" customWidth="1"/>
    <col min="805" max="805" width="1.28515625" style="1071" customWidth="1"/>
    <col min="806" max="806" width="7.421875" style="1071" customWidth="1"/>
    <col min="807" max="810" width="5.7109375" style="1071" customWidth="1"/>
    <col min="811" max="811" width="1.28515625" style="1071" customWidth="1"/>
    <col min="812" max="1024" width="11.421875" style="1071" customWidth="1"/>
    <col min="1025" max="1025" width="28.140625" style="1071" customWidth="1"/>
    <col min="1026" max="1026" width="7.140625" style="1071" customWidth="1"/>
    <col min="1027" max="1030" width="5.7109375" style="1071" customWidth="1"/>
    <col min="1031" max="1031" width="1.28515625" style="1071" customWidth="1"/>
    <col min="1032" max="1032" width="7.28125" style="1071" customWidth="1"/>
    <col min="1033" max="1033" width="5.7109375" style="1071" customWidth="1"/>
    <col min="1034" max="1035" width="6.28125" style="1071" bestFit="1" customWidth="1"/>
    <col min="1036" max="1036" width="5.7109375" style="1071" customWidth="1"/>
    <col min="1037" max="1037" width="1.28515625" style="1071" customWidth="1"/>
    <col min="1038" max="1038" width="6.57421875" style="1071" customWidth="1"/>
    <col min="1039" max="1042" width="5.7109375" style="1071" customWidth="1"/>
    <col min="1043" max="1043" width="1.28515625" style="1071" customWidth="1"/>
    <col min="1044" max="1044" width="7.421875" style="1071" customWidth="1"/>
    <col min="1045" max="1048" width="5.7109375" style="1071" customWidth="1"/>
    <col min="1049" max="1049" width="0.9921875" style="1071" customWidth="1"/>
    <col min="1050" max="1050" width="7.421875" style="1071" customWidth="1"/>
    <col min="1051" max="1053" width="5.7109375" style="1071" customWidth="1"/>
    <col min="1054" max="1054" width="6.140625" style="1071" customWidth="1"/>
    <col min="1055" max="1055" width="1.28515625" style="1071" customWidth="1"/>
    <col min="1056" max="1056" width="7.421875" style="1071" customWidth="1"/>
    <col min="1057" max="1060" width="5.7109375" style="1071" customWidth="1"/>
    <col min="1061" max="1061" width="1.28515625" style="1071" customWidth="1"/>
    <col min="1062" max="1062" width="7.421875" style="1071" customWidth="1"/>
    <col min="1063" max="1066" width="5.7109375" style="1071" customWidth="1"/>
    <col min="1067" max="1067" width="1.28515625" style="1071" customWidth="1"/>
    <col min="1068" max="1280" width="11.421875" style="1071" customWidth="1"/>
    <col min="1281" max="1281" width="28.140625" style="1071" customWidth="1"/>
    <col min="1282" max="1282" width="7.140625" style="1071" customWidth="1"/>
    <col min="1283" max="1286" width="5.7109375" style="1071" customWidth="1"/>
    <col min="1287" max="1287" width="1.28515625" style="1071" customWidth="1"/>
    <col min="1288" max="1288" width="7.28125" style="1071" customWidth="1"/>
    <col min="1289" max="1289" width="5.7109375" style="1071" customWidth="1"/>
    <col min="1290" max="1291" width="6.28125" style="1071" bestFit="1" customWidth="1"/>
    <col min="1292" max="1292" width="5.7109375" style="1071" customWidth="1"/>
    <col min="1293" max="1293" width="1.28515625" style="1071" customWidth="1"/>
    <col min="1294" max="1294" width="6.57421875" style="1071" customWidth="1"/>
    <col min="1295" max="1298" width="5.7109375" style="1071" customWidth="1"/>
    <col min="1299" max="1299" width="1.28515625" style="1071" customWidth="1"/>
    <col min="1300" max="1300" width="7.421875" style="1071" customWidth="1"/>
    <col min="1301" max="1304" width="5.7109375" style="1071" customWidth="1"/>
    <col min="1305" max="1305" width="0.9921875" style="1071" customWidth="1"/>
    <col min="1306" max="1306" width="7.421875" style="1071" customWidth="1"/>
    <col min="1307" max="1309" width="5.7109375" style="1071" customWidth="1"/>
    <col min="1310" max="1310" width="6.140625" style="1071" customWidth="1"/>
    <col min="1311" max="1311" width="1.28515625" style="1071" customWidth="1"/>
    <col min="1312" max="1312" width="7.421875" style="1071" customWidth="1"/>
    <col min="1313" max="1316" width="5.7109375" style="1071" customWidth="1"/>
    <col min="1317" max="1317" width="1.28515625" style="1071" customWidth="1"/>
    <col min="1318" max="1318" width="7.421875" style="1071" customWidth="1"/>
    <col min="1319" max="1322" width="5.7109375" style="1071" customWidth="1"/>
    <col min="1323" max="1323" width="1.28515625" style="1071" customWidth="1"/>
    <col min="1324" max="1536" width="11.421875" style="1071" customWidth="1"/>
    <col min="1537" max="1537" width="28.140625" style="1071" customWidth="1"/>
    <col min="1538" max="1538" width="7.140625" style="1071" customWidth="1"/>
    <col min="1539" max="1542" width="5.7109375" style="1071" customWidth="1"/>
    <col min="1543" max="1543" width="1.28515625" style="1071" customWidth="1"/>
    <col min="1544" max="1544" width="7.28125" style="1071" customWidth="1"/>
    <col min="1545" max="1545" width="5.7109375" style="1071" customWidth="1"/>
    <col min="1546" max="1547" width="6.28125" style="1071" bestFit="1" customWidth="1"/>
    <col min="1548" max="1548" width="5.7109375" style="1071" customWidth="1"/>
    <col min="1549" max="1549" width="1.28515625" style="1071" customWidth="1"/>
    <col min="1550" max="1550" width="6.57421875" style="1071" customWidth="1"/>
    <col min="1551" max="1554" width="5.7109375" style="1071" customWidth="1"/>
    <col min="1555" max="1555" width="1.28515625" style="1071" customWidth="1"/>
    <col min="1556" max="1556" width="7.421875" style="1071" customWidth="1"/>
    <col min="1557" max="1560" width="5.7109375" style="1071" customWidth="1"/>
    <col min="1561" max="1561" width="0.9921875" style="1071" customWidth="1"/>
    <col min="1562" max="1562" width="7.421875" style="1071" customWidth="1"/>
    <col min="1563" max="1565" width="5.7109375" style="1071" customWidth="1"/>
    <col min="1566" max="1566" width="6.140625" style="1071" customWidth="1"/>
    <col min="1567" max="1567" width="1.28515625" style="1071" customWidth="1"/>
    <col min="1568" max="1568" width="7.421875" style="1071" customWidth="1"/>
    <col min="1569" max="1572" width="5.7109375" style="1071" customWidth="1"/>
    <col min="1573" max="1573" width="1.28515625" style="1071" customWidth="1"/>
    <col min="1574" max="1574" width="7.421875" style="1071" customWidth="1"/>
    <col min="1575" max="1578" width="5.7109375" style="1071" customWidth="1"/>
    <col min="1579" max="1579" width="1.28515625" style="1071" customWidth="1"/>
    <col min="1580" max="1792" width="11.421875" style="1071" customWidth="1"/>
    <col min="1793" max="1793" width="28.140625" style="1071" customWidth="1"/>
    <col min="1794" max="1794" width="7.140625" style="1071" customWidth="1"/>
    <col min="1795" max="1798" width="5.7109375" style="1071" customWidth="1"/>
    <col min="1799" max="1799" width="1.28515625" style="1071" customWidth="1"/>
    <col min="1800" max="1800" width="7.28125" style="1071" customWidth="1"/>
    <col min="1801" max="1801" width="5.7109375" style="1071" customWidth="1"/>
    <col min="1802" max="1803" width="6.28125" style="1071" bestFit="1" customWidth="1"/>
    <col min="1804" max="1804" width="5.7109375" style="1071" customWidth="1"/>
    <col min="1805" max="1805" width="1.28515625" style="1071" customWidth="1"/>
    <col min="1806" max="1806" width="6.57421875" style="1071" customWidth="1"/>
    <col min="1807" max="1810" width="5.7109375" style="1071" customWidth="1"/>
    <col min="1811" max="1811" width="1.28515625" style="1071" customWidth="1"/>
    <col min="1812" max="1812" width="7.421875" style="1071" customWidth="1"/>
    <col min="1813" max="1816" width="5.7109375" style="1071" customWidth="1"/>
    <col min="1817" max="1817" width="0.9921875" style="1071" customWidth="1"/>
    <col min="1818" max="1818" width="7.421875" style="1071" customWidth="1"/>
    <col min="1819" max="1821" width="5.7109375" style="1071" customWidth="1"/>
    <col min="1822" max="1822" width="6.140625" style="1071" customWidth="1"/>
    <col min="1823" max="1823" width="1.28515625" style="1071" customWidth="1"/>
    <col min="1824" max="1824" width="7.421875" style="1071" customWidth="1"/>
    <col min="1825" max="1828" width="5.7109375" style="1071" customWidth="1"/>
    <col min="1829" max="1829" width="1.28515625" style="1071" customWidth="1"/>
    <col min="1830" max="1830" width="7.421875" style="1071" customWidth="1"/>
    <col min="1831" max="1834" width="5.7109375" style="1071" customWidth="1"/>
    <col min="1835" max="1835" width="1.28515625" style="1071" customWidth="1"/>
    <col min="1836" max="2048" width="11.421875" style="1071" customWidth="1"/>
    <col min="2049" max="2049" width="28.140625" style="1071" customWidth="1"/>
    <col min="2050" max="2050" width="7.140625" style="1071" customWidth="1"/>
    <col min="2051" max="2054" width="5.7109375" style="1071" customWidth="1"/>
    <col min="2055" max="2055" width="1.28515625" style="1071" customWidth="1"/>
    <col min="2056" max="2056" width="7.28125" style="1071" customWidth="1"/>
    <col min="2057" max="2057" width="5.7109375" style="1071" customWidth="1"/>
    <col min="2058" max="2059" width="6.28125" style="1071" bestFit="1" customWidth="1"/>
    <col min="2060" max="2060" width="5.7109375" style="1071" customWidth="1"/>
    <col min="2061" max="2061" width="1.28515625" style="1071" customWidth="1"/>
    <col min="2062" max="2062" width="6.57421875" style="1071" customWidth="1"/>
    <col min="2063" max="2066" width="5.7109375" style="1071" customWidth="1"/>
    <col min="2067" max="2067" width="1.28515625" style="1071" customWidth="1"/>
    <col min="2068" max="2068" width="7.421875" style="1071" customWidth="1"/>
    <col min="2069" max="2072" width="5.7109375" style="1071" customWidth="1"/>
    <col min="2073" max="2073" width="0.9921875" style="1071" customWidth="1"/>
    <col min="2074" max="2074" width="7.421875" style="1071" customWidth="1"/>
    <col min="2075" max="2077" width="5.7109375" style="1071" customWidth="1"/>
    <col min="2078" max="2078" width="6.140625" style="1071" customWidth="1"/>
    <col min="2079" max="2079" width="1.28515625" style="1071" customWidth="1"/>
    <col min="2080" max="2080" width="7.421875" style="1071" customWidth="1"/>
    <col min="2081" max="2084" width="5.7109375" style="1071" customWidth="1"/>
    <col min="2085" max="2085" width="1.28515625" style="1071" customWidth="1"/>
    <col min="2086" max="2086" width="7.421875" style="1071" customWidth="1"/>
    <col min="2087" max="2090" width="5.7109375" style="1071" customWidth="1"/>
    <col min="2091" max="2091" width="1.28515625" style="1071" customWidth="1"/>
    <col min="2092" max="2304" width="11.421875" style="1071" customWidth="1"/>
    <col min="2305" max="2305" width="28.140625" style="1071" customWidth="1"/>
    <col min="2306" max="2306" width="7.140625" style="1071" customWidth="1"/>
    <col min="2307" max="2310" width="5.7109375" style="1071" customWidth="1"/>
    <col min="2311" max="2311" width="1.28515625" style="1071" customWidth="1"/>
    <col min="2312" max="2312" width="7.28125" style="1071" customWidth="1"/>
    <col min="2313" max="2313" width="5.7109375" style="1071" customWidth="1"/>
    <col min="2314" max="2315" width="6.28125" style="1071" bestFit="1" customWidth="1"/>
    <col min="2316" max="2316" width="5.7109375" style="1071" customWidth="1"/>
    <col min="2317" max="2317" width="1.28515625" style="1071" customWidth="1"/>
    <col min="2318" max="2318" width="6.57421875" style="1071" customWidth="1"/>
    <col min="2319" max="2322" width="5.7109375" style="1071" customWidth="1"/>
    <col min="2323" max="2323" width="1.28515625" style="1071" customWidth="1"/>
    <col min="2324" max="2324" width="7.421875" style="1071" customWidth="1"/>
    <col min="2325" max="2328" width="5.7109375" style="1071" customWidth="1"/>
    <col min="2329" max="2329" width="0.9921875" style="1071" customWidth="1"/>
    <col min="2330" max="2330" width="7.421875" style="1071" customWidth="1"/>
    <col min="2331" max="2333" width="5.7109375" style="1071" customWidth="1"/>
    <col min="2334" max="2334" width="6.140625" style="1071" customWidth="1"/>
    <col min="2335" max="2335" width="1.28515625" style="1071" customWidth="1"/>
    <col min="2336" max="2336" width="7.421875" style="1071" customWidth="1"/>
    <col min="2337" max="2340" width="5.7109375" style="1071" customWidth="1"/>
    <col min="2341" max="2341" width="1.28515625" style="1071" customWidth="1"/>
    <col min="2342" max="2342" width="7.421875" style="1071" customWidth="1"/>
    <col min="2343" max="2346" width="5.7109375" style="1071" customWidth="1"/>
    <col min="2347" max="2347" width="1.28515625" style="1071" customWidth="1"/>
    <col min="2348" max="2560" width="11.421875" style="1071" customWidth="1"/>
    <col min="2561" max="2561" width="28.140625" style="1071" customWidth="1"/>
    <col min="2562" max="2562" width="7.140625" style="1071" customWidth="1"/>
    <col min="2563" max="2566" width="5.7109375" style="1071" customWidth="1"/>
    <col min="2567" max="2567" width="1.28515625" style="1071" customWidth="1"/>
    <col min="2568" max="2568" width="7.28125" style="1071" customWidth="1"/>
    <col min="2569" max="2569" width="5.7109375" style="1071" customWidth="1"/>
    <col min="2570" max="2571" width="6.28125" style="1071" bestFit="1" customWidth="1"/>
    <col min="2572" max="2572" width="5.7109375" style="1071" customWidth="1"/>
    <col min="2573" max="2573" width="1.28515625" style="1071" customWidth="1"/>
    <col min="2574" max="2574" width="6.57421875" style="1071" customWidth="1"/>
    <col min="2575" max="2578" width="5.7109375" style="1071" customWidth="1"/>
    <col min="2579" max="2579" width="1.28515625" style="1071" customWidth="1"/>
    <col min="2580" max="2580" width="7.421875" style="1071" customWidth="1"/>
    <col min="2581" max="2584" width="5.7109375" style="1071" customWidth="1"/>
    <col min="2585" max="2585" width="0.9921875" style="1071" customWidth="1"/>
    <col min="2586" max="2586" width="7.421875" style="1071" customWidth="1"/>
    <col min="2587" max="2589" width="5.7109375" style="1071" customWidth="1"/>
    <col min="2590" max="2590" width="6.140625" style="1071" customWidth="1"/>
    <col min="2591" max="2591" width="1.28515625" style="1071" customWidth="1"/>
    <col min="2592" max="2592" width="7.421875" style="1071" customWidth="1"/>
    <col min="2593" max="2596" width="5.7109375" style="1071" customWidth="1"/>
    <col min="2597" max="2597" width="1.28515625" style="1071" customWidth="1"/>
    <col min="2598" max="2598" width="7.421875" style="1071" customWidth="1"/>
    <col min="2599" max="2602" width="5.7109375" style="1071" customWidth="1"/>
    <col min="2603" max="2603" width="1.28515625" style="1071" customWidth="1"/>
    <col min="2604" max="2816" width="11.421875" style="1071" customWidth="1"/>
    <col min="2817" max="2817" width="28.140625" style="1071" customWidth="1"/>
    <col min="2818" max="2818" width="7.140625" style="1071" customWidth="1"/>
    <col min="2819" max="2822" width="5.7109375" style="1071" customWidth="1"/>
    <col min="2823" max="2823" width="1.28515625" style="1071" customWidth="1"/>
    <col min="2824" max="2824" width="7.28125" style="1071" customWidth="1"/>
    <col min="2825" max="2825" width="5.7109375" style="1071" customWidth="1"/>
    <col min="2826" max="2827" width="6.28125" style="1071" bestFit="1" customWidth="1"/>
    <col min="2828" max="2828" width="5.7109375" style="1071" customWidth="1"/>
    <col min="2829" max="2829" width="1.28515625" style="1071" customWidth="1"/>
    <col min="2830" max="2830" width="6.57421875" style="1071" customWidth="1"/>
    <col min="2831" max="2834" width="5.7109375" style="1071" customWidth="1"/>
    <col min="2835" max="2835" width="1.28515625" style="1071" customWidth="1"/>
    <col min="2836" max="2836" width="7.421875" style="1071" customWidth="1"/>
    <col min="2837" max="2840" width="5.7109375" style="1071" customWidth="1"/>
    <col min="2841" max="2841" width="0.9921875" style="1071" customWidth="1"/>
    <col min="2842" max="2842" width="7.421875" style="1071" customWidth="1"/>
    <col min="2843" max="2845" width="5.7109375" style="1071" customWidth="1"/>
    <col min="2846" max="2846" width="6.140625" style="1071" customWidth="1"/>
    <col min="2847" max="2847" width="1.28515625" style="1071" customWidth="1"/>
    <col min="2848" max="2848" width="7.421875" style="1071" customWidth="1"/>
    <col min="2849" max="2852" width="5.7109375" style="1071" customWidth="1"/>
    <col min="2853" max="2853" width="1.28515625" style="1071" customWidth="1"/>
    <col min="2854" max="2854" width="7.421875" style="1071" customWidth="1"/>
    <col min="2855" max="2858" width="5.7109375" style="1071" customWidth="1"/>
    <col min="2859" max="2859" width="1.28515625" style="1071" customWidth="1"/>
    <col min="2860" max="3072" width="11.421875" style="1071" customWidth="1"/>
    <col min="3073" max="3073" width="28.140625" style="1071" customWidth="1"/>
    <col min="3074" max="3074" width="7.140625" style="1071" customWidth="1"/>
    <col min="3075" max="3078" width="5.7109375" style="1071" customWidth="1"/>
    <col min="3079" max="3079" width="1.28515625" style="1071" customWidth="1"/>
    <col min="3080" max="3080" width="7.28125" style="1071" customWidth="1"/>
    <col min="3081" max="3081" width="5.7109375" style="1071" customWidth="1"/>
    <col min="3082" max="3083" width="6.28125" style="1071" bestFit="1" customWidth="1"/>
    <col min="3084" max="3084" width="5.7109375" style="1071" customWidth="1"/>
    <col min="3085" max="3085" width="1.28515625" style="1071" customWidth="1"/>
    <col min="3086" max="3086" width="6.57421875" style="1071" customWidth="1"/>
    <col min="3087" max="3090" width="5.7109375" style="1071" customWidth="1"/>
    <col min="3091" max="3091" width="1.28515625" style="1071" customWidth="1"/>
    <col min="3092" max="3092" width="7.421875" style="1071" customWidth="1"/>
    <col min="3093" max="3096" width="5.7109375" style="1071" customWidth="1"/>
    <col min="3097" max="3097" width="0.9921875" style="1071" customWidth="1"/>
    <col min="3098" max="3098" width="7.421875" style="1071" customWidth="1"/>
    <col min="3099" max="3101" width="5.7109375" style="1071" customWidth="1"/>
    <col min="3102" max="3102" width="6.140625" style="1071" customWidth="1"/>
    <col min="3103" max="3103" width="1.28515625" style="1071" customWidth="1"/>
    <col min="3104" max="3104" width="7.421875" style="1071" customWidth="1"/>
    <col min="3105" max="3108" width="5.7109375" style="1071" customWidth="1"/>
    <col min="3109" max="3109" width="1.28515625" style="1071" customWidth="1"/>
    <col min="3110" max="3110" width="7.421875" style="1071" customWidth="1"/>
    <col min="3111" max="3114" width="5.7109375" style="1071" customWidth="1"/>
    <col min="3115" max="3115" width="1.28515625" style="1071" customWidth="1"/>
    <col min="3116" max="3328" width="11.421875" style="1071" customWidth="1"/>
    <col min="3329" max="3329" width="28.140625" style="1071" customWidth="1"/>
    <col min="3330" max="3330" width="7.140625" style="1071" customWidth="1"/>
    <col min="3331" max="3334" width="5.7109375" style="1071" customWidth="1"/>
    <col min="3335" max="3335" width="1.28515625" style="1071" customWidth="1"/>
    <col min="3336" max="3336" width="7.28125" style="1071" customWidth="1"/>
    <col min="3337" max="3337" width="5.7109375" style="1071" customWidth="1"/>
    <col min="3338" max="3339" width="6.28125" style="1071" bestFit="1" customWidth="1"/>
    <col min="3340" max="3340" width="5.7109375" style="1071" customWidth="1"/>
    <col min="3341" max="3341" width="1.28515625" style="1071" customWidth="1"/>
    <col min="3342" max="3342" width="6.57421875" style="1071" customWidth="1"/>
    <col min="3343" max="3346" width="5.7109375" style="1071" customWidth="1"/>
    <col min="3347" max="3347" width="1.28515625" style="1071" customWidth="1"/>
    <col min="3348" max="3348" width="7.421875" style="1071" customWidth="1"/>
    <col min="3349" max="3352" width="5.7109375" style="1071" customWidth="1"/>
    <col min="3353" max="3353" width="0.9921875" style="1071" customWidth="1"/>
    <col min="3354" max="3354" width="7.421875" style="1071" customWidth="1"/>
    <col min="3355" max="3357" width="5.7109375" style="1071" customWidth="1"/>
    <col min="3358" max="3358" width="6.140625" style="1071" customWidth="1"/>
    <col min="3359" max="3359" width="1.28515625" style="1071" customWidth="1"/>
    <col min="3360" max="3360" width="7.421875" style="1071" customWidth="1"/>
    <col min="3361" max="3364" width="5.7109375" style="1071" customWidth="1"/>
    <col min="3365" max="3365" width="1.28515625" style="1071" customWidth="1"/>
    <col min="3366" max="3366" width="7.421875" style="1071" customWidth="1"/>
    <col min="3367" max="3370" width="5.7109375" style="1071" customWidth="1"/>
    <col min="3371" max="3371" width="1.28515625" style="1071" customWidth="1"/>
    <col min="3372" max="3584" width="11.421875" style="1071" customWidth="1"/>
    <col min="3585" max="3585" width="28.140625" style="1071" customWidth="1"/>
    <col min="3586" max="3586" width="7.140625" style="1071" customWidth="1"/>
    <col min="3587" max="3590" width="5.7109375" style="1071" customWidth="1"/>
    <col min="3591" max="3591" width="1.28515625" style="1071" customWidth="1"/>
    <col min="3592" max="3592" width="7.28125" style="1071" customWidth="1"/>
    <col min="3593" max="3593" width="5.7109375" style="1071" customWidth="1"/>
    <col min="3594" max="3595" width="6.28125" style="1071" bestFit="1" customWidth="1"/>
    <col min="3596" max="3596" width="5.7109375" style="1071" customWidth="1"/>
    <col min="3597" max="3597" width="1.28515625" style="1071" customWidth="1"/>
    <col min="3598" max="3598" width="6.57421875" style="1071" customWidth="1"/>
    <col min="3599" max="3602" width="5.7109375" style="1071" customWidth="1"/>
    <col min="3603" max="3603" width="1.28515625" style="1071" customWidth="1"/>
    <col min="3604" max="3604" width="7.421875" style="1071" customWidth="1"/>
    <col min="3605" max="3608" width="5.7109375" style="1071" customWidth="1"/>
    <col min="3609" max="3609" width="0.9921875" style="1071" customWidth="1"/>
    <col min="3610" max="3610" width="7.421875" style="1071" customWidth="1"/>
    <col min="3611" max="3613" width="5.7109375" style="1071" customWidth="1"/>
    <col min="3614" max="3614" width="6.140625" style="1071" customWidth="1"/>
    <col min="3615" max="3615" width="1.28515625" style="1071" customWidth="1"/>
    <col min="3616" max="3616" width="7.421875" style="1071" customWidth="1"/>
    <col min="3617" max="3620" width="5.7109375" style="1071" customWidth="1"/>
    <col min="3621" max="3621" width="1.28515625" style="1071" customWidth="1"/>
    <col min="3622" max="3622" width="7.421875" style="1071" customWidth="1"/>
    <col min="3623" max="3626" width="5.7109375" style="1071" customWidth="1"/>
    <col min="3627" max="3627" width="1.28515625" style="1071" customWidth="1"/>
    <col min="3628" max="3840" width="11.421875" style="1071" customWidth="1"/>
    <col min="3841" max="3841" width="28.140625" style="1071" customWidth="1"/>
    <col min="3842" max="3842" width="7.140625" style="1071" customWidth="1"/>
    <col min="3843" max="3846" width="5.7109375" style="1071" customWidth="1"/>
    <col min="3847" max="3847" width="1.28515625" style="1071" customWidth="1"/>
    <col min="3848" max="3848" width="7.28125" style="1071" customWidth="1"/>
    <col min="3849" max="3849" width="5.7109375" style="1071" customWidth="1"/>
    <col min="3850" max="3851" width="6.28125" style="1071" bestFit="1" customWidth="1"/>
    <col min="3852" max="3852" width="5.7109375" style="1071" customWidth="1"/>
    <col min="3853" max="3853" width="1.28515625" style="1071" customWidth="1"/>
    <col min="3854" max="3854" width="6.57421875" style="1071" customWidth="1"/>
    <col min="3855" max="3858" width="5.7109375" style="1071" customWidth="1"/>
    <col min="3859" max="3859" width="1.28515625" style="1071" customWidth="1"/>
    <col min="3860" max="3860" width="7.421875" style="1071" customWidth="1"/>
    <col min="3861" max="3864" width="5.7109375" style="1071" customWidth="1"/>
    <col min="3865" max="3865" width="0.9921875" style="1071" customWidth="1"/>
    <col min="3866" max="3866" width="7.421875" style="1071" customWidth="1"/>
    <col min="3867" max="3869" width="5.7109375" style="1071" customWidth="1"/>
    <col min="3870" max="3870" width="6.140625" style="1071" customWidth="1"/>
    <col min="3871" max="3871" width="1.28515625" style="1071" customWidth="1"/>
    <col min="3872" max="3872" width="7.421875" style="1071" customWidth="1"/>
    <col min="3873" max="3876" width="5.7109375" style="1071" customWidth="1"/>
    <col min="3877" max="3877" width="1.28515625" style="1071" customWidth="1"/>
    <col min="3878" max="3878" width="7.421875" style="1071" customWidth="1"/>
    <col min="3879" max="3882" width="5.7109375" style="1071" customWidth="1"/>
    <col min="3883" max="3883" width="1.28515625" style="1071" customWidth="1"/>
    <col min="3884" max="4096" width="11.421875" style="1071" customWidth="1"/>
    <col min="4097" max="4097" width="28.140625" style="1071" customWidth="1"/>
    <col min="4098" max="4098" width="7.140625" style="1071" customWidth="1"/>
    <col min="4099" max="4102" width="5.7109375" style="1071" customWidth="1"/>
    <col min="4103" max="4103" width="1.28515625" style="1071" customWidth="1"/>
    <col min="4104" max="4104" width="7.28125" style="1071" customWidth="1"/>
    <col min="4105" max="4105" width="5.7109375" style="1071" customWidth="1"/>
    <col min="4106" max="4107" width="6.28125" style="1071" bestFit="1" customWidth="1"/>
    <col min="4108" max="4108" width="5.7109375" style="1071" customWidth="1"/>
    <col min="4109" max="4109" width="1.28515625" style="1071" customWidth="1"/>
    <col min="4110" max="4110" width="6.57421875" style="1071" customWidth="1"/>
    <col min="4111" max="4114" width="5.7109375" style="1071" customWidth="1"/>
    <col min="4115" max="4115" width="1.28515625" style="1071" customWidth="1"/>
    <col min="4116" max="4116" width="7.421875" style="1071" customWidth="1"/>
    <col min="4117" max="4120" width="5.7109375" style="1071" customWidth="1"/>
    <col min="4121" max="4121" width="0.9921875" style="1071" customWidth="1"/>
    <col min="4122" max="4122" width="7.421875" style="1071" customWidth="1"/>
    <col min="4123" max="4125" width="5.7109375" style="1071" customWidth="1"/>
    <col min="4126" max="4126" width="6.140625" style="1071" customWidth="1"/>
    <col min="4127" max="4127" width="1.28515625" style="1071" customWidth="1"/>
    <col min="4128" max="4128" width="7.421875" style="1071" customWidth="1"/>
    <col min="4129" max="4132" width="5.7109375" style="1071" customWidth="1"/>
    <col min="4133" max="4133" width="1.28515625" style="1071" customWidth="1"/>
    <col min="4134" max="4134" width="7.421875" style="1071" customWidth="1"/>
    <col min="4135" max="4138" width="5.7109375" style="1071" customWidth="1"/>
    <col min="4139" max="4139" width="1.28515625" style="1071" customWidth="1"/>
    <col min="4140" max="4352" width="11.421875" style="1071" customWidth="1"/>
    <col min="4353" max="4353" width="28.140625" style="1071" customWidth="1"/>
    <col min="4354" max="4354" width="7.140625" style="1071" customWidth="1"/>
    <col min="4355" max="4358" width="5.7109375" style="1071" customWidth="1"/>
    <col min="4359" max="4359" width="1.28515625" style="1071" customWidth="1"/>
    <col min="4360" max="4360" width="7.28125" style="1071" customWidth="1"/>
    <col min="4361" max="4361" width="5.7109375" style="1071" customWidth="1"/>
    <col min="4362" max="4363" width="6.28125" style="1071" bestFit="1" customWidth="1"/>
    <col min="4364" max="4364" width="5.7109375" style="1071" customWidth="1"/>
    <col min="4365" max="4365" width="1.28515625" style="1071" customWidth="1"/>
    <col min="4366" max="4366" width="6.57421875" style="1071" customWidth="1"/>
    <col min="4367" max="4370" width="5.7109375" style="1071" customWidth="1"/>
    <col min="4371" max="4371" width="1.28515625" style="1071" customWidth="1"/>
    <col min="4372" max="4372" width="7.421875" style="1071" customWidth="1"/>
    <col min="4373" max="4376" width="5.7109375" style="1071" customWidth="1"/>
    <col min="4377" max="4377" width="0.9921875" style="1071" customWidth="1"/>
    <col min="4378" max="4378" width="7.421875" style="1071" customWidth="1"/>
    <col min="4379" max="4381" width="5.7109375" style="1071" customWidth="1"/>
    <col min="4382" max="4382" width="6.140625" style="1071" customWidth="1"/>
    <col min="4383" max="4383" width="1.28515625" style="1071" customWidth="1"/>
    <col min="4384" max="4384" width="7.421875" style="1071" customWidth="1"/>
    <col min="4385" max="4388" width="5.7109375" style="1071" customWidth="1"/>
    <col min="4389" max="4389" width="1.28515625" style="1071" customWidth="1"/>
    <col min="4390" max="4390" width="7.421875" style="1071" customWidth="1"/>
    <col min="4391" max="4394" width="5.7109375" style="1071" customWidth="1"/>
    <col min="4395" max="4395" width="1.28515625" style="1071" customWidth="1"/>
    <col min="4396" max="4608" width="11.421875" style="1071" customWidth="1"/>
    <col min="4609" max="4609" width="28.140625" style="1071" customWidth="1"/>
    <col min="4610" max="4610" width="7.140625" style="1071" customWidth="1"/>
    <col min="4611" max="4614" width="5.7109375" style="1071" customWidth="1"/>
    <col min="4615" max="4615" width="1.28515625" style="1071" customWidth="1"/>
    <col min="4616" max="4616" width="7.28125" style="1071" customWidth="1"/>
    <col min="4617" max="4617" width="5.7109375" style="1071" customWidth="1"/>
    <col min="4618" max="4619" width="6.28125" style="1071" bestFit="1" customWidth="1"/>
    <col min="4620" max="4620" width="5.7109375" style="1071" customWidth="1"/>
    <col min="4621" max="4621" width="1.28515625" style="1071" customWidth="1"/>
    <col min="4622" max="4622" width="6.57421875" style="1071" customWidth="1"/>
    <col min="4623" max="4626" width="5.7109375" style="1071" customWidth="1"/>
    <col min="4627" max="4627" width="1.28515625" style="1071" customWidth="1"/>
    <col min="4628" max="4628" width="7.421875" style="1071" customWidth="1"/>
    <col min="4629" max="4632" width="5.7109375" style="1071" customWidth="1"/>
    <col min="4633" max="4633" width="0.9921875" style="1071" customWidth="1"/>
    <col min="4634" max="4634" width="7.421875" style="1071" customWidth="1"/>
    <col min="4635" max="4637" width="5.7109375" style="1071" customWidth="1"/>
    <col min="4638" max="4638" width="6.140625" style="1071" customWidth="1"/>
    <col min="4639" max="4639" width="1.28515625" style="1071" customWidth="1"/>
    <col min="4640" max="4640" width="7.421875" style="1071" customWidth="1"/>
    <col min="4641" max="4644" width="5.7109375" style="1071" customWidth="1"/>
    <col min="4645" max="4645" width="1.28515625" style="1071" customWidth="1"/>
    <col min="4646" max="4646" width="7.421875" style="1071" customWidth="1"/>
    <col min="4647" max="4650" width="5.7109375" style="1071" customWidth="1"/>
    <col min="4651" max="4651" width="1.28515625" style="1071" customWidth="1"/>
    <col min="4652" max="4864" width="11.421875" style="1071" customWidth="1"/>
    <col min="4865" max="4865" width="28.140625" style="1071" customWidth="1"/>
    <col min="4866" max="4866" width="7.140625" style="1071" customWidth="1"/>
    <col min="4867" max="4870" width="5.7109375" style="1071" customWidth="1"/>
    <col min="4871" max="4871" width="1.28515625" style="1071" customWidth="1"/>
    <col min="4872" max="4872" width="7.28125" style="1071" customWidth="1"/>
    <col min="4873" max="4873" width="5.7109375" style="1071" customWidth="1"/>
    <col min="4874" max="4875" width="6.28125" style="1071" bestFit="1" customWidth="1"/>
    <col min="4876" max="4876" width="5.7109375" style="1071" customWidth="1"/>
    <col min="4877" max="4877" width="1.28515625" style="1071" customWidth="1"/>
    <col min="4878" max="4878" width="6.57421875" style="1071" customWidth="1"/>
    <col min="4879" max="4882" width="5.7109375" style="1071" customWidth="1"/>
    <col min="4883" max="4883" width="1.28515625" style="1071" customWidth="1"/>
    <col min="4884" max="4884" width="7.421875" style="1071" customWidth="1"/>
    <col min="4885" max="4888" width="5.7109375" style="1071" customWidth="1"/>
    <col min="4889" max="4889" width="0.9921875" style="1071" customWidth="1"/>
    <col min="4890" max="4890" width="7.421875" style="1071" customWidth="1"/>
    <col min="4891" max="4893" width="5.7109375" style="1071" customWidth="1"/>
    <col min="4894" max="4894" width="6.140625" style="1071" customWidth="1"/>
    <col min="4895" max="4895" width="1.28515625" style="1071" customWidth="1"/>
    <col min="4896" max="4896" width="7.421875" style="1071" customWidth="1"/>
    <col min="4897" max="4900" width="5.7109375" style="1071" customWidth="1"/>
    <col min="4901" max="4901" width="1.28515625" style="1071" customWidth="1"/>
    <col min="4902" max="4902" width="7.421875" style="1071" customWidth="1"/>
    <col min="4903" max="4906" width="5.7109375" style="1071" customWidth="1"/>
    <col min="4907" max="4907" width="1.28515625" style="1071" customWidth="1"/>
    <col min="4908" max="5120" width="11.421875" style="1071" customWidth="1"/>
    <col min="5121" max="5121" width="28.140625" style="1071" customWidth="1"/>
    <col min="5122" max="5122" width="7.140625" style="1071" customWidth="1"/>
    <col min="5123" max="5126" width="5.7109375" style="1071" customWidth="1"/>
    <col min="5127" max="5127" width="1.28515625" style="1071" customWidth="1"/>
    <col min="5128" max="5128" width="7.28125" style="1071" customWidth="1"/>
    <col min="5129" max="5129" width="5.7109375" style="1071" customWidth="1"/>
    <col min="5130" max="5131" width="6.28125" style="1071" bestFit="1" customWidth="1"/>
    <col min="5132" max="5132" width="5.7109375" style="1071" customWidth="1"/>
    <col min="5133" max="5133" width="1.28515625" style="1071" customWidth="1"/>
    <col min="5134" max="5134" width="6.57421875" style="1071" customWidth="1"/>
    <col min="5135" max="5138" width="5.7109375" style="1071" customWidth="1"/>
    <col min="5139" max="5139" width="1.28515625" style="1071" customWidth="1"/>
    <col min="5140" max="5140" width="7.421875" style="1071" customWidth="1"/>
    <col min="5141" max="5144" width="5.7109375" style="1071" customWidth="1"/>
    <col min="5145" max="5145" width="0.9921875" style="1071" customWidth="1"/>
    <col min="5146" max="5146" width="7.421875" style="1071" customWidth="1"/>
    <col min="5147" max="5149" width="5.7109375" style="1071" customWidth="1"/>
    <col min="5150" max="5150" width="6.140625" style="1071" customWidth="1"/>
    <col min="5151" max="5151" width="1.28515625" style="1071" customWidth="1"/>
    <col min="5152" max="5152" width="7.421875" style="1071" customWidth="1"/>
    <col min="5153" max="5156" width="5.7109375" style="1071" customWidth="1"/>
    <col min="5157" max="5157" width="1.28515625" style="1071" customWidth="1"/>
    <col min="5158" max="5158" width="7.421875" style="1071" customWidth="1"/>
    <col min="5159" max="5162" width="5.7109375" style="1071" customWidth="1"/>
    <col min="5163" max="5163" width="1.28515625" style="1071" customWidth="1"/>
    <col min="5164" max="5376" width="11.421875" style="1071" customWidth="1"/>
    <col min="5377" max="5377" width="28.140625" style="1071" customWidth="1"/>
    <col min="5378" max="5378" width="7.140625" style="1071" customWidth="1"/>
    <col min="5379" max="5382" width="5.7109375" style="1071" customWidth="1"/>
    <col min="5383" max="5383" width="1.28515625" style="1071" customWidth="1"/>
    <col min="5384" max="5384" width="7.28125" style="1071" customWidth="1"/>
    <col min="5385" max="5385" width="5.7109375" style="1071" customWidth="1"/>
    <col min="5386" max="5387" width="6.28125" style="1071" bestFit="1" customWidth="1"/>
    <col min="5388" max="5388" width="5.7109375" style="1071" customWidth="1"/>
    <col min="5389" max="5389" width="1.28515625" style="1071" customWidth="1"/>
    <col min="5390" max="5390" width="6.57421875" style="1071" customWidth="1"/>
    <col min="5391" max="5394" width="5.7109375" style="1071" customWidth="1"/>
    <col min="5395" max="5395" width="1.28515625" style="1071" customWidth="1"/>
    <col min="5396" max="5396" width="7.421875" style="1071" customWidth="1"/>
    <col min="5397" max="5400" width="5.7109375" style="1071" customWidth="1"/>
    <col min="5401" max="5401" width="0.9921875" style="1071" customWidth="1"/>
    <col min="5402" max="5402" width="7.421875" style="1071" customWidth="1"/>
    <col min="5403" max="5405" width="5.7109375" style="1071" customWidth="1"/>
    <col min="5406" max="5406" width="6.140625" style="1071" customWidth="1"/>
    <col min="5407" max="5407" width="1.28515625" style="1071" customWidth="1"/>
    <col min="5408" max="5408" width="7.421875" style="1071" customWidth="1"/>
    <col min="5409" max="5412" width="5.7109375" style="1071" customWidth="1"/>
    <col min="5413" max="5413" width="1.28515625" style="1071" customWidth="1"/>
    <col min="5414" max="5414" width="7.421875" style="1071" customWidth="1"/>
    <col min="5415" max="5418" width="5.7109375" style="1071" customWidth="1"/>
    <col min="5419" max="5419" width="1.28515625" style="1071" customWidth="1"/>
    <col min="5420" max="5632" width="11.421875" style="1071" customWidth="1"/>
    <col min="5633" max="5633" width="28.140625" style="1071" customWidth="1"/>
    <col min="5634" max="5634" width="7.140625" style="1071" customWidth="1"/>
    <col min="5635" max="5638" width="5.7109375" style="1071" customWidth="1"/>
    <col min="5639" max="5639" width="1.28515625" style="1071" customWidth="1"/>
    <col min="5640" max="5640" width="7.28125" style="1071" customWidth="1"/>
    <col min="5641" max="5641" width="5.7109375" style="1071" customWidth="1"/>
    <col min="5642" max="5643" width="6.28125" style="1071" bestFit="1" customWidth="1"/>
    <col min="5644" max="5644" width="5.7109375" style="1071" customWidth="1"/>
    <col min="5645" max="5645" width="1.28515625" style="1071" customWidth="1"/>
    <col min="5646" max="5646" width="6.57421875" style="1071" customWidth="1"/>
    <col min="5647" max="5650" width="5.7109375" style="1071" customWidth="1"/>
    <col min="5651" max="5651" width="1.28515625" style="1071" customWidth="1"/>
    <col min="5652" max="5652" width="7.421875" style="1071" customWidth="1"/>
    <col min="5653" max="5656" width="5.7109375" style="1071" customWidth="1"/>
    <col min="5657" max="5657" width="0.9921875" style="1071" customWidth="1"/>
    <col min="5658" max="5658" width="7.421875" style="1071" customWidth="1"/>
    <col min="5659" max="5661" width="5.7109375" style="1071" customWidth="1"/>
    <col min="5662" max="5662" width="6.140625" style="1071" customWidth="1"/>
    <col min="5663" max="5663" width="1.28515625" style="1071" customWidth="1"/>
    <col min="5664" max="5664" width="7.421875" style="1071" customWidth="1"/>
    <col min="5665" max="5668" width="5.7109375" style="1071" customWidth="1"/>
    <col min="5669" max="5669" width="1.28515625" style="1071" customWidth="1"/>
    <col min="5670" max="5670" width="7.421875" style="1071" customWidth="1"/>
    <col min="5671" max="5674" width="5.7109375" style="1071" customWidth="1"/>
    <col min="5675" max="5675" width="1.28515625" style="1071" customWidth="1"/>
    <col min="5676" max="5888" width="11.421875" style="1071" customWidth="1"/>
    <col min="5889" max="5889" width="28.140625" style="1071" customWidth="1"/>
    <col min="5890" max="5890" width="7.140625" style="1071" customWidth="1"/>
    <col min="5891" max="5894" width="5.7109375" style="1071" customWidth="1"/>
    <col min="5895" max="5895" width="1.28515625" style="1071" customWidth="1"/>
    <col min="5896" max="5896" width="7.28125" style="1071" customWidth="1"/>
    <col min="5897" max="5897" width="5.7109375" style="1071" customWidth="1"/>
    <col min="5898" max="5899" width="6.28125" style="1071" bestFit="1" customWidth="1"/>
    <col min="5900" max="5900" width="5.7109375" style="1071" customWidth="1"/>
    <col min="5901" max="5901" width="1.28515625" style="1071" customWidth="1"/>
    <col min="5902" max="5902" width="6.57421875" style="1071" customWidth="1"/>
    <col min="5903" max="5906" width="5.7109375" style="1071" customWidth="1"/>
    <col min="5907" max="5907" width="1.28515625" style="1071" customWidth="1"/>
    <col min="5908" max="5908" width="7.421875" style="1071" customWidth="1"/>
    <col min="5909" max="5912" width="5.7109375" style="1071" customWidth="1"/>
    <col min="5913" max="5913" width="0.9921875" style="1071" customWidth="1"/>
    <col min="5914" max="5914" width="7.421875" style="1071" customWidth="1"/>
    <col min="5915" max="5917" width="5.7109375" style="1071" customWidth="1"/>
    <col min="5918" max="5918" width="6.140625" style="1071" customWidth="1"/>
    <col min="5919" max="5919" width="1.28515625" style="1071" customWidth="1"/>
    <col min="5920" max="5920" width="7.421875" style="1071" customWidth="1"/>
    <col min="5921" max="5924" width="5.7109375" style="1071" customWidth="1"/>
    <col min="5925" max="5925" width="1.28515625" style="1071" customWidth="1"/>
    <col min="5926" max="5926" width="7.421875" style="1071" customWidth="1"/>
    <col min="5927" max="5930" width="5.7109375" style="1071" customWidth="1"/>
    <col min="5931" max="5931" width="1.28515625" style="1071" customWidth="1"/>
    <col min="5932" max="6144" width="11.421875" style="1071" customWidth="1"/>
    <col min="6145" max="6145" width="28.140625" style="1071" customWidth="1"/>
    <col min="6146" max="6146" width="7.140625" style="1071" customWidth="1"/>
    <col min="6147" max="6150" width="5.7109375" style="1071" customWidth="1"/>
    <col min="6151" max="6151" width="1.28515625" style="1071" customWidth="1"/>
    <col min="6152" max="6152" width="7.28125" style="1071" customWidth="1"/>
    <col min="6153" max="6153" width="5.7109375" style="1071" customWidth="1"/>
    <col min="6154" max="6155" width="6.28125" style="1071" bestFit="1" customWidth="1"/>
    <col min="6156" max="6156" width="5.7109375" style="1071" customWidth="1"/>
    <col min="6157" max="6157" width="1.28515625" style="1071" customWidth="1"/>
    <col min="6158" max="6158" width="6.57421875" style="1071" customWidth="1"/>
    <col min="6159" max="6162" width="5.7109375" style="1071" customWidth="1"/>
    <col min="6163" max="6163" width="1.28515625" style="1071" customWidth="1"/>
    <col min="6164" max="6164" width="7.421875" style="1071" customWidth="1"/>
    <col min="6165" max="6168" width="5.7109375" style="1071" customWidth="1"/>
    <col min="6169" max="6169" width="0.9921875" style="1071" customWidth="1"/>
    <col min="6170" max="6170" width="7.421875" style="1071" customWidth="1"/>
    <col min="6171" max="6173" width="5.7109375" style="1071" customWidth="1"/>
    <col min="6174" max="6174" width="6.140625" style="1071" customWidth="1"/>
    <col min="6175" max="6175" width="1.28515625" style="1071" customWidth="1"/>
    <col min="6176" max="6176" width="7.421875" style="1071" customWidth="1"/>
    <col min="6177" max="6180" width="5.7109375" style="1071" customWidth="1"/>
    <col min="6181" max="6181" width="1.28515625" style="1071" customWidth="1"/>
    <col min="6182" max="6182" width="7.421875" style="1071" customWidth="1"/>
    <col min="6183" max="6186" width="5.7109375" style="1071" customWidth="1"/>
    <col min="6187" max="6187" width="1.28515625" style="1071" customWidth="1"/>
    <col min="6188" max="6400" width="11.421875" style="1071" customWidth="1"/>
    <col min="6401" max="6401" width="28.140625" style="1071" customWidth="1"/>
    <col min="6402" max="6402" width="7.140625" style="1071" customWidth="1"/>
    <col min="6403" max="6406" width="5.7109375" style="1071" customWidth="1"/>
    <col min="6407" max="6407" width="1.28515625" style="1071" customWidth="1"/>
    <col min="6408" max="6408" width="7.28125" style="1071" customWidth="1"/>
    <col min="6409" max="6409" width="5.7109375" style="1071" customWidth="1"/>
    <col min="6410" max="6411" width="6.28125" style="1071" bestFit="1" customWidth="1"/>
    <col min="6412" max="6412" width="5.7109375" style="1071" customWidth="1"/>
    <col min="6413" max="6413" width="1.28515625" style="1071" customWidth="1"/>
    <col min="6414" max="6414" width="6.57421875" style="1071" customWidth="1"/>
    <col min="6415" max="6418" width="5.7109375" style="1071" customWidth="1"/>
    <col min="6419" max="6419" width="1.28515625" style="1071" customWidth="1"/>
    <col min="6420" max="6420" width="7.421875" style="1071" customWidth="1"/>
    <col min="6421" max="6424" width="5.7109375" style="1071" customWidth="1"/>
    <col min="6425" max="6425" width="0.9921875" style="1071" customWidth="1"/>
    <col min="6426" max="6426" width="7.421875" style="1071" customWidth="1"/>
    <col min="6427" max="6429" width="5.7109375" style="1071" customWidth="1"/>
    <col min="6430" max="6430" width="6.140625" style="1071" customWidth="1"/>
    <col min="6431" max="6431" width="1.28515625" style="1071" customWidth="1"/>
    <col min="6432" max="6432" width="7.421875" style="1071" customWidth="1"/>
    <col min="6433" max="6436" width="5.7109375" style="1071" customWidth="1"/>
    <col min="6437" max="6437" width="1.28515625" style="1071" customWidth="1"/>
    <col min="6438" max="6438" width="7.421875" style="1071" customWidth="1"/>
    <col min="6439" max="6442" width="5.7109375" style="1071" customWidth="1"/>
    <col min="6443" max="6443" width="1.28515625" style="1071" customWidth="1"/>
    <col min="6444" max="6656" width="11.421875" style="1071" customWidth="1"/>
    <col min="6657" max="6657" width="28.140625" style="1071" customWidth="1"/>
    <col min="6658" max="6658" width="7.140625" style="1071" customWidth="1"/>
    <col min="6659" max="6662" width="5.7109375" style="1071" customWidth="1"/>
    <col min="6663" max="6663" width="1.28515625" style="1071" customWidth="1"/>
    <col min="6664" max="6664" width="7.28125" style="1071" customWidth="1"/>
    <col min="6665" max="6665" width="5.7109375" style="1071" customWidth="1"/>
    <col min="6666" max="6667" width="6.28125" style="1071" bestFit="1" customWidth="1"/>
    <col min="6668" max="6668" width="5.7109375" style="1071" customWidth="1"/>
    <col min="6669" max="6669" width="1.28515625" style="1071" customWidth="1"/>
    <col min="6670" max="6670" width="6.57421875" style="1071" customWidth="1"/>
    <col min="6671" max="6674" width="5.7109375" style="1071" customWidth="1"/>
    <col min="6675" max="6675" width="1.28515625" style="1071" customWidth="1"/>
    <col min="6676" max="6676" width="7.421875" style="1071" customWidth="1"/>
    <col min="6677" max="6680" width="5.7109375" style="1071" customWidth="1"/>
    <col min="6681" max="6681" width="0.9921875" style="1071" customWidth="1"/>
    <col min="6682" max="6682" width="7.421875" style="1071" customWidth="1"/>
    <col min="6683" max="6685" width="5.7109375" style="1071" customWidth="1"/>
    <col min="6686" max="6686" width="6.140625" style="1071" customWidth="1"/>
    <col min="6687" max="6687" width="1.28515625" style="1071" customWidth="1"/>
    <col min="6688" max="6688" width="7.421875" style="1071" customWidth="1"/>
    <col min="6689" max="6692" width="5.7109375" style="1071" customWidth="1"/>
    <col min="6693" max="6693" width="1.28515625" style="1071" customWidth="1"/>
    <col min="6694" max="6694" width="7.421875" style="1071" customWidth="1"/>
    <col min="6695" max="6698" width="5.7109375" style="1071" customWidth="1"/>
    <col min="6699" max="6699" width="1.28515625" style="1071" customWidth="1"/>
    <col min="6700" max="6912" width="11.421875" style="1071" customWidth="1"/>
    <col min="6913" max="6913" width="28.140625" style="1071" customWidth="1"/>
    <col min="6914" max="6914" width="7.140625" style="1071" customWidth="1"/>
    <col min="6915" max="6918" width="5.7109375" style="1071" customWidth="1"/>
    <col min="6919" max="6919" width="1.28515625" style="1071" customWidth="1"/>
    <col min="6920" max="6920" width="7.28125" style="1071" customWidth="1"/>
    <col min="6921" max="6921" width="5.7109375" style="1071" customWidth="1"/>
    <col min="6922" max="6923" width="6.28125" style="1071" bestFit="1" customWidth="1"/>
    <col min="6924" max="6924" width="5.7109375" style="1071" customWidth="1"/>
    <col min="6925" max="6925" width="1.28515625" style="1071" customWidth="1"/>
    <col min="6926" max="6926" width="6.57421875" style="1071" customWidth="1"/>
    <col min="6927" max="6930" width="5.7109375" style="1071" customWidth="1"/>
    <col min="6931" max="6931" width="1.28515625" style="1071" customWidth="1"/>
    <col min="6932" max="6932" width="7.421875" style="1071" customWidth="1"/>
    <col min="6933" max="6936" width="5.7109375" style="1071" customWidth="1"/>
    <col min="6937" max="6937" width="0.9921875" style="1071" customWidth="1"/>
    <col min="6938" max="6938" width="7.421875" style="1071" customWidth="1"/>
    <col min="6939" max="6941" width="5.7109375" style="1071" customWidth="1"/>
    <col min="6942" max="6942" width="6.140625" style="1071" customWidth="1"/>
    <col min="6943" max="6943" width="1.28515625" style="1071" customWidth="1"/>
    <col min="6944" max="6944" width="7.421875" style="1071" customWidth="1"/>
    <col min="6945" max="6948" width="5.7109375" style="1071" customWidth="1"/>
    <col min="6949" max="6949" width="1.28515625" style="1071" customWidth="1"/>
    <col min="6950" max="6950" width="7.421875" style="1071" customWidth="1"/>
    <col min="6951" max="6954" width="5.7109375" style="1071" customWidth="1"/>
    <col min="6955" max="6955" width="1.28515625" style="1071" customWidth="1"/>
    <col min="6956" max="7168" width="11.421875" style="1071" customWidth="1"/>
    <col min="7169" max="7169" width="28.140625" style="1071" customWidth="1"/>
    <col min="7170" max="7170" width="7.140625" style="1071" customWidth="1"/>
    <col min="7171" max="7174" width="5.7109375" style="1071" customWidth="1"/>
    <col min="7175" max="7175" width="1.28515625" style="1071" customWidth="1"/>
    <col min="7176" max="7176" width="7.28125" style="1071" customWidth="1"/>
    <col min="7177" max="7177" width="5.7109375" style="1071" customWidth="1"/>
    <col min="7178" max="7179" width="6.28125" style="1071" bestFit="1" customWidth="1"/>
    <col min="7180" max="7180" width="5.7109375" style="1071" customWidth="1"/>
    <col min="7181" max="7181" width="1.28515625" style="1071" customWidth="1"/>
    <col min="7182" max="7182" width="6.57421875" style="1071" customWidth="1"/>
    <col min="7183" max="7186" width="5.7109375" style="1071" customWidth="1"/>
    <col min="7187" max="7187" width="1.28515625" style="1071" customWidth="1"/>
    <col min="7188" max="7188" width="7.421875" style="1071" customWidth="1"/>
    <col min="7189" max="7192" width="5.7109375" style="1071" customWidth="1"/>
    <col min="7193" max="7193" width="0.9921875" style="1071" customWidth="1"/>
    <col min="7194" max="7194" width="7.421875" style="1071" customWidth="1"/>
    <col min="7195" max="7197" width="5.7109375" style="1071" customWidth="1"/>
    <col min="7198" max="7198" width="6.140625" style="1071" customWidth="1"/>
    <col min="7199" max="7199" width="1.28515625" style="1071" customWidth="1"/>
    <col min="7200" max="7200" width="7.421875" style="1071" customWidth="1"/>
    <col min="7201" max="7204" width="5.7109375" style="1071" customWidth="1"/>
    <col min="7205" max="7205" width="1.28515625" style="1071" customWidth="1"/>
    <col min="7206" max="7206" width="7.421875" style="1071" customWidth="1"/>
    <col min="7207" max="7210" width="5.7109375" style="1071" customWidth="1"/>
    <col min="7211" max="7211" width="1.28515625" style="1071" customWidth="1"/>
    <col min="7212" max="7424" width="11.421875" style="1071" customWidth="1"/>
    <col min="7425" max="7425" width="28.140625" style="1071" customWidth="1"/>
    <col min="7426" max="7426" width="7.140625" style="1071" customWidth="1"/>
    <col min="7427" max="7430" width="5.7109375" style="1071" customWidth="1"/>
    <col min="7431" max="7431" width="1.28515625" style="1071" customWidth="1"/>
    <col min="7432" max="7432" width="7.28125" style="1071" customWidth="1"/>
    <col min="7433" max="7433" width="5.7109375" style="1071" customWidth="1"/>
    <col min="7434" max="7435" width="6.28125" style="1071" bestFit="1" customWidth="1"/>
    <col min="7436" max="7436" width="5.7109375" style="1071" customWidth="1"/>
    <col min="7437" max="7437" width="1.28515625" style="1071" customWidth="1"/>
    <col min="7438" max="7438" width="6.57421875" style="1071" customWidth="1"/>
    <col min="7439" max="7442" width="5.7109375" style="1071" customWidth="1"/>
    <col min="7443" max="7443" width="1.28515625" style="1071" customWidth="1"/>
    <col min="7444" max="7444" width="7.421875" style="1071" customWidth="1"/>
    <col min="7445" max="7448" width="5.7109375" style="1071" customWidth="1"/>
    <col min="7449" max="7449" width="0.9921875" style="1071" customWidth="1"/>
    <col min="7450" max="7450" width="7.421875" style="1071" customWidth="1"/>
    <col min="7451" max="7453" width="5.7109375" style="1071" customWidth="1"/>
    <col min="7454" max="7454" width="6.140625" style="1071" customWidth="1"/>
    <col min="7455" max="7455" width="1.28515625" style="1071" customWidth="1"/>
    <col min="7456" max="7456" width="7.421875" style="1071" customWidth="1"/>
    <col min="7457" max="7460" width="5.7109375" style="1071" customWidth="1"/>
    <col min="7461" max="7461" width="1.28515625" style="1071" customWidth="1"/>
    <col min="7462" max="7462" width="7.421875" style="1071" customWidth="1"/>
    <col min="7463" max="7466" width="5.7109375" style="1071" customWidth="1"/>
    <col min="7467" max="7467" width="1.28515625" style="1071" customWidth="1"/>
    <col min="7468" max="7680" width="11.421875" style="1071" customWidth="1"/>
    <col min="7681" max="7681" width="28.140625" style="1071" customWidth="1"/>
    <col min="7682" max="7682" width="7.140625" style="1071" customWidth="1"/>
    <col min="7683" max="7686" width="5.7109375" style="1071" customWidth="1"/>
    <col min="7687" max="7687" width="1.28515625" style="1071" customWidth="1"/>
    <col min="7688" max="7688" width="7.28125" style="1071" customWidth="1"/>
    <col min="7689" max="7689" width="5.7109375" style="1071" customWidth="1"/>
    <col min="7690" max="7691" width="6.28125" style="1071" bestFit="1" customWidth="1"/>
    <col min="7692" max="7692" width="5.7109375" style="1071" customWidth="1"/>
    <col min="7693" max="7693" width="1.28515625" style="1071" customWidth="1"/>
    <col min="7694" max="7694" width="6.57421875" style="1071" customWidth="1"/>
    <col min="7695" max="7698" width="5.7109375" style="1071" customWidth="1"/>
    <col min="7699" max="7699" width="1.28515625" style="1071" customWidth="1"/>
    <col min="7700" max="7700" width="7.421875" style="1071" customWidth="1"/>
    <col min="7701" max="7704" width="5.7109375" style="1071" customWidth="1"/>
    <col min="7705" max="7705" width="0.9921875" style="1071" customWidth="1"/>
    <col min="7706" max="7706" width="7.421875" style="1071" customWidth="1"/>
    <col min="7707" max="7709" width="5.7109375" style="1071" customWidth="1"/>
    <col min="7710" max="7710" width="6.140625" style="1071" customWidth="1"/>
    <col min="7711" max="7711" width="1.28515625" style="1071" customWidth="1"/>
    <col min="7712" max="7712" width="7.421875" style="1071" customWidth="1"/>
    <col min="7713" max="7716" width="5.7109375" style="1071" customWidth="1"/>
    <col min="7717" max="7717" width="1.28515625" style="1071" customWidth="1"/>
    <col min="7718" max="7718" width="7.421875" style="1071" customWidth="1"/>
    <col min="7719" max="7722" width="5.7109375" style="1071" customWidth="1"/>
    <col min="7723" max="7723" width="1.28515625" style="1071" customWidth="1"/>
    <col min="7724" max="7936" width="11.421875" style="1071" customWidth="1"/>
    <col min="7937" max="7937" width="28.140625" style="1071" customWidth="1"/>
    <col min="7938" max="7938" width="7.140625" style="1071" customWidth="1"/>
    <col min="7939" max="7942" width="5.7109375" style="1071" customWidth="1"/>
    <col min="7943" max="7943" width="1.28515625" style="1071" customWidth="1"/>
    <col min="7944" max="7944" width="7.28125" style="1071" customWidth="1"/>
    <col min="7945" max="7945" width="5.7109375" style="1071" customWidth="1"/>
    <col min="7946" max="7947" width="6.28125" style="1071" bestFit="1" customWidth="1"/>
    <col min="7948" max="7948" width="5.7109375" style="1071" customWidth="1"/>
    <col min="7949" max="7949" width="1.28515625" style="1071" customWidth="1"/>
    <col min="7950" max="7950" width="6.57421875" style="1071" customWidth="1"/>
    <col min="7951" max="7954" width="5.7109375" style="1071" customWidth="1"/>
    <col min="7955" max="7955" width="1.28515625" style="1071" customWidth="1"/>
    <col min="7956" max="7956" width="7.421875" style="1071" customWidth="1"/>
    <col min="7957" max="7960" width="5.7109375" style="1071" customWidth="1"/>
    <col min="7961" max="7961" width="0.9921875" style="1071" customWidth="1"/>
    <col min="7962" max="7962" width="7.421875" style="1071" customWidth="1"/>
    <col min="7963" max="7965" width="5.7109375" style="1071" customWidth="1"/>
    <col min="7966" max="7966" width="6.140625" style="1071" customWidth="1"/>
    <col min="7967" max="7967" width="1.28515625" style="1071" customWidth="1"/>
    <col min="7968" max="7968" width="7.421875" style="1071" customWidth="1"/>
    <col min="7969" max="7972" width="5.7109375" style="1071" customWidth="1"/>
    <col min="7973" max="7973" width="1.28515625" style="1071" customWidth="1"/>
    <col min="7974" max="7974" width="7.421875" style="1071" customWidth="1"/>
    <col min="7975" max="7978" width="5.7109375" style="1071" customWidth="1"/>
    <col min="7979" max="7979" width="1.28515625" style="1071" customWidth="1"/>
    <col min="7980" max="8192" width="11.421875" style="1071" customWidth="1"/>
    <col min="8193" max="8193" width="28.140625" style="1071" customWidth="1"/>
    <col min="8194" max="8194" width="7.140625" style="1071" customWidth="1"/>
    <col min="8195" max="8198" width="5.7109375" style="1071" customWidth="1"/>
    <col min="8199" max="8199" width="1.28515625" style="1071" customWidth="1"/>
    <col min="8200" max="8200" width="7.28125" style="1071" customWidth="1"/>
    <col min="8201" max="8201" width="5.7109375" style="1071" customWidth="1"/>
    <col min="8202" max="8203" width="6.28125" style="1071" bestFit="1" customWidth="1"/>
    <col min="8204" max="8204" width="5.7109375" style="1071" customWidth="1"/>
    <col min="8205" max="8205" width="1.28515625" style="1071" customWidth="1"/>
    <col min="8206" max="8206" width="6.57421875" style="1071" customWidth="1"/>
    <col min="8207" max="8210" width="5.7109375" style="1071" customWidth="1"/>
    <col min="8211" max="8211" width="1.28515625" style="1071" customWidth="1"/>
    <col min="8212" max="8212" width="7.421875" style="1071" customWidth="1"/>
    <col min="8213" max="8216" width="5.7109375" style="1071" customWidth="1"/>
    <col min="8217" max="8217" width="0.9921875" style="1071" customWidth="1"/>
    <col min="8218" max="8218" width="7.421875" style="1071" customWidth="1"/>
    <col min="8219" max="8221" width="5.7109375" style="1071" customWidth="1"/>
    <col min="8222" max="8222" width="6.140625" style="1071" customWidth="1"/>
    <col min="8223" max="8223" width="1.28515625" style="1071" customWidth="1"/>
    <col min="8224" max="8224" width="7.421875" style="1071" customWidth="1"/>
    <col min="8225" max="8228" width="5.7109375" style="1071" customWidth="1"/>
    <col min="8229" max="8229" width="1.28515625" style="1071" customWidth="1"/>
    <col min="8230" max="8230" width="7.421875" style="1071" customWidth="1"/>
    <col min="8231" max="8234" width="5.7109375" style="1071" customWidth="1"/>
    <col min="8235" max="8235" width="1.28515625" style="1071" customWidth="1"/>
    <col min="8236" max="8448" width="11.421875" style="1071" customWidth="1"/>
    <col min="8449" max="8449" width="28.140625" style="1071" customWidth="1"/>
    <col min="8450" max="8450" width="7.140625" style="1071" customWidth="1"/>
    <col min="8451" max="8454" width="5.7109375" style="1071" customWidth="1"/>
    <col min="8455" max="8455" width="1.28515625" style="1071" customWidth="1"/>
    <col min="8456" max="8456" width="7.28125" style="1071" customWidth="1"/>
    <col min="8457" max="8457" width="5.7109375" style="1071" customWidth="1"/>
    <col min="8458" max="8459" width="6.28125" style="1071" bestFit="1" customWidth="1"/>
    <col min="8460" max="8460" width="5.7109375" style="1071" customWidth="1"/>
    <col min="8461" max="8461" width="1.28515625" style="1071" customWidth="1"/>
    <col min="8462" max="8462" width="6.57421875" style="1071" customWidth="1"/>
    <col min="8463" max="8466" width="5.7109375" style="1071" customWidth="1"/>
    <col min="8467" max="8467" width="1.28515625" style="1071" customWidth="1"/>
    <col min="8468" max="8468" width="7.421875" style="1071" customWidth="1"/>
    <col min="8469" max="8472" width="5.7109375" style="1071" customWidth="1"/>
    <col min="8473" max="8473" width="0.9921875" style="1071" customWidth="1"/>
    <col min="8474" max="8474" width="7.421875" style="1071" customWidth="1"/>
    <col min="8475" max="8477" width="5.7109375" style="1071" customWidth="1"/>
    <col min="8478" max="8478" width="6.140625" style="1071" customWidth="1"/>
    <col min="8479" max="8479" width="1.28515625" style="1071" customWidth="1"/>
    <col min="8480" max="8480" width="7.421875" style="1071" customWidth="1"/>
    <col min="8481" max="8484" width="5.7109375" style="1071" customWidth="1"/>
    <col min="8485" max="8485" width="1.28515625" style="1071" customWidth="1"/>
    <col min="8486" max="8486" width="7.421875" style="1071" customWidth="1"/>
    <col min="8487" max="8490" width="5.7109375" style="1071" customWidth="1"/>
    <col min="8491" max="8491" width="1.28515625" style="1071" customWidth="1"/>
    <col min="8492" max="8704" width="11.421875" style="1071" customWidth="1"/>
    <col min="8705" max="8705" width="28.140625" style="1071" customWidth="1"/>
    <col min="8706" max="8706" width="7.140625" style="1071" customWidth="1"/>
    <col min="8707" max="8710" width="5.7109375" style="1071" customWidth="1"/>
    <col min="8711" max="8711" width="1.28515625" style="1071" customWidth="1"/>
    <col min="8712" max="8712" width="7.28125" style="1071" customWidth="1"/>
    <col min="8713" max="8713" width="5.7109375" style="1071" customWidth="1"/>
    <col min="8714" max="8715" width="6.28125" style="1071" bestFit="1" customWidth="1"/>
    <col min="8716" max="8716" width="5.7109375" style="1071" customWidth="1"/>
    <col min="8717" max="8717" width="1.28515625" style="1071" customWidth="1"/>
    <col min="8718" max="8718" width="6.57421875" style="1071" customWidth="1"/>
    <col min="8719" max="8722" width="5.7109375" style="1071" customWidth="1"/>
    <col min="8723" max="8723" width="1.28515625" style="1071" customWidth="1"/>
    <col min="8724" max="8724" width="7.421875" style="1071" customWidth="1"/>
    <col min="8725" max="8728" width="5.7109375" style="1071" customWidth="1"/>
    <col min="8729" max="8729" width="0.9921875" style="1071" customWidth="1"/>
    <col min="8730" max="8730" width="7.421875" style="1071" customWidth="1"/>
    <col min="8731" max="8733" width="5.7109375" style="1071" customWidth="1"/>
    <col min="8734" max="8734" width="6.140625" style="1071" customWidth="1"/>
    <col min="8735" max="8735" width="1.28515625" style="1071" customWidth="1"/>
    <col min="8736" max="8736" width="7.421875" style="1071" customWidth="1"/>
    <col min="8737" max="8740" width="5.7109375" style="1071" customWidth="1"/>
    <col min="8741" max="8741" width="1.28515625" style="1071" customWidth="1"/>
    <col min="8742" max="8742" width="7.421875" style="1071" customWidth="1"/>
    <col min="8743" max="8746" width="5.7109375" style="1071" customWidth="1"/>
    <col min="8747" max="8747" width="1.28515625" style="1071" customWidth="1"/>
    <col min="8748" max="8960" width="11.421875" style="1071" customWidth="1"/>
    <col min="8961" max="8961" width="28.140625" style="1071" customWidth="1"/>
    <col min="8962" max="8962" width="7.140625" style="1071" customWidth="1"/>
    <col min="8963" max="8966" width="5.7109375" style="1071" customWidth="1"/>
    <col min="8967" max="8967" width="1.28515625" style="1071" customWidth="1"/>
    <col min="8968" max="8968" width="7.28125" style="1071" customWidth="1"/>
    <col min="8969" max="8969" width="5.7109375" style="1071" customWidth="1"/>
    <col min="8970" max="8971" width="6.28125" style="1071" bestFit="1" customWidth="1"/>
    <col min="8972" max="8972" width="5.7109375" style="1071" customWidth="1"/>
    <col min="8973" max="8973" width="1.28515625" style="1071" customWidth="1"/>
    <col min="8974" max="8974" width="6.57421875" style="1071" customWidth="1"/>
    <col min="8975" max="8978" width="5.7109375" style="1071" customWidth="1"/>
    <col min="8979" max="8979" width="1.28515625" style="1071" customWidth="1"/>
    <col min="8980" max="8980" width="7.421875" style="1071" customWidth="1"/>
    <col min="8981" max="8984" width="5.7109375" style="1071" customWidth="1"/>
    <col min="8985" max="8985" width="0.9921875" style="1071" customWidth="1"/>
    <col min="8986" max="8986" width="7.421875" style="1071" customWidth="1"/>
    <col min="8987" max="8989" width="5.7109375" style="1071" customWidth="1"/>
    <col min="8990" max="8990" width="6.140625" style="1071" customWidth="1"/>
    <col min="8991" max="8991" width="1.28515625" style="1071" customWidth="1"/>
    <col min="8992" max="8992" width="7.421875" style="1071" customWidth="1"/>
    <col min="8993" max="8996" width="5.7109375" style="1071" customWidth="1"/>
    <col min="8997" max="8997" width="1.28515625" style="1071" customWidth="1"/>
    <col min="8998" max="8998" width="7.421875" style="1071" customWidth="1"/>
    <col min="8999" max="9002" width="5.7109375" style="1071" customWidth="1"/>
    <col min="9003" max="9003" width="1.28515625" style="1071" customWidth="1"/>
    <col min="9004" max="9216" width="11.421875" style="1071" customWidth="1"/>
    <col min="9217" max="9217" width="28.140625" style="1071" customWidth="1"/>
    <col min="9218" max="9218" width="7.140625" style="1071" customWidth="1"/>
    <col min="9219" max="9222" width="5.7109375" style="1071" customWidth="1"/>
    <col min="9223" max="9223" width="1.28515625" style="1071" customWidth="1"/>
    <col min="9224" max="9224" width="7.28125" style="1071" customWidth="1"/>
    <col min="9225" max="9225" width="5.7109375" style="1071" customWidth="1"/>
    <col min="9226" max="9227" width="6.28125" style="1071" bestFit="1" customWidth="1"/>
    <col min="9228" max="9228" width="5.7109375" style="1071" customWidth="1"/>
    <col min="9229" max="9229" width="1.28515625" style="1071" customWidth="1"/>
    <col min="9230" max="9230" width="6.57421875" style="1071" customWidth="1"/>
    <col min="9231" max="9234" width="5.7109375" style="1071" customWidth="1"/>
    <col min="9235" max="9235" width="1.28515625" style="1071" customWidth="1"/>
    <col min="9236" max="9236" width="7.421875" style="1071" customWidth="1"/>
    <col min="9237" max="9240" width="5.7109375" style="1071" customWidth="1"/>
    <col min="9241" max="9241" width="0.9921875" style="1071" customWidth="1"/>
    <col min="9242" max="9242" width="7.421875" style="1071" customWidth="1"/>
    <col min="9243" max="9245" width="5.7109375" style="1071" customWidth="1"/>
    <col min="9246" max="9246" width="6.140625" style="1071" customWidth="1"/>
    <col min="9247" max="9247" width="1.28515625" style="1071" customWidth="1"/>
    <col min="9248" max="9248" width="7.421875" style="1071" customWidth="1"/>
    <col min="9249" max="9252" width="5.7109375" style="1071" customWidth="1"/>
    <col min="9253" max="9253" width="1.28515625" style="1071" customWidth="1"/>
    <col min="9254" max="9254" width="7.421875" style="1071" customWidth="1"/>
    <col min="9255" max="9258" width="5.7109375" style="1071" customWidth="1"/>
    <col min="9259" max="9259" width="1.28515625" style="1071" customWidth="1"/>
    <col min="9260" max="9472" width="11.421875" style="1071" customWidth="1"/>
    <col min="9473" max="9473" width="28.140625" style="1071" customWidth="1"/>
    <col min="9474" max="9474" width="7.140625" style="1071" customWidth="1"/>
    <col min="9475" max="9478" width="5.7109375" style="1071" customWidth="1"/>
    <col min="9479" max="9479" width="1.28515625" style="1071" customWidth="1"/>
    <col min="9480" max="9480" width="7.28125" style="1071" customWidth="1"/>
    <col min="9481" max="9481" width="5.7109375" style="1071" customWidth="1"/>
    <col min="9482" max="9483" width="6.28125" style="1071" bestFit="1" customWidth="1"/>
    <col min="9484" max="9484" width="5.7109375" style="1071" customWidth="1"/>
    <col min="9485" max="9485" width="1.28515625" style="1071" customWidth="1"/>
    <col min="9486" max="9486" width="6.57421875" style="1071" customWidth="1"/>
    <col min="9487" max="9490" width="5.7109375" style="1071" customWidth="1"/>
    <col min="9491" max="9491" width="1.28515625" style="1071" customWidth="1"/>
    <col min="9492" max="9492" width="7.421875" style="1071" customWidth="1"/>
    <col min="9493" max="9496" width="5.7109375" style="1071" customWidth="1"/>
    <col min="9497" max="9497" width="0.9921875" style="1071" customWidth="1"/>
    <col min="9498" max="9498" width="7.421875" style="1071" customWidth="1"/>
    <col min="9499" max="9501" width="5.7109375" style="1071" customWidth="1"/>
    <col min="9502" max="9502" width="6.140625" style="1071" customWidth="1"/>
    <col min="9503" max="9503" width="1.28515625" style="1071" customWidth="1"/>
    <col min="9504" max="9504" width="7.421875" style="1071" customWidth="1"/>
    <col min="9505" max="9508" width="5.7109375" style="1071" customWidth="1"/>
    <col min="9509" max="9509" width="1.28515625" style="1071" customWidth="1"/>
    <col min="9510" max="9510" width="7.421875" style="1071" customWidth="1"/>
    <col min="9511" max="9514" width="5.7109375" style="1071" customWidth="1"/>
    <col min="9515" max="9515" width="1.28515625" style="1071" customWidth="1"/>
    <col min="9516" max="9728" width="11.421875" style="1071" customWidth="1"/>
    <col min="9729" max="9729" width="28.140625" style="1071" customWidth="1"/>
    <col min="9730" max="9730" width="7.140625" style="1071" customWidth="1"/>
    <col min="9731" max="9734" width="5.7109375" style="1071" customWidth="1"/>
    <col min="9735" max="9735" width="1.28515625" style="1071" customWidth="1"/>
    <col min="9736" max="9736" width="7.28125" style="1071" customWidth="1"/>
    <col min="9737" max="9737" width="5.7109375" style="1071" customWidth="1"/>
    <col min="9738" max="9739" width="6.28125" style="1071" bestFit="1" customWidth="1"/>
    <col min="9740" max="9740" width="5.7109375" style="1071" customWidth="1"/>
    <col min="9741" max="9741" width="1.28515625" style="1071" customWidth="1"/>
    <col min="9742" max="9742" width="6.57421875" style="1071" customWidth="1"/>
    <col min="9743" max="9746" width="5.7109375" style="1071" customWidth="1"/>
    <col min="9747" max="9747" width="1.28515625" style="1071" customWidth="1"/>
    <col min="9748" max="9748" width="7.421875" style="1071" customWidth="1"/>
    <col min="9749" max="9752" width="5.7109375" style="1071" customWidth="1"/>
    <col min="9753" max="9753" width="0.9921875" style="1071" customWidth="1"/>
    <col min="9754" max="9754" width="7.421875" style="1071" customWidth="1"/>
    <col min="9755" max="9757" width="5.7109375" style="1071" customWidth="1"/>
    <col min="9758" max="9758" width="6.140625" style="1071" customWidth="1"/>
    <col min="9759" max="9759" width="1.28515625" style="1071" customWidth="1"/>
    <col min="9760" max="9760" width="7.421875" style="1071" customWidth="1"/>
    <col min="9761" max="9764" width="5.7109375" style="1071" customWidth="1"/>
    <col min="9765" max="9765" width="1.28515625" style="1071" customWidth="1"/>
    <col min="9766" max="9766" width="7.421875" style="1071" customWidth="1"/>
    <col min="9767" max="9770" width="5.7109375" style="1071" customWidth="1"/>
    <col min="9771" max="9771" width="1.28515625" style="1071" customWidth="1"/>
    <col min="9772" max="9984" width="11.421875" style="1071" customWidth="1"/>
    <col min="9985" max="9985" width="28.140625" style="1071" customWidth="1"/>
    <col min="9986" max="9986" width="7.140625" style="1071" customWidth="1"/>
    <col min="9987" max="9990" width="5.7109375" style="1071" customWidth="1"/>
    <col min="9991" max="9991" width="1.28515625" style="1071" customWidth="1"/>
    <col min="9992" max="9992" width="7.28125" style="1071" customWidth="1"/>
    <col min="9993" max="9993" width="5.7109375" style="1071" customWidth="1"/>
    <col min="9994" max="9995" width="6.28125" style="1071" bestFit="1" customWidth="1"/>
    <col min="9996" max="9996" width="5.7109375" style="1071" customWidth="1"/>
    <col min="9997" max="9997" width="1.28515625" style="1071" customWidth="1"/>
    <col min="9998" max="9998" width="6.57421875" style="1071" customWidth="1"/>
    <col min="9999" max="10002" width="5.7109375" style="1071" customWidth="1"/>
    <col min="10003" max="10003" width="1.28515625" style="1071" customWidth="1"/>
    <col min="10004" max="10004" width="7.421875" style="1071" customWidth="1"/>
    <col min="10005" max="10008" width="5.7109375" style="1071" customWidth="1"/>
    <col min="10009" max="10009" width="0.9921875" style="1071" customWidth="1"/>
    <col min="10010" max="10010" width="7.421875" style="1071" customWidth="1"/>
    <col min="10011" max="10013" width="5.7109375" style="1071" customWidth="1"/>
    <col min="10014" max="10014" width="6.140625" style="1071" customWidth="1"/>
    <col min="10015" max="10015" width="1.28515625" style="1071" customWidth="1"/>
    <col min="10016" max="10016" width="7.421875" style="1071" customWidth="1"/>
    <col min="10017" max="10020" width="5.7109375" style="1071" customWidth="1"/>
    <col min="10021" max="10021" width="1.28515625" style="1071" customWidth="1"/>
    <col min="10022" max="10022" width="7.421875" style="1071" customWidth="1"/>
    <col min="10023" max="10026" width="5.7109375" style="1071" customWidth="1"/>
    <col min="10027" max="10027" width="1.28515625" style="1071" customWidth="1"/>
    <col min="10028" max="10240" width="11.421875" style="1071" customWidth="1"/>
    <col min="10241" max="10241" width="28.140625" style="1071" customWidth="1"/>
    <col min="10242" max="10242" width="7.140625" style="1071" customWidth="1"/>
    <col min="10243" max="10246" width="5.7109375" style="1071" customWidth="1"/>
    <col min="10247" max="10247" width="1.28515625" style="1071" customWidth="1"/>
    <col min="10248" max="10248" width="7.28125" style="1071" customWidth="1"/>
    <col min="10249" max="10249" width="5.7109375" style="1071" customWidth="1"/>
    <col min="10250" max="10251" width="6.28125" style="1071" bestFit="1" customWidth="1"/>
    <col min="10252" max="10252" width="5.7109375" style="1071" customWidth="1"/>
    <col min="10253" max="10253" width="1.28515625" style="1071" customWidth="1"/>
    <col min="10254" max="10254" width="6.57421875" style="1071" customWidth="1"/>
    <col min="10255" max="10258" width="5.7109375" style="1071" customWidth="1"/>
    <col min="10259" max="10259" width="1.28515625" style="1071" customWidth="1"/>
    <col min="10260" max="10260" width="7.421875" style="1071" customWidth="1"/>
    <col min="10261" max="10264" width="5.7109375" style="1071" customWidth="1"/>
    <col min="10265" max="10265" width="0.9921875" style="1071" customWidth="1"/>
    <col min="10266" max="10266" width="7.421875" style="1071" customWidth="1"/>
    <col min="10267" max="10269" width="5.7109375" style="1071" customWidth="1"/>
    <col min="10270" max="10270" width="6.140625" style="1071" customWidth="1"/>
    <col min="10271" max="10271" width="1.28515625" style="1071" customWidth="1"/>
    <col min="10272" max="10272" width="7.421875" style="1071" customWidth="1"/>
    <col min="10273" max="10276" width="5.7109375" style="1071" customWidth="1"/>
    <col min="10277" max="10277" width="1.28515625" style="1071" customWidth="1"/>
    <col min="10278" max="10278" width="7.421875" style="1071" customWidth="1"/>
    <col min="10279" max="10282" width="5.7109375" style="1071" customWidth="1"/>
    <col min="10283" max="10283" width="1.28515625" style="1071" customWidth="1"/>
    <col min="10284" max="10496" width="11.421875" style="1071" customWidth="1"/>
    <col min="10497" max="10497" width="28.140625" style="1071" customWidth="1"/>
    <col min="10498" max="10498" width="7.140625" style="1071" customWidth="1"/>
    <col min="10499" max="10502" width="5.7109375" style="1071" customWidth="1"/>
    <col min="10503" max="10503" width="1.28515625" style="1071" customWidth="1"/>
    <col min="10504" max="10504" width="7.28125" style="1071" customWidth="1"/>
    <col min="10505" max="10505" width="5.7109375" style="1071" customWidth="1"/>
    <col min="10506" max="10507" width="6.28125" style="1071" bestFit="1" customWidth="1"/>
    <col min="10508" max="10508" width="5.7109375" style="1071" customWidth="1"/>
    <col min="10509" max="10509" width="1.28515625" style="1071" customWidth="1"/>
    <col min="10510" max="10510" width="6.57421875" style="1071" customWidth="1"/>
    <col min="10511" max="10514" width="5.7109375" style="1071" customWidth="1"/>
    <col min="10515" max="10515" width="1.28515625" style="1071" customWidth="1"/>
    <col min="10516" max="10516" width="7.421875" style="1071" customWidth="1"/>
    <col min="10517" max="10520" width="5.7109375" style="1071" customWidth="1"/>
    <col min="10521" max="10521" width="0.9921875" style="1071" customWidth="1"/>
    <col min="10522" max="10522" width="7.421875" style="1071" customWidth="1"/>
    <col min="10523" max="10525" width="5.7109375" style="1071" customWidth="1"/>
    <col min="10526" max="10526" width="6.140625" style="1071" customWidth="1"/>
    <col min="10527" max="10527" width="1.28515625" style="1071" customWidth="1"/>
    <col min="10528" max="10528" width="7.421875" style="1071" customWidth="1"/>
    <col min="10529" max="10532" width="5.7109375" style="1071" customWidth="1"/>
    <col min="10533" max="10533" width="1.28515625" style="1071" customWidth="1"/>
    <col min="10534" max="10534" width="7.421875" style="1071" customWidth="1"/>
    <col min="10535" max="10538" width="5.7109375" style="1071" customWidth="1"/>
    <col min="10539" max="10539" width="1.28515625" style="1071" customWidth="1"/>
    <col min="10540" max="10752" width="11.421875" style="1071" customWidth="1"/>
    <col min="10753" max="10753" width="28.140625" style="1071" customWidth="1"/>
    <col min="10754" max="10754" width="7.140625" style="1071" customWidth="1"/>
    <col min="10755" max="10758" width="5.7109375" style="1071" customWidth="1"/>
    <col min="10759" max="10759" width="1.28515625" style="1071" customWidth="1"/>
    <col min="10760" max="10760" width="7.28125" style="1071" customWidth="1"/>
    <col min="10761" max="10761" width="5.7109375" style="1071" customWidth="1"/>
    <col min="10762" max="10763" width="6.28125" style="1071" bestFit="1" customWidth="1"/>
    <col min="10764" max="10764" width="5.7109375" style="1071" customWidth="1"/>
    <col min="10765" max="10765" width="1.28515625" style="1071" customWidth="1"/>
    <col min="10766" max="10766" width="6.57421875" style="1071" customWidth="1"/>
    <col min="10767" max="10770" width="5.7109375" style="1071" customWidth="1"/>
    <col min="10771" max="10771" width="1.28515625" style="1071" customWidth="1"/>
    <col min="10772" max="10772" width="7.421875" style="1071" customWidth="1"/>
    <col min="10773" max="10776" width="5.7109375" style="1071" customWidth="1"/>
    <col min="10777" max="10777" width="0.9921875" style="1071" customWidth="1"/>
    <col min="10778" max="10778" width="7.421875" style="1071" customWidth="1"/>
    <col min="10779" max="10781" width="5.7109375" style="1071" customWidth="1"/>
    <col min="10782" max="10782" width="6.140625" style="1071" customWidth="1"/>
    <col min="10783" max="10783" width="1.28515625" style="1071" customWidth="1"/>
    <col min="10784" max="10784" width="7.421875" style="1071" customWidth="1"/>
    <col min="10785" max="10788" width="5.7109375" style="1071" customWidth="1"/>
    <col min="10789" max="10789" width="1.28515625" style="1071" customWidth="1"/>
    <col min="10790" max="10790" width="7.421875" style="1071" customWidth="1"/>
    <col min="10791" max="10794" width="5.7109375" style="1071" customWidth="1"/>
    <col min="10795" max="10795" width="1.28515625" style="1071" customWidth="1"/>
    <col min="10796" max="11008" width="11.421875" style="1071" customWidth="1"/>
    <col min="11009" max="11009" width="28.140625" style="1071" customWidth="1"/>
    <col min="11010" max="11010" width="7.140625" style="1071" customWidth="1"/>
    <col min="11011" max="11014" width="5.7109375" style="1071" customWidth="1"/>
    <col min="11015" max="11015" width="1.28515625" style="1071" customWidth="1"/>
    <col min="11016" max="11016" width="7.28125" style="1071" customWidth="1"/>
    <col min="11017" max="11017" width="5.7109375" style="1071" customWidth="1"/>
    <col min="11018" max="11019" width="6.28125" style="1071" bestFit="1" customWidth="1"/>
    <col min="11020" max="11020" width="5.7109375" style="1071" customWidth="1"/>
    <col min="11021" max="11021" width="1.28515625" style="1071" customWidth="1"/>
    <col min="11022" max="11022" width="6.57421875" style="1071" customWidth="1"/>
    <col min="11023" max="11026" width="5.7109375" style="1071" customWidth="1"/>
    <col min="11027" max="11027" width="1.28515625" style="1071" customWidth="1"/>
    <col min="11028" max="11028" width="7.421875" style="1071" customWidth="1"/>
    <col min="11029" max="11032" width="5.7109375" style="1071" customWidth="1"/>
    <col min="11033" max="11033" width="0.9921875" style="1071" customWidth="1"/>
    <col min="11034" max="11034" width="7.421875" style="1071" customWidth="1"/>
    <col min="11035" max="11037" width="5.7109375" style="1071" customWidth="1"/>
    <col min="11038" max="11038" width="6.140625" style="1071" customWidth="1"/>
    <col min="11039" max="11039" width="1.28515625" style="1071" customWidth="1"/>
    <col min="11040" max="11040" width="7.421875" style="1071" customWidth="1"/>
    <col min="11041" max="11044" width="5.7109375" style="1071" customWidth="1"/>
    <col min="11045" max="11045" width="1.28515625" style="1071" customWidth="1"/>
    <col min="11046" max="11046" width="7.421875" style="1071" customWidth="1"/>
    <col min="11047" max="11050" width="5.7109375" style="1071" customWidth="1"/>
    <col min="11051" max="11051" width="1.28515625" style="1071" customWidth="1"/>
    <col min="11052" max="11264" width="11.421875" style="1071" customWidth="1"/>
    <col min="11265" max="11265" width="28.140625" style="1071" customWidth="1"/>
    <col min="11266" max="11266" width="7.140625" style="1071" customWidth="1"/>
    <col min="11267" max="11270" width="5.7109375" style="1071" customWidth="1"/>
    <col min="11271" max="11271" width="1.28515625" style="1071" customWidth="1"/>
    <col min="11272" max="11272" width="7.28125" style="1071" customWidth="1"/>
    <col min="11273" max="11273" width="5.7109375" style="1071" customWidth="1"/>
    <col min="11274" max="11275" width="6.28125" style="1071" bestFit="1" customWidth="1"/>
    <col min="11276" max="11276" width="5.7109375" style="1071" customWidth="1"/>
    <col min="11277" max="11277" width="1.28515625" style="1071" customWidth="1"/>
    <col min="11278" max="11278" width="6.57421875" style="1071" customWidth="1"/>
    <col min="11279" max="11282" width="5.7109375" style="1071" customWidth="1"/>
    <col min="11283" max="11283" width="1.28515625" style="1071" customWidth="1"/>
    <col min="11284" max="11284" width="7.421875" style="1071" customWidth="1"/>
    <col min="11285" max="11288" width="5.7109375" style="1071" customWidth="1"/>
    <col min="11289" max="11289" width="0.9921875" style="1071" customWidth="1"/>
    <col min="11290" max="11290" width="7.421875" style="1071" customWidth="1"/>
    <col min="11291" max="11293" width="5.7109375" style="1071" customWidth="1"/>
    <col min="11294" max="11294" width="6.140625" style="1071" customWidth="1"/>
    <col min="11295" max="11295" width="1.28515625" style="1071" customWidth="1"/>
    <col min="11296" max="11296" width="7.421875" style="1071" customWidth="1"/>
    <col min="11297" max="11300" width="5.7109375" style="1071" customWidth="1"/>
    <col min="11301" max="11301" width="1.28515625" style="1071" customWidth="1"/>
    <col min="11302" max="11302" width="7.421875" style="1071" customWidth="1"/>
    <col min="11303" max="11306" width="5.7109375" style="1071" customWidth="1"/>
    <col min="11307" max="11307" width="1.28515625" style="1071" customWidth="1"/>
    <col min="11308" max="11520" width="11.421875" style="1071" customWidth="1"/>
    <col min="11521" max="11521" width="28.140625" style="1071" customWidth="1"/>
    <col min="11522" max="11522" width="7.140625" style="1071" customWidth="1"/>
    <col min="11523" max="11526" width="5.7109375" style="1071" customWidth="1"/>
    <col min="11527" max="11527" width="1.28515625" style="1071" customWidth="1"/>
    <col min="11528" max="11528" width="7.28125" style="1071" customWidth="1"/>
    <col min="11529" max="11529" width="5.7109375" style="1071" customWidth="1"/>
    <col min="11530" max="11531" width="6.28125" style="1071" bestFit="1" customWidth="1"/>
    <col min="11532" max="11532" width="5.7109375" style="1071" customWidth="1"/>
    <col min="11533" max="11533" width="1.28515625" style="1071" customWidth="1"/>
    <col min="11534" max="11534" width="6.57421875" style="1071" customWidth="1"/>
    <col min="11535" max="11538" width="5.7109375" style="1071" customWidth="1"/>
    <col min="11539" max="11539" width="1.28515625" style="1071" customWidth="1"/>
    <col min="11540" max="11540" width="7.421875" style="1071" customWidth="1"/>
    <col min="11541" max="11544" width="5.7109375" style="1071" customWidth="1"/>
    <col min="11545" max="11545" width="0.9921875" style="1071" customWidth="1"/>
    <col min="11546" max="11546" width="7.421875" style="1071" customWidth="1"/>
    <col min="11547" max="11549" width="5.7109375" style="1071" customWidth="1"/>
    <col min="11550" max="11550" width="6.140625" style="1071" customWidth="1"/>
    <col min="11551" max="11551" width="1.28515625" style="1071" customWidth="1"/>
    <col min="11552" max="11552" width="7.421875" style="1071" customWidth="1"/>
    <col min="11553" max="11556" width="5.7109375" style="1071" customWidth="1"/>
    <col min="11557" max="11557" width="1.28515625" style="1071" customWidth="1"/>
    <col min="11558" max="11558" width="7.421875" style="1071" customWidth="1"/>
    <col min="11559" max="11562" width="5.7109375" style="1071" customWidth="1"/>
    <col min="11563" max="11563" width="1.28515625" style="1071" customWidth="1"/>
    <col min="11564" max="11776" width="11.421875" style="1071" customWidth="1"/>
    <col min="11777" max="11777" width="28.140625" style="1071" customWidth="1"/>
    <col min="11778" max="11778" width="7.140625" style="1071" customWidth="1"/>
    <col min="11779" max="11782" width="5.7109375" style="1071" customWidth="1"/>
    <col min="11783" max="11783" width="1.28515625" style="1071" customWidth="1"/>
    <col min="11784" max="11784" width="7.28125" style="1071" customWidth="1"/>
    <col min="11785" max="11785" width="5.7109375" style="1071" customWidth="1"/>
    <col min="11786" max="11787" width="6.28125" style="1071" bestFit="1" customWidth="1"/>
    <col min="11788" max="11788" width="5.7109375" style="1071" customWidth="1"/>
    <col min="11789" max="11789" width="1.28515625" style="1071" customWidth="1"/>
    <col min="11790" max="11790" width="6.57421875" style="1071" customWidth="1"/>
    <col min="11791" max="11794" width="5.7109375" style="1071" customWidth="1"/>
    <col min="11795" max="11795" width="1.28515625" style="1071" customWidth="1"/>
    <col min="11796" max="11796" width="7.421875" style="1071" customWidth="1"/>
    <col min="11797" max="11800" width="5.7109375" style="1071" customWidth="1"/>
    <col min="11801" max="11801" width="0.9921875" style="1071" customWidth="1"/>
    <col min="11802" max="11802" width="7.421875" style="1071" customWidth="1"/>
    <col min="11803" max="11805" width="5.7109375" style="1071" customWidth="1"/>
    <col min="11806" max="11806" width="6.140625" style="1071" customWidth="1"/>
    <col min="11807" max="11807" width="1.28515625" style="1071" customWidth="1"/>
    <col min="11808" max="11808" width="7.421875" style="1071" customWidth="1"/>
    <col min="11809" max="11812" width="5.7109375" style="1071" customWidth="1"/>
    <col min="11813" max="11813" width="1.28515625" style="1071" customWidth="1"/>
    <col min="11814" max="11814" width="7.421875" style="1071" customWidth="1"/>
    <col min="11815" max="11818" width="5.7109375" style="1071" customWidth="1"/>
    <col min="11819" max="11819" width="1.28515625" style="1071" customWidth="1"/>
    <col min="11820" max="12032" width="11.421875" style="1071" customWidth="1"/>
    <col min="12033" max="12033" width="28.140625" style="1071" customWidth="1"/>
    <col min="12034" max="12034" width="7.140625" style="1071" customWidth="1"/>
    <col min="12035" max="12038" width="5.7109375" style="1071" customWidth="1"/>
    <col min="12039" max="12039" width="1.28515625" style="1071" customWidth="1"/>
    <col min="12040" max="12040" width="7.28125" style="1071" customWidth="1"/>
    <col min="12041" max="12041" width="5.7109375" style="1071" customWidth="1"/>
    <col min="12042" max="12043" width="6.28125" style="1071" bestFit="1" customWidth="1"/>
    <col min="12044" max="12044" width="5.7109375" style="1071" customWidth="1"/>
    <col min="12045" max="12045" width="1.28515625" style="1071" customWidth="1"/>
    <col min="12046" max="12046" width="6.57421875" style="1071" customWidth="1"/>
    <col min="12047" max="12050" width="5.7109375" style="1071" customWidth="1"/>
    <col min="12051" max="12051" width="1.28515625" style="1071" customWidth="1"/>
    <col min="12052" max="12052" width="7.421875" style="1071" customWidth="1"/>
    <col min="12053" max="12056" width="5.7109375" style="1071" customWidth="1"/>
    <col min="12057" max="12057" width="0.9921875" style="1071" customWidth="1"/>
    <col min="12058" max="12058" width="7.421875" style="1071" customWidth="1"/>
    <col min="12059" max="12061" width="5.7109375" style="1071" customWidth="1"/>
    <col min="12062" max="12062" width="6.140625" style="1071" customWidth="1"/>
    <col min="12063" max="12063" width="1.28515625" style="1071" customWidth="1"/>
    <col min="12064" max="12064" width="7.421875" style="1071" customWidth="1"/>
    <col min="12065" max="12068" width="5.7109375" style="1071" customWidth="1"/>
    <col min="12069" max="12069" width="1.28515625" style="1071" customWidth="1"/>
    <col min="12070" max="12070" width="7.421875" style="1071" customWidth="1"/>
    <col min="12071" max="12074" width="5.7109375" style="1071" customWidth="1"/>
    <col min="12075" max="12075" width="1.28515625" style="1071" customWidth="1"/>
    <col min="12076" max="12288" width="11.421875" style="1071" customWidth="1"/>
    <col min="12289" max="12289" width="28.140625" style="1071" customWidth="1"/>
    <col min="12290" max="12290" width="7.140625" style="1071" customWidth="1"/>
    <col min="12291" max="12294" width="5.7109375" style="1071" customWidth="1"/>
    <col min="12295" max="12295" width="1.28515625" style="1071" customWidth="1"/>
    <col min="12296" max="12296" width="7.28125" style="1071" customWidth="1"/>
    <col min="12297" max="12297" width="5.7109375" style="1071" customWidth="1"/>
    <col min="12298" max="12299" width="6.28125" style="1071" bestFit="1" customWidth="1"/>
    <col min="12300" max="12300" width="5.7109375" style="1071" customWidth="1"/>
    <col min="12301" max="12301" width="1.28515625" style="1071" customWidth="1"/>
    <col min="12302" max="12302" width="6.57421875" style="1071" customWidth="1"/>
    <col min="12303" max="12306" width="5.7109375" style="1071" customWidth="1"/>
    <col min="12307" max="12307" width="1.28515625" style="1071" customWidth="1"/>
    <col min="12308" max="12308" width="7.421875" style="1071" customWidth="1"/>
    <col min="12309" max="12312" width="5.7109375" style="1071" customWidth="1"/>
    <col min="12313" max="12313" width="0.9921875" style="1071" customWidth="1"/>
    <col min="12314" max="12314" width="7.421875" style="1071" customWidth="1"/>
    <col min="12315" max="12317" width="5.7109375" style="1071" customWidth="1"/>
    <col min="12318" max="12318" width="6.140625" style="1071" customWidth="1"/>
    <col min="12319" max="12319" width="1.28515625" style="1071" customWidth="1"/>
    <col min="12320" max="12320" width="7.421875" style="1071" customWidth="1"/>
    <col min="12321" max="12324" width="5.7109375" style="1071" customWidth="1"/>
    <col min="12325" max="12325" width="1.28515625" style="1071" customWidth="1"/>
    <col min="12326" max="12326" width="7.421875" style="1071" customWidth="1"/>
    <col min="12327" max="12330" width="5.7109375" style="1071" customWidth="1"/>
    <col min="12331" max="12331" width="1.28515625" style="1071" customWidth="1"/>
    <col min="12332" max="12544" width="11.421875" style="1071" customWidth="1"/>
    <col min="12545" max="12545" width="28.140625" style="1071" customWidth="1"/>
    <col min="12546" max="12546" width="7.140625" style="1071" customWidth="1"/>
    <col min="12547" max="12550" width="5.7109375" style="1071" customWidth="1"/>
    <col min="12551" max="12551" width="1.28515625" style="1071" customWidth="1"/>
    <col min="12552" max="12552" width="7.28125" style="1071" customWidth="1"/>
    <col min="12553" max="12553" width="5.7109375" style="1071" customWidth="1"/>
    <col min="12554" max="12555" width="6.28125" style="1071" bestFit="1" customWidth="1"/>
    <col min="12556" max="12556" width="5.7109375" style="1071" customWidth="1"/>
    <col min="12557" max="12557" width="1.28515625" style="1071" customWidth="1"/>
    <col min="12558" max="12558" width="6.57421875" style="1071" customWidth="1"/>
    <col min="12559" max="12562" width="5.7109375" style="1071" customWidth="1"/>
    <col min="12563" max="12563" width="1.28515625" style="1071" customWidth="1"/>
    <col min="12564" max="12564" width="7.421875" style="1071" customWidth="1"/>
    <col min="12565" max="12568" width="5.7109375" style="1071" customWidth="1"/>
    <col min="12569" max="12569" width="0.9921875" style="1071" customWidth="1"/>
    <col min="12570" max="12570" width="7.421875" style="1071" customWidth="1"/>
    <col min="12571" max="12573" width="5.7109375" style="1071" customWidth="1"/>
    <col min="12574" max="12574" width="6.140625" style="1071" customWidth="1"/>
    <col min="12575" max="12575" width="1.28515625" style="1071" customWidth="1"/>
    <col min="12576" max="12576" width="7.421875" style="1071" customWidth="1"/>
    <col min="12577" max="12580" width="5.7109375" style="1071" customWidth="1"/>
    <col min="12581" max="12581" width="1.28515625" style="1071" customWidth="1"/>
    <col min="12582" max="12582" width="7.421875" style="1071" customWidth="1"/>
    <col min="12583" max="12586" width="5.7109375" style="1071" customWidth="1"/>
    <col min="12587" max="12587" width="1.28515625" style="1071" customWidth="1"/>
    <col min="12588" max="12800" width="11.421875" style="1071" customWidth="1"/>
    <col min="12801" max="12801" width="28.140625" style="1071" customWidth="1"/>
    <col min="12802" max="12802" width="7.140625" style="1071" customWidth="1"/>
    <col min="12803" max="12806" width="5.7109375" style="1071" customWidth="1"/>
    <col min="12807" max="12807" width="1.28515625" style="1071" customWidth="1"/>
    <col min="12808" max="12808" width="7.28125" style="1071" customWidth="1"/>
    <col min="12809" max="12809" width="5.7109375" style="1071" customWidth="1"/>
    <col min="12810" max="12811" width="6.28125" style="1071" bestFit="1" customWidth="1"/>
    <col min="12812" max="12812" width="5.7109375" style="1071" customWidth="1"/>
    <col min="12813" max="12813" width="1.28515625" style="1071" customWidth="1"/>
    <col min="12814" max="12814" width="6.57421875" style="1071" customWidth="1"/>
    <col min="12815" max="12818" width="5.7109375" style="1071" customWidth="1"/>
    <col min="12819" max="12819" width="1.28515625" style="1071" customWidth="1"/>
    <col min="12820" max="12820" width="7.421875" style="1071" customWidth="1"/>
    <col min="12821" max="12824" width="5.7109375" style="1071" customWidth="1"/>
    <col min="12825" max="12825" width="0.9921875" style="1071" customWidth="1"/>
    <col min="12826" max="12826" width="7.421875" style="1071" customWidth="1"/>
    <col min="12827" max="12829" width="5.7109375" style="1071" customWidth="1"/>
    <col min="12830" max="12830" width="6.140625" style="1071" customWidth="1"/>
    <col min="12831" max="12831" width="1.28515625" style="1071" customWidth="1"/>
    <col min="12832" max="12832" width="7.421875" style="1071" customWidth="1"/>
    <col min="12833" max="12836" width="5.7109375" style="1071" customWidth="1"/>
    <col min="12837" max="12837" width="1.28515625" style="1071" customWidth="1"/>
    <col min="12838" max="12838" width="7.421875" style="1071" customWidth="1"/>
    <col min="12839" max="12842" width="5.7109375" style="1071" customWidth="1"/>
    <col min="12843" max="12843" width="1.28515625" style="1071" customWidth="1"/>
    <col min="12844" max="13056" width="11.421875" style="1071" customWidth="1"/>
    <col min="13057" max="13057" width="28.140625" style="1071" customWidth="1"/>
    <col min="13058" max="13058" width="7.140625" style="1071" customWidth="1"/>
    <col min="13059" max="13062" width="5.7109375" style="1071" customWidth="1"/>
    <col min="13063" max="13063" width="1.28515625" style="1071" customWidth="1"/>
    <col min="13064" max="13064" width="7.28125" style="1071" customWidth="1"/>
    <col min="13065" max="13065" width="5.7109375" style="1071" customWidth="1"/>
    <col min="13066" max="13067" width="6.28125" style="1071" bestFit="1" customWidth="1"/>
    <col min="13068" max="13068" width="5.7109375" style="1071" customWidth="1"/>
    <col min="13069" max="13069" width="1.28515625" style="1071" customWidth="1"/>
    <col min="13070" max="13070" width="6.57421875" style="1071" customWidth="1"/>
    <col min="13071" max="13074" width="5.7109375" style="1071" customWidth="1"/>
    <col min="13075" max="13075" width="1.28515625" style="1071" customWidth="1"/>
    <col min="13076" max="13076" width="7.421875" style="1071" customWidth="1"/>
    <col min="13077" max="13080" width="5.7109375" style="1071" customWidth="1"/>
    <col min="13081" max="13081" width="0.9921875" style="1071" customWidth="1"/>
    <col min="13082" max="13082" width="7.421875" style="1071" customWidth="1"/>
    <col min="13083" max="13085" width="5.7109375" style="1071" customWidth="1"/>
    <col min="13086" max="13086" width="6.140625" style="1071" customWidth="1"/>
    <col min="13087" max="13087" width="1.28515625" style="1071" customWidth="1"/>
    <col min="13088" max="13088" width="7.421875" style="1071" customWidth="1"/>
    <col min="13089" max="13092" width="5.7109375" style="1071" customWidth="1"/>
    <col min="13093" max="13093" width="1.28515625" style="1071" customWidth="1"/>
    <col min="13094" max="13094" width="7.421875" style="1071" customWidth="1"/>
    <col min="13095" max="13098" width="5.7109375" style="1071" customWidth="1"/>
    <col min="13099" max="13099" width="1.28515625" style="1071" customWidth="1"/>
    <col min="13100" max="13312" width="11.421875" style="1071" customWidth="1"/>
    <col min="13313" max="13313" width="28.140625" style="1071" customWidth="1"/>
    <col min="13314" max="13314" width="7.140625" style="1071" customWidth="1"/>
    <col min="13315" max="13318" width="5.7109375" style="1071" customWidth="1"/>
    <col min="13319" max="13319" width="1.28515625" style="1071" customWidth="1"/>
    <col min="13320" max="13320" width="7.28125" style="1071" customWidth="1"/>
    <col min="13321" max="13321" width="5.7109375" style="1071" customWidth="1"/>
    <col min="13322" max="13323" width="6.28125" style="1071" bestFit="1" customWidth="1"/>
    <col min="13324" max="13324" width="5.7109375" style="1071" customWidth="1"/>
    <col min="13325" max="13325" width="1.28515625" style="1071" customWidth="1"/>
    <col min="13326" max="13326" width="6.57421875" style="1071" customWidth="1"/>
    <col min="13327" max="13330" width="5.7109375" style="1071" customWidth="1"/>
    <col min="13331" max="13331" width="1.28515625" style="1071" customWidth="1"/>
    <col min="13332" max="13332" width="7.421875" style="1071" customWidth="1"/>
    <col min="13333" max="13336" width="5.7109375" style="1071" customWidth="1"/>
    <col min="13337" max="13337" width="0.9921875" style="1071" customWidth="1"/>
    <col min="13338" max="13338" width="7.421875" style="1071" customWidth="1"/>
    <col min="13339" max="13341" width="5.7109375" style="1071" customWidth="1"/>
    <col min="13342" max="13342" width="6.140625" style="1071" customWidth="1"/>
    <col min="13343" max="13343" width="1.28515625" style="1071" customWidth="1"/>
    <col min="13344" max="13344" width="7.421875" style="1071" customWidth="1"/>
    <col min="13345" max="13348" width="5.7109375" style="1071" customWidth="1"/>
    <col min="13349" max="13349" width="1.28515625" style="1071" customWidth="1"/>
    <col min="13350" max="13350" width="7.421875" style="1071" customWidth="1"/>
    <col min="13351" max="13354" width="5.7109375" style="1071" customWidth="1"/>
    <col min="13355" max="13355" width="1.28515625" style="1071" customWidth="1"/>
    <col min="13356" max="13568" width="11.421875" style="1071" customWidth="1"/>
    <col min="13569" max="13569" width="28.140625" style="1071" customWidth="1"/>
    <col min="13570" max="13570" width="7.140625" style="1071" customWidth="1"/>
    <col min="13571" max="13574" width="5.7109375" style="1071" customWidth="1"/>
    <col min="13575" max="13575" width="1.28515625" style="1071" customWidth="1"/>
    <col min="13576" max="13576" width="7.28125" style="1071" customWidth="1"/>
    <col min="13577" max="13577" width="5.7109375" style="1071" customWidth="1"/>
    <col min="13578" max="13579" width="6.28125" style="1071" bestFit="1" customWidth="1"/>
    <col min="13580" max="13580" width="5.7109375" style="1071" customWidth="1"/>
    <col min="13581" max="13581" width="1.28515625" style="1071" customWidth="1"/>
    <col min="13582" max="13582" width="6.57421875" style="1071" customWidth="1"/>
    <col min="13583" max="13586" width="5.7109375" style="1071" customWidth="1"/>
    <col min="13587" max="13587" width="1.28515625" style="1071" customWidth="1"/>
    <col min="13588" max="13588" width="7.421875" style="1071" customWidth="1"/>
    <col min="13589" max="13592" width="5.7109375" style="1071" customWidth="1"/>
    <col min="13593" max="13593" width="0.9921875" style="1071" customWidth="1"/>
    <col min="13594" max="13594" width="7.421875" style="1071" customWidth="1"/>
    <col min="13595" max="13597" width="5.7109375" style="1071" customWidth="1"/>
    <col min="13598" max="13598" width="6.140625" style="1071" customWidth="1"/>
    <col min="13599" max="13599" width="1.28515625" style="1071" customWidth="1"/>
    <col min="13600" max="13600" width="7.421875" style="1071" customWidth="1"/>
    <col min="13601" max="13604" width="5.7109375" style="1071" customWidth="1"/>
    <col min="13605" max="13605" width="1.28515625" style="1071" customWidth="1"/>
    <col min="13606" max="13606" width="7.421875" style="1071" customWidth="1"/>
    <col min="13607" max="13610" width="5.7109375" style="1071" customWidth="1"/>
    <col min="13611" max="13611" width="1.28515625" style="1071" customWidth="1"/>
    <col min="13612" max="13824" width="11.421875" style="1071" customWidth="1"/>
    <col min="13825" max="13825" width="28.140625" style="1071" customWidth="1"/>
    <col min="13826" max="13826" width="7.140625" style="1071" customWidth="1"/>
    <col min="13827" max="13830" width="5.7109375" style="1071" customWidth="1"/>
    <col min="13831" max="13831" width="1.28515625" style="1071" customWidth="1"/>
    <col min="13832" max="13832" width="7.28125" style="1071" customWidth="1"/>
    <col min="13833" max="13833" width="5.7109375" style="1071" customWidth="1"/>
    <col min="13834" max="13835" width="6.28125" style="1071" bestFit="1" customWidth="1"/>
    <col min="13836" max="13836" width="5.7109375" style="1071" customWidth="1"/>
    <col min="13837" max="13837" width="1.28515625" style="1071" customWidth="1"/>
    <col min="13838" max="13838" width="6.57421875" style="1071" customWidth="1"/>
    <col min="13839" max="13842" width="5.7109375" style="1071" customWidth="1"/>
    <col min="13843" max="13843" width="1.28515625" style="1071" customWidth="1"/>
    <col min="13844" max="13844" width="7.421875" style="1071" customWidth="1"/>
    <col min="13845" max="13848" width="5.7109375" style="1071" customWidth="1"/>
    <col min="13849" max="13849" width="0.9921875" style="1071" customWidth="1"/>
    <col min="13850" max="13850" width="7.421875" style="1071" customWidth="1"/>
    <col min="13851" max="13853" width="5.7109375" style="1071" customWidth="1"/>
    <col min="13854" max="13854" width="6.140625" style="1071" customWidth="1"/>
    <col min="13855" max="13855" width="1.28515625" style="1071" customWidth="1"/>
    <col min="13856" max="13856" width="7.421875" style="1071" customWidth="1"/>
    <col min="13857" max="13860" width="5.7109375" style="1071" customWidth="1"/>
    <col min="13861" max="13861" width="1.28515625" style="1071" customWidth="1"/>
    <col min="13862" max="13862" width="7.421875" style="1071" customWidth="1"/>
    <col min="13863" max="13866" width="5.7109375" style="1071" customWidth="1"/>
    <col min="13867" max="13867" width="1.28515625" style="1071" customWidth="1"/>
    <col min="13868" max="14080" width="11.421875" style="1071" customWidth="1"/>
    <col min="14081" max="14081" width="28.140625" style="1071" customWidth="1"/>
    <col min="14082" max="14082" width="7.140625" style="1071" customWidth="1"/>
    <col min="14083" max="14086" width="5.7109375" style="1071" customWidth="1"/>
    <col min="14087" max="14087" width="1.28515625" style="1071" customWidth="1"/>
    <col min="14088" max="14088" width="7.28125" style="1071" customWidth="1"/>
    <col min="14089" max="14089" width="5.7109375" style="1071" customWidth="1"/>
    <col min="14090" max="14091" width="6.28125" style="1071" bestFit="1" customWidth="1"/>
    <col min="14092" max="14092" width="5.7109375" style="1071" customWidth="1"/>
    <col min="14093" max="14093" width="1.28515625" style="1071" customWidth="1"/>
    <col min="14094" max="14094" width="6.57421875" style="1071" customWidth="1"/>
    <col min="14095" max="14098" width="5.7109375" style="1071" customWidth="1"/>
    <col min="14099" max="14099" width="1.28515625" style="1071" customWidth="1"/>
    <col min="14100" max="14100" width="7.421875" style="1071" customWidth="1"/>
    <col min="14101" max="14104" width="5.7109375" style="1071" customWidth="1"/>
    <col min="14105" max="14105" width="0.9921875" style="1071" customWidth="1"/>
    <col min="14106" max="14106" width="7.421875" style="1071" customWidth="1"/>
    <col min="14107" max="14109" width="5.7109375" style="1071" customWidth="1"/>
    <col min="14110" max="14110" width="6.140625" style="1071" customWidth="1"/>
    <col min="14111" max="14111" width="1.28515625" style="1071" customWidth="1"/>
    <col min="14112" max="14112" width="7.421875" style="1071" customWidth="1"/>
    <col min="14113" max="14116" width="5.7109375" style="1071" customWidth="1"/>
    <col min="14117" max="14117" width="1.28515625" style="1071" customWidth="1"/>
    <col min="14118" max="14118" width="7.421875" style="1071" customWidth="1"/>
    <col min="14119" max="14122" width="5.7109375" style="1071" customWidth="1"/>
    <col min="14123" max="14123" width="1.28515625" style="1071" customWidth="1"/>
    <col min="14124" max="14336" width="11.421875" style="1071" customWidth="1"/>
    <col min="14337" max="14337" width="28.140625" style="1071" customWidth="1"/>
    <col min="14338" max="14338" width="7.140625" style="1071" customWidth="1"/>
    <col min="14339" max="14342" width="5.7109375" style="1071" customWidth="1"/>
    <col min="14343" max="14343" width="1.28515625" style="1071" customWidth="1"/>
    <col min="14344" max="14344" width="7.28125" style="1071" customWidth="1"/>
    <col min="14345" max="14345" width="5.7109375" style="1071" customWidth="1"/>
    <col min="14346" max="14347" width="6.28125" style="1071" bestFit="1" customWidth="1"/>
    <col min="14348" max="14348" width="5.7109375" style="1071" customWidth="1"/>
    <col min="14349" max="14349" width="1.28515625" style="1071" customWidth="1"/>
    <col min="14350" max="14350" width="6.57421875" style="1071" customWidth="1"/>
    <col min="14351" max="14354" width="5.7109375" style="1071" customWidth="1"/>
    <col min="14355" max="14355" width="1.28515625" style="1071" customWidth="1"/>
    <col min="14356" max="14356" width="7.421875" style="1071" customWidth="1"/>
    <col min="14357" max="14360" width="5.7109375" style="1071" customWidth="1"/>
    <col min="14361" max="14361" width="0.9921875" style="1071" customWidth="1"/>
    <col min="14362" max="14362" width="7.421875" style="1071" customWidth="1"/>
    <col min="14363" max="14365" width="5.7109375" style="1071" customWidth="1"/>
    <col min="14366" max="14366" width="6.140625" style="1071" customWidth="1"/>
    <col min="14367" max="14367" width="1.28515625" style="1071" customWidth="1"/>
    <col min="14368" max="14368" width="7.421875" style="1071" customWidth="1"/>
    <col min="14369" max="14372" width="5.7109375" style="1071" customWidth="1"/>
    <col min="14373" max="14373" width="1.28515625" style="1071" customWidth="1"/>
    <col min="14374" max="14374" width="7.421875" style="1071" customWidth="1"/>
    <col min="14375" max="14378" width="5.7109375" style="1071" customWidth="1"/>
    <col min="14379" max="14379" width="1.28515625" style="1071" customWidth="1"/>
    <col min="14380" max="14592" width="11.421875" style="1071" customWidth="1"/>
    <col min="14593" max="14593" width="28.140625" style="1071" customWidth="1"/>
    <col min="14594" max="14594" width="7.140625" style="1071" customWidth="1"/>
    <col min="14595" max="14598" width="5.7109375" style="1071" customWidth="1"/>
    <col min="14599" max="14599" width="1.28515625" style="1071" customWidth="1"/>
    <col min="14600" max="14600" width="7.28125" style="1071" customWidth="1"/>
    <col min="14601" max="14601" width="5.7109375" style="1071" customWidth="1"/>
    <col min="14602" max="14603" width="6.28125" style="1071" bestFit="1" customWidth="1"/>
    <col min="14604" max="14604" width="5.7109375" style="1071" customWidth="1"/>
    <col min="14605" max="14605" width="1.28515625" style="1071" customWidth="1"/>
    <col min="14606" max="14606" width="6.57421875" style="1071" customWidth="1"/>
    <col min="14607" max="14610" width="5.7109375" style="1071" customWidth="1"/>
    <col min="14611" max="14611" width="1.28515625" style="1071" customWidth="1"/>
    <col min="14612" max="14612" width="7.421875" style="1071" customWidth="1"/>
    <col min="14613" max="14616" width="5.7109375" style="1071" customWidth="1"/>
    <col min="14617" max="14617" width="0.9921875" style="1071" customWidth="1"/>
    <col min="14618" max="14618" width="7.421875" style="1071" customWidth="1"/>
    <col min="14619" max="14621" width="5.7109375" style="1071" customWidth="1"/>
    <col min="14622" max="14622" width="6.140625" style="1071" customWidth="1"/>
    <col min="14623" max="14623" width="1.28515625" style="1071" customWidth="1"/>
    <col min="14624" max="14624" width="7.421875" style="1071" customWidth="1"/>
    <col min="14625" max="14628" width="5.7109375" style="1071" customWidth="1"/>
    <col min="14629" max="14629" width="1.28515625" style="1071" customWidth="1"/>
    <col min="14630" max="14630" width="7.421875" style="1071" customWidth="1"/>
    <col min="14631" max="14634" width="5.7109375" style="1071" customWidth="1"/>
    <col min="14635" max="14635" width="1.28515625" style="1071" customWidth="1"/>
    <col min="14636" max="14848" width="11.421875" style="1071" customWidth="1"/>
    <col min="14849" max="14849" width="28.140625" style="1071" customWidth="1"/>
    <col min="14850" max="14850" width="7.140625" style="1071" customWidth="1"/>
    <col min="14851" max="14854" width="5.7109375" style="1071" customWidth="1"/>
    <col min="14855" max="14855" width="1.28515625" style="1071" customWidth="1"/>
    <col min="14856" max="14856" width="7.28125" style="1071" customWidth="1"/>
    <col min="14857" max="14857" width="5.7109375" style="1071" customWidth="1"/>
    <col min="14858" max="14859" width="6.28125" style="1071" bestFit="1" customWidth="1"/>
    <col min="14860" max="14860" width="5.7109375" style="1071" customWidth="1"/>
    <col min="14861" max="14861" width="1.28515625" style="1071" customWidth="1"/>
    <col min="14862" max="14862" width="6.57421875" style="1071" customWidth="1"/>
    <col min="14863" max="14866" width="5.7109375" style="1071" customWidth="1"/>
    <col min="14867" max="14867" width="1.28515625" style="1071" customWidth="1"/>
    <col min="14868" max="14868" width="7.421875" style="1071" customWidth="1"/>
    <col min="14869" max="14872" width="5.7109375" style="1071" customWidth="1"/>
    <col min="14873" max="14873" width="0.9921875" style="1071" customWidth="1"/>
    <col min="14874" max="14874" width="7.421875" style="1071" customWidth="1"/>
    <col min="14875" max="14877" width="5.7109375" style="1071" customWidth="1"/>
    <col min="14878" max="14878" width="6.140625" style="1071" customWidth="1"/>
    <col min="14879" max="14879" width="1.28515625" style="1071" customWidth="1"/>
    <col min="14880" max="14880" width="7.421875" style="1071" customWidth="1"/>
    <col min="14881" max="14884" width="5.7109375" style="1071" customWidth="1"/>
    <col min="14885" max="14885" width="1.28515625" style="1071" customWidth="1"/>
    <col min="14886" max="14886" width="7.421875" style="1071" customWidth="1"/>
    <col min="14887" max="14890" width="5.7109375" style="1071" customWidth="1"/>
    <col min="14891" max="14891" width="1.28515625" style="1071" customWidth="1"/>
    <col min="14892" max="15104" width="11.421875" style="1071" customWidth="1"/>
    <col min="15105" max="15105" width="28.140625" style="1071" customWidth="1"/>
    <col min="15106" max="15106" width="7.140625" style="1071" customWidth="1"/>
    <col min="15107" max="15110" width="5.7109375" style="1071" customWidth="1"/>
    <col min="15111" max="15111" width="1.28515625" style="1071" customWidth="1"/>
    <col min="15112" max="15112" width="7.28125" style="1071" customWidth="1"/>
    <col min="15113" max="15113" width="5.7109375" style="1071" customWidth="1"/>
    <col min="15114" max="15115" width="6.28125" style="1071" bestFit="1" customWidth="1"/>
    <col min="15116" max="15116" width="5.7109375" style="1071" customWidth="1"/>
    <col min="15117" max="15117" width="1.28515625" style="1071" customWidth="1"/>
    <col min="15118" max="15118" width="6.57421875" style="1071" customWidth="1"/>
    <col min="15119" max="15122" width="5.7109375" style="1071" customWidth="1"/>
    <col min="15123" max="15123" width="1.28515625" style="1071" customWidth="1"/>
    <col min="15124" max="15124" width="7.421875" style="1071" customWidth="1"/>
    <col min="15125" max="15128" width="5.7109375" style="1071" customWidth="1"/>
    <col min="15129" max="15129" width="0.9921875" style="1071" customWidth="1"/>
    <col min="15130" max="15130" width="7.421875" style="1071" customWidth="1"/>
    <col min="15131" max="15133" width="5.7109375" style="1071" customWidth="1"/>
    <col min="15134" max="15134" width="6.140625" style="1071" customWidth="1"/>
    <col min="15135" max="15135" width="1.28515625" style="1071" customWidth="1"/>
    <col min="15136" max="15136" width="7.421875" style="1071" customWidth="1"/>
    <col min="15137" max="15140" width="5.7109375" style="1071" customWidth="1"/>
    <col min="15141" max="15141" width="1.28515625" style="1071" customWidth="1"/>
    <col min="15142" max="15142" width="7.421875" style="1071" customWidth="1"/>
    <col min="15143" max="15146" width="5.7109375" style="1071" customWidth="1"/>
    <col min="15147" max="15147" width="1.28515625" style="1071" customWidth="1"/>
    <col min="15148" max="15360" width="11.421875" style="1071" customWidth="1"/>
    <col min="15361" max="15361" width="28.140625" style="1071" customWidth="1"/>
    <col min="15362" max="15362" width="7.140625" style="1071" customWidth="1"/>
    <col min="15363" max="15366" width="5.7109375" style="1071" customWidth="1"/>
    <col min="15367" max="15367" width="1.28515625" style="1071" customWidth="1"/>
    <col min="15368" max="15368" width="7.28125" style="1071" customWidth="1"/>
    <col min="15369" max="15369" width="5.7109375" style="1071" customWidth="1"/>
    <col min="15370" max="15371" width="6.28125" style="1071" bestFit="1" customWidth="1"/>
    <col min="15372" max="15372" width="5.7109375" style="1071" customWidth="1"/>
    <col min="15373" max="15373" width="1.28515625" style="1071" customWidth="1"/>
    <col min="15374" max="15374" width="6.57421875" style="1071" customWidth="1"/>
    <col min="15375" max="15378" width="5.7109375" style="1071" customWidth="1"/>
    <col min="15379" max="15379" width="1.28515625" style="1071" customWidth="1"/>
    <col min="15380" max="15380" width="7.421875" style="1071" customWidth="1"/>
    <col min="15381" max="15384" width="5.7109375" style="1071" customWidth="1"/>
    <col min="15385" max="15385" width="0.9921875" style="1071" customWidth="1"/>
    <col min="15386" max="15386" width="7.421875" style="1071" customWidth="1"/>
    <col min="15387" max="15389" width="5.7109375" style="1071" customWidth="1"/>
    <col min="15390" max="15390" width="6.140625" style="1071" customWidth="1"/>
    <col min="15391" max="15391" width="1.28515625" style="1071" customWidth="1"/>
    <col min="15392" max="15392" width="7.421875" style="1071" customWidth="1"/>
    <col min="15393" max="15396" width="5.7109375" style="1071" customWidth="1"/>
    <col min="15397" max="15397" width="1.28515625" style="1071" customWidth="1"/>
    <col min="15398" max="15398" width="7.421875" style="1071" customWidth="1"/>
    <col min="15399" max="15402" width="5.7109375" style="1071" customWidth="1"/>
    <col min="15403" max="15403" width="1.28515625" style="1071" customWidth="1"/>
    <col min="15404" max="15616" width="11.421875" style="1071" customWidth="1"/>
    <col min="15617" max="15617" width="28.140625" style="1071" customWidth="1"/>
    <col min="15618" max="15618" width="7.140625" style="1071" customWidth="1"/>
    <col min="15619" max="15622" width="5.7109375" style="1071" customWidth="1"/>
    <col min="15623" max="15623" width="1.28515625" style="1071" customWidth="1"/>
    <col min="15624" max="15624" width="7.28125" style="1071" customWidth="1"/>
    <col min="15625" max="15625" width="5.7109375" style="1071" customWidth="1"/>
    <col min="15626" max="15627" width="6.28125" style="1071" bestFit="1" customWidth="1"/>
    <col min="15628" max="15628" width="5.7109375" style="1071" customWidth="1"/>
    <col min="15629" max="15629" width="1.28515625" style="1071" customWidth="1"/>
    <col min="15630" max="15630" width="6.57421875" style="1071" customWidth="1"/>
    <col min="15631" max="15634" width="5.7109375" style="1071" customWidth="1"/>
    <col min="15635" max="15635" width="1.28515625" style="1071" customWidth="1"/>
    <col min="15636" max="15636" width="7.421875" style="1071" customWidth="1"/>
    <col min="15637" max="15640" width="5.7109375" style="1071" customWidth="1"/>
    <col min="15641" max="15641" width="0.9921875" style="1071" customWidth="1"/>
    <col min="15642" max="15642" width="7.421875" style="1071" customWidth="1"/>
    <col min="15643" max="15645" width="5.7109375" style="1071" customWidth="1"/>
    <col min="15646" max="15646" width="6.140625" style="1071" customWidth="1"/>
    <col min="15647" max="15647" width="1.28515625" style="1071" customWidth="1"/>
    <col min="15648" max="15648" width="7.421875" style="1071" customWidth="1"/>
    <col min="15649" max="15652" width="5.7109375" style="1071" customWidth="1"/>
    <col min="15653" max="15653" width="1.28515625" style="1071" customWidth="1"/>
    <col min="15654" max="15654" width="7.421875" style="1071" customWidth="1"/>
    <col min="15655" max="15658" width="5.7109375" style="1071" customWidth="1"/>
    <col min="15659" max="15659" width="1.28515625" style="1071" customWidth="1"/>
    <col min="15660" max="15872" width="11.421875" style="1071" customWidth="1"/>
    <col min="15873" max="15873" width="28.140625" style="1071" customWidth="1"/>
    <col min="15874" max="15874" width="7.140625" style="1071" customWidth="1"/>
    <col min="15875" max="15878" width="5.7109375" style="1071" customWidth="1"/>
    <col min="15879" max="15879" width="1.28515625" style="1071" customWidth="1"/>
    <col min="15880" max="15880" width="7.28125" style="1071" customWidth="1"/>
    <col min="15881" max="15881" width="5.7109375" style="1071" customWidth="1"/>
    <col min="15882" max="15883" width="6.28125" style="1071" bestFit="1" customWidth="1"/>
    <col min="15884" max="15884" width="5.7109375" style="1071" customWidth="1"/>
    <col min="15885" max="15885" width="1.28515625" style="1071" customWidth="1"/>
    <col min="15886" max="15886" width="6.57421875" style="1071" customWidth="1"/>
    <col min="15887" max="15890" width="5.7109375" style="1071" customWidth="1"/>
    <col min="15891" max="15891" width="1.28515625" style="1071" customWidth="1"/>
    <col min="15892" max="15892" width="7.421875" style="1071" customWidth="1"/>
    <col min="15893" max="15896" width="5.7109375" style="1071" customWidth="1"/>
    <col min="15897" max="15897" width="0.9921875" style="1071" customWidth="1"/>
    <col min="15898" max="15898" width="7.421875" style="1071" customWidth="1"/>
    <col min="15899" max="15901" width="5.7109375" style="1071" customWidth="1"/>
    <col min="15902" max="15902" width="6.140625" style="1071" customWidth="1"/>
    <col min="15903" max="15903" width="1.28515625" style="1071" customWidth="1"/>
    <col min="15904" max="15904" width="7.421875" style="1071" customWidth="1"/>
    <col min="15905" max="15908" width="5.7109375" style="1071" customWidth="1"/>
    <col min="15909" max="15909" width="1.28515625" style="1071" customWidth="1"/>
    <col min="15910" max="15910" width="7.421875" style="1071" customWidth="1"/>
    <col min="15911" max="15914" width="5.7109375" style="1071" customWidth="1"/>
    <col min="15915" max="15915" width="1.28515625" style="1071" customWidth="1"/>
    <col min="15916" max="16128" width="11.421875" style="1071" customWidth="1"/>
    <col min="16129" max="16129" width="28.140625" style="1071" customWidth="1"/>
    <col min="16130" max="16130" width="7.140625" style="1071" customWidth="1"/>
    <col min="16131" max="16134" width="5.7109375" style="1071" customWidth="1"/>
    <col min="16135" max="16135" width="1.28515625" style="1071" customWidth="1"/>
    <col min="16136" max="16136" width="7.28125" style="1071" customWidth="1"/>
    <col min="16137" max="16137" width="5.7109375" style="1071" customWidth="1"/>
    <col min="16138" max="16139" width="6.28125" style="1071" bestFit="1" customWidth="1"/>
    <col min="16140" max="16140" width="5.7109375" style="1071" customWidth="1"/>
    <col min="16141" max="16141" width="1.28515625" style="1071" customWidth="1"/>
    <col min="16142" max="16142" width="6.57421875" style="1071" customWidth="1"/>
    <col min="16143" max="16146" width="5.7109375" style="1071" customWidth="1"/>
    <col min="16147" max="16147" width="1.28515625" style="1071" customWidth="1"/>
    <col min="16148" max="16148" width="7.421875" style="1071" customWidth="1"/>
    <col min="16149" max="16152" width="5.7109375" style="1071" customWidth="1"/>
    <col min="16153" max="16153" width="0.9921875" style="1071" customWidth="1"/>
    <col min="16154" max="16154" width="7.421875" style="1071" customWidth="1"/>
    <col min="16155" max="16157" width="5.7109375" style="1071" customWidth="1"/>
    <col min="16158" max="16158" width="6.140625" style="1071" customWidth="1"/>
    <col min="16159" max="16159" width="1.28515625" style="1071" customWidth="1"/>
    <col min="16160" max="16160" width="7.421875" style="1071" customWidth="1"/>
    <col min="16161" max="16164" width="5.7109375" style="1071" customWidth="1"/>
    <col min="16165" max="16165" width="1.28515625" style="1071" customWidth="1"/>
    <col min="16166" max="16166" width="7.421875" style="1071" customWidth="1"/>
    <col min="16167" max="16170" width="5.7109375" style="1071" customWidth="1"/>
    <col min="16171" max="16171" width="1.28515625" style="1071" customWidth="1"/>
    <col min="16172" max="16384" width="11.421875" style="1071" customWidth="1"/>
  </cols>
  <sheetData>
    <row r="1" spans="1:42" s="1067" customFormat="1" ht="21" customHeight="1">
      <c r="A1" s="1238" t="s">
        <v>1033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1066"/>
      <c r="AB1" s="1066"/>
      <c r="AC1" s="1066"/>
      <c r="AD1" s="1066"/>
      <c r="AE1" s="1066"/>
      <c r="AF1" s="1066"/>
      <c r="AG1" s="1066"/>
      <c r="AH1" s="1066"/>
      <c r="AI1" s="1066"/>
      <c r="AJ1" s="1066"/>
      <c r="AK1" s="1066"/>
      <c r="AL1" s="1066"/>
      <c r="AM1" s="1066"/>
      <c r="AN1" s="1066"/>
      <c r="AO1" s="1066"/>
      <c r="AP1" s="1066"/>
    </row>
    <row r="2" spans="1:42" s="1068" customFormat="1" ht="32.25" customHeight="1">
      <c r="A2" s="1409" t="s">
        <v>935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09"/>
      <c r="AE2" s="1409"/>
      <c r="AF2" s="1409"/>
      <c r="AG2" s="1409"/>
      <c r="AH2" s="1409"/>
      <c r="AI2" s="1409"/>
      <c r="AJ2" s="1409"/>
      <c r="AK2" s="1409"/>
      <c r="AL2" s="1409"/>
      <c r="AM2" s="1409"/>
      <c r="AN2" s="1409"/>
      <c r="AO2" s="1409"/>
      <c r="AP2" s="1409"/>
    </row>
    <row r="3" spans="1:42" s="1067" customFormat="1" ht="20.25" customHeight="1">
      <c r="A3" s="1410">
        <v>43890</v>
      </c>
      <c r="B3" s="1410"/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  <c r="Q3" s="1410"/>
      <c r="R3" s="1410"/>
      <c r="S3" s="1410"/>
      <c r="T3" s="1410"/>
      <c r="U3" s="1410"/>
      <c r="V3" s="1410"/>
      <c r="W3" s="1410"/>
      <c r="X3" s="1410"/>
      <c r="Y3" s="1410"/>
      <c r="Z3" s="1410"/>
      <c r="AA3" s="1410"/>
      <c r="AB3" s="1410"/>
      <c r="AC3" s="1410"/>
      <c r="AD3" s="1410"/>
      <c r="AE3" s="1410"/>
      <c r="AF3" s="1410"/>
      <c r="AG3" s="1410"/>
      <c r="AH3" s="1410"/>
      <c r="AI3" s="1410"/>
      <c r="AJ3" s="1410"/>
      <c r="AK3" s="1410"/>
      <c r="AL3" s="1410"/>
      <c r="AM3" s="1410"/>
      <c r="AN3" s="1410"/>
      <c r="AO3" s="1410"/>
      <c r="AP3" s="1410"/>
    </row>
    <row r="4" spans="1:42" s="1067" customFormat="1" ht="16.5" customHeight="1">
      <c r="A4" s="1411" t="s">
        <v>65</v>
      </c>
      <c r="B4" s="1411"/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1411"/>
      <c r="Q4" s="1411"/>
      <c r="R4" s="1411"/>
      <c r="S4" s="1411"/>
      <c r="T4" s="1411"/>
      <c r="U4" s="1411"/>
      <c r="V4" s="1411"/>
      <c r="W4" s="1411"/>
      <c r="X4" s="1411"/>
      <c r="Y4" s="1411"/>
      <c r="Z4" s="1411"/>
      <c r="AA4" s="1411"/>
      <c r="AB4" s="1411"/>
      <c r="AC4" s="1411"/>
      <c r="AD4" s="1411"/>
      <c r="AE4" s="1411"/>
      <c r="AF4" s="1411"/>
      <c r="AG4" s="1411"/>
      <c r="AH4" s="1411"/>
      <c r="AI4" s="1411"/>
      <c r="AJ4" s="1411"/>
      <c r="AK4" s="1411"/>
      <c r="AL4" s="1411"/>
      <c r="AM4" s="1411"/>
      <c r="AN4" s="1411"/>
      <c r="AO4" s="1411"/>
      <c r="AP4" s="1411"/>
    </row>
    <row r="5" spans="1:43" ht="13.5" thickBot="1">
      <c r="A5" s="1069"/>
      <c r="B5" s="1069"/>
      <c r="C5" s="1069"/>
      <c r="D5" s="1069"/>
      <c r="E5" s="1069"/>
      <c r="F5" s="1069"/>
      <c r="G5" s="1069"/>
      <c r="H5" s="1070"/>
      <c r="I5" s="1069"/>
      <c r="J5" s="1069"/>
      <c r="K5" s="1069"/>
      <c r="L5" s="1069"/>
      <c r="M5" s="1069"/>
      <c r="N5" s="1069"/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  <c r="Z5" s="1069"/>
      <c r="AA5" s="1069"/>
      <c r="AB5" s="1069"/>
      <c r="AC5" s="1069"/>
      <c r="AD5" s="1069"/>
      <c r="AE5" s="1069"/>
      <c r="AF5" s="1069"/>
      <c r="AG5" s="1069"/>
      <c r="AH5" s="1069"/>
      <c r="AI5" s="1069"/>
      <c r="AJ5" s="1069"/>
      <c r="AK5" s="1069"/>
      <c r="AL5" s="1069"/>
      <c r="AM5" s="1069"/>
      <c r="AN5" s="1069"/>
      <c r="AO5" s="1069"/>
      <c r="AP5" s="1069"/>
      <c r="AQ5" s="1069"/>
    </row>
    <row r="6" spans="1:43" s="1073" customFormat="1" ht="29.25" customHeight="1">
      <c r="A6" s="1412" t="s">
        <v>1</v>
      </c>
      <c r="B6" s="1408" t="s">
        <v>924</v>
      </c>
      <c r="C6" s="1408"/>
      <c r="D6" s="1408"/>
      <c r="E6" s="1408"/>
      <c r="F6" s="1408"/>
      <c r="G6" s="1072"/>
      <c r="H6" s="1408" t="s">
        <v>878</v>
      </c>
      <c r="I6" s="1408"/>
      <c r="J6" s="1408"/>
      <c r="K6" s="1408"/>
      <c r="L6" s="1408"/>
      <c r="M6" s="1072"/>
      <c r="N6" s="1408" t="s">
        <v>879</v>
      </c>
      <c r="O6" s="1408"/>
      <c r="P6" s="1408"/>
      <c r="Q6" s="1408"/>
      <c r="R6" s="1408"/>
      <c r="S6" s="1072"/>
      <c r="T6" s="1408" t="s">
        <v>880</v>
      </c>
      <c r="U6" s="1408"/>
      <c r="V6" s="1408"/>
      <c r="W6" s="1408"/>
      <c r="X6" s="1408"/>
      <c r="Y6" s="1072"/>
      <c r="Z6" s="1408" t="s">
        <v>46</v>
      </c>
      <c r="AA6" s="1408"/>
      <c r="AB6" s="1408"/>
      <c r="AC6" s="1408"/>
      <c r="AD6" s="1408"/>
      <c r="AE6" s="1072"/>
      <c r="AF6" s="1408" t="s">
        <v>47</v>
      </c>
      <c r="AG6" s="1408"/>
      <c r="AH6" s="1408"/>
      <c r="AI6" s="1408"/>
      <c r="AJ6" s="1408"/>
      <c r="AK6" s="1072"/>
      <c r="AL6" s="1408" t="s">
        <v>936</v>
      </c>
      <c r="AM6" s="1408"/>
      <c r="AN6" s="1408"/>
      <c r="AO6" s="1408"/>
      <c r="AP6" s="1408"/>
      <c r="AQ6" s="1072"/>
    </row>
    <row r="7" spans="1:43" s="1073" customFormat="1" ht="16.5" customHeight="1">
      <c r="A7" s="1413"/>
      <c r="B7" s="1074">
        <v>0</v>
      </c>
      <c r="C7" s="1074">
        <v>1</v>
      </c>
      <c r="D7" s="1074">
        <v>2</v>
      </c>
      <c r="E7" s="1074">
        <v>3</v>
      </c>
      <c r="F7" s="1074">
        <v>4</v>
      </c>
      <c r="G7" s="1074"/>
      <c r="H7" s="1074">
        <v>0</v>
      </c>
      <c r="I7" s="1074">
        <v>1</v>
      </c>
      <c r="J7" s="1074">
        <v>2</v>
      </c>
      <c r="K7" s="1074">
        <v>3</v>
      </c>
      <c r="L7" s="1074">
        <v>4</v>
      </c>
      <c r="M7" s="1074"/>
      <c r="N7" s="1074">
        <v>0</v>
      </c>
      <c r="O7" s="1074">
        <v>1</v>
      </c>
      <c r="P7" s="1074">
        <v>2</v>
      </c>
      <c r="Q7" s="1074">
        <v>3</v>
      </c>
      <c r="R7" s="1074">
        <v>4</v>
      </c>
      <c r="S7" s="1074"/>
      <c r="T7" s="1074">
        <v>0</v>
      </c>
      <c r="U7" s="1074">
        <v>1</v>
      </c>
      <c r="V7" s="1074">
        <v>2</v>
      </c>
      <c r="W7" s="1074">
        <v>3</v>
      </c>
      <c r="X7" s="1074">
        <v>4</v>
      </c>
      <c r="Y7" s="1074"/>
      <c r="Z7" s="1074">
        <v>0</v>
      </c>
      <c r="AA7" s="1074">
        <v>1</v>
      </c>
      <c r="AB7" s="1074">
        <v>2</v>
      </c>
      <c r="AC7" s="1074">
        <v>3</v>
      </c>
      <c r="AD7" s="1074">
        <v>4</v>
      </c>
      <c r="AE7" s="1074"/>
      <c r="AF7" s="1074">
        <v>0</v>
      </c>
      <c r="AG7" s="1074">
        <v>1</v>
      </c>
      <c r="AH7" s="1074">
        <v>2</v>
      </c>
      <c r="AI7" s="1074">
        <v>3</v>
      </c>
      <c r="AJ7" s="1074">
        <v>4</v>
      </c>
      <c r="AK7" s="1074"/>
      <c r="AL7" s="1074">
        <v>0</v>
      </c>
      <c r="AM7" s="1074">
        <v>1</v>
      </c>
      <c r="AN7" s="1074">
        <v>2</v>
      </c>
      <c r="AO7" s="1074">
        <v>3</v>
      </c>
      <c r="AP7" s="1074">
        <v>4</v>
      </c>
      <c r="AQ7" s="1074"/>
    </row>
    <row r="8" spans="1:43" s="1077" customFormat="1" ht="7.5" customHeight="1">
      <c r="A8" s="1075"/>
      <c r="B8" s="1076"/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6"/>
      <c r="N8" s="1076"/>
      <c r="O8" s="1076"/>
      <c r="P8" s="1076"/>
      <c r="Q8" s="1076"/>
      <c r="R8" s="1076"/>
      <c r="S8" s="1076"/>
      <c r="T8" s="1076"/>
      <c r="U8" s="1076"/>
      <c r="V8" s="1076"/>
      <c r="W8" s="1076"/>
      <c r="X8" s="1076"/>
      <c r="Y8" s="1076"/>
      <c r="Z8" s="1076"/>
      <c r="AA8" s="1076"/>
      <c r="AB8" s="1076"/>
      <c r="AC8" s="1076"/>
      <c r="AD8" s="1076"/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076"/>
      <c r="AQ8" s="1076"/>
    </row>
    <row r="9" spans="1:43" s="1080" customFormat="1" ht="20.1" customHeight="1">
      <c r="A9" s="1078" t="s">
        <v>58</v>
      </c>
      <c r="B9" s="1079">
        <v>100</v>
      </c>
      <c r="C9" s="1079">
        <v>0</v>
      </c>
      <c r="D9" s="1079">
        <v>0</v>
      </c>
      <c r="E9" s="1079">
        <v>0</v>
      </c>
      <c r="F9" s="1079">
        <v>0</v>
      </c>
      <c r="G9" s="1079"/>
      <c r="H9" s="1079" t="s">
        <v>39</v>
      </c>
      <c r="I9" s="1079" t="s">
        <v>39</v>
      </c>
      <c r="J9" s="1079" t="s">
        <v>39</v>
      </c>
      <c r="K9" s="1079" t="s">
        <v>39</v>
      </c>
      <c r="L9" s="1079" t="s">
        <v>39</v>
      </c>
      <c r="M9" s="1079"/>
      <c r="N9" s="1079">
        <v>87.42012537390787</v>
      </c>
      <c r="O9" s="1079">
        <v>2.316642840748771</v>
      </c>
      <c r="P9" s="1079">
        <v>2.1713932383649803</v>
      </c>
      <c r="Q9" s="1079">
        <v>6.260423726887665</v>
      </c>
      <c r="R9" s="1079">
        <v>1.8314040496916058</v>
      </c>
      <c r="S9" s="1079"/>
      <c r="T9" s="1079">
        <v>86.04277441132781</v>
      </c>
      <c r="U9" s="1079">
        <v>2.4431408036364273</v>
      </c>
      <c r="V9" s="1079">
        <v>2.3773407900584744</v>
      </c>
      <c r="W9" s="1079">
        <v>3.8368750718185525</v>
      </c>
      <c r="X9" s="1079">
        <v>5.299868462404978</v>
      </c>
      <c r="Y9" s="1079"/>
      <c r="Z9" s="1079">
        <v>85.95651262504609</v>
      </c>
      <c r="AA9" s="1079">
        <v>2.654334898398881</v>
      </c>
      <c r="AB9" s="1079">
        <v>2.4951681338770784</v>
      </c>
      <c r="AC9" s="1079">
        <v>4.573259706678087</v>
      </c>
      <c r="AD9" s="1079">
        <v>4.320723833442615</v>
      </c>
      <c r="AE9" s="1079"/>
      <c r="AF9" s="1079">
        <v>83.479285660598</v>
      </c>
      <c r="AG9" s="1079">
        <v>3.6511528847687944</v>
      </c>
      <c r="AH9" s="1079">
        <v>3.1813348326251925</v>
      </c>
      <c r="AI9" s="1079">
        <v>4.850861846061393</v>
      </c>
      <c r="AJ9" s="1079">
        <v>4.837364650678208</v>
      </c>
      <c r="AK9" s="1079"/>
      <c r="AL9" s="1079">
        <v>92.95856780476426</v>
      </c>
      <c r="AM9" s="1079">
        <v>0</v>
      </c>
      <c r="AN9" s="1079">
        <v>1.6134000818933334</v>
      </c>
      <c r="AO9" s="1079">
        <v>2.0629260259802162</v>
      </c>
      <c r="AP9" s="1079">
        <v>3.3648525476306075</v>
      </c>
      <c r="AQ9" s="1079"/>
    </row>
    <row r="10" spans="1:43" s="1080" customFormat="1" ht="20.1" customHeight="1">
      <c r="A10" s="1078" t="s">
        <v>29</v>
      </c>
      <c r="B10" s="1079" t="s">
        <v>39</v>
      </c>
      <c r="C10" s="1079" t="s">
        <v>39</v>
      </c>
      <c r="D10" s="1079" t="s">
        <v>39</v>
      </c>
      <c r="E10" s="1079" t="s">
        <v>39</v>
      </c>
      <c r="F10" s="1079" t="s">
        <v>39</v>
      </c>
      <c r="G10" s="1079"/>
      <c r="H10" s="1079" t="s">
        <v>39</v>
      </c>
      <c r="I10" s="1079" t="s">
        <v>39</v>
      </c>
      <c r="J10" s="1079" t="s">
        <v>39</v>
      </c>
      <c r="K10" s="1079" t="s">
        <v>39</v>
      </c>
      <c r="L10" s="1079" t="s">
        <v>39</v>
      </c>
      <c r="M10" s="1079"/>
      <c r="N10" s="1079">
        <v>80.64535562605612</v>
      </c>
      <c r="O10" s="1079">
        <v>10.581888655118458</v>
      </c>
      <c r="P10" s="1079">
        <v>3.4506688244800325</v>
      </c>
      <c r="Q10" s="1079">
        <v>2.9363226685953547</v>
      </c>
      <c r="R10" s="1079">
        <v>2.3856654649674107</v>
      </c>
      <c r="S10" s="1079"/>
      <c r="T10" s="1079">
        <v>92.55850500534473</v>
      </c>
      <c r="U10" s="1079">
        <v>2.330308881141931</v>
      </c>
      <c r="V10" s="1079">
        <v>0.8607112527325609</v>
      </c>
      <c r="W10" s="1079">
        <v>1.312550345161511</v>
      </c>
      <c r="X10" s="1079">
        <v>2.937924440715582</v>
      </c>
      <c r="Y10" s="1079"/>
      <c r="Z10" s="1079">
        <v>94.6940277858814</v>
      </c>
      <c r="AA10" s="1079">
        <v>2.0622116578501535</v>
      </c>
      <c r="AB10" s="1079">
        <v>0.6994457485005491</v>
      </c>
      <c r="AC10" s="1079">
        <v>0.9944752584131469</v>
      </c>
      <c r="AD10" s="1079">
        <v>1.5498393717627488</v>
      </c>
      <c r="AE10" s="1079"/>
      <c r="AF10" s="1079">
        <v>94.29843940176643</v>
      </c>
      <c r="AG10" s="1079">
        <v>1.7618599847054828</v>
      </c>
      <c r="AH10" s="1079">
        <v>0.8973052270549802</v>
      </c>
      <c r="AI10" s="1079">
        <v>1.4122781018407815</v>
      </c>
      <c r="AJ10" s="1079">
        <v>1.6301159253250694</v>
      </c>
      <c r="AK10" s="1079"/>
      <c r="AL10" s="1079">
        <v>100</v>
      </c>
      <c r="AM10" s="1079">
        <v>0</v>
      </c>
      <c r="AN10" s="1079">
        <v>0</v>
      </c>
      <c r="AO10" s="1079">
        <v>0</v>
      </c>
      <c r="AP10" s="1079">
        <v>0</v>
      </c>
      <c r="AQ10" s="1079"/>
    </row>
    <row r="11" spans="1:43" s="1080" customFormat="1" ht="20.1" customHeight="1">
      <c r="A11" s="1078" t="s">
        <v>30</v>
      </c>
      <c r="B11" s="1079" t="s">
        <v>39</v>
      </c>
      <c r="C11" s="1079" t="s">
        <v>39</v>
      </c>
      <c r="D11" s="1079" t="s">
        <v>39</v>
      </c>
      <c r="E11" s="1079" t="s">
        <v>39</v>
      </c>
      <c r="F11" s="1079" t="s">
        <v>39</v>
      </c>
      <c r="G11" s="1079"/>
      <c r="H11" s="1079" t="s">
        <v>39</v>
      </c>
      <c r="I11" s="1079" t="s">
        <v>39</v>
      </c>
      <c r="J11" s="1079" t="s">
        <v>39</v>
      </c>
      <c r="K11" s="1079" t="s">
        <v>39</v>
      </c>
      <c r="L11" s="1079" t="s">
        <v>39</v>
      </c>
      <c r="M11" s="1079"/>
      <c r="N11" s="1079">
        <v>73.68708312693248</v>
      </c>
      <c r="O11" s="1079">
        <v>9.697716324420025</v>
      </c>
      <c r="P11" s="1079">
        <v>5.797229356623204</v>
      </c>
      <c r="Q11" s="1079">
        <v>10.53419143007017</v>
      </c>
      <c r="R11" s="1079">
        <v>0.2837134040067592</v>
      </c>
      <c r="S11" s="1079"/>
      <c r="T11" s="1079">
        <v>90.75263895949011</v>
      </c>
      <c r="U11" s="1079">
        <v>2.9863987684413824</v>
      </c>
      <c r="V11" s="1079">
        <v>1.4656630967953106</v>
      </c>
      <c r="W11" s="1079">
        <v>2.233913946601126</v>
      </c>
      <c r="X11" s="1079">
        <v>2.56138498764368</v>
      </c>
      <c r="Y11" s="1079"/>
      <c r="Z11" s="1079">
        <v>95.24449768994896</v>
      </c>
      <c r="AA11" s="1079">
        <v>1.4405902487718827</v>
      </c>
      <c r="AB11" s="1079">
        <v>0.8361217546547582</v>
      </c>
      <c r="AC11" s="1079">
        <v>1.2283531152997356</v>
      </c>
      <c r="AD11" s="1079">
        <v>1.2504367254158841</v>
      </c>
      <c r="AE11" s="1079"/>
      <c r="AF11" s="1079">
        <v>95.18340378515265</v>
      </c>
      <c r="AG11" s="1079">
        <v>1.5337152176975408</v>
      </c>
      <c r="AH11" s="1079">
        <v>0.9885595029189317</v>
      </c>
      <c r="AI11" s="1079">
        <v>1.2859731391266205</v>
      </c>
      <c r="AJ11" s="1079">
        <v>1.0083478571587559</v>
      </c>
      <c r="AK11" s="1079"/>
      <c r="AL11" s="1079">
        <v>94.97646497812224</v>
      </c>
      <c r="AM11" s="1079">
        <v>0.9450201824003881</v>
      </c>
      <c r="AN11" s="1079">
        <v>0</v>
      </c>
      <c r="AO11" s="1079">
        <v>1.8146063812832285</v>
      </c>
      <c r="AP11" s="1079">
        <v>2.2637814649558985</v>
      </c>
      <c r="AQ11" s="1079"/>
    </row>
    <row r="12" spans="1:43" s="1080" customFormat="1" ht="20.1" customHeight="1">
      <c r="A12" s="1078" t="s">
        <v>31</v>
      </c>
      <c r="B12" s="1079" t="s">
        <v>39</v>
      </c>
      <c r="C12" s="1079" t="s">
        <v>39</v>
      </c>
      <c r="D12" s="1079" t="s">
        <v>39</v>
      </c>
      <c r="E12" s="1079" t="s">
        <v>39</v>
      </c>
      <c r="F12" s="1079" t="s">
        <v>39</v>
      </c>
      <c r="G12" s="1079"/>
      <c r="H12" s="1079">
        <v>100</v>
      </c>
      <c r="I12" s="1079">
        <v>0</v>
      </c>
      <c r="J12" s="1079">
        <v>0</v>
      </c>
      <c r="K12" s="1079">
        <v>0</v>
      </c>
      <c r="L12" s="1079">
        <v>0</v>
      </c>
      <c r="M12" s="1079"/>
      <c r="N12" s="1079">
        <v>99.87893043688818</v>
      </c>
      <c r="O12" s="1079">
        <v>0.12106956311183367</v>
      </c>
      <c r="P12" s="1079">
        <v>0</v>
      </c>
      <c r="Q12" s="1079">
        <v>0</v>
      </c>
      <c r="R12" s="1079">
        <v>0</v>
      </c>
      <c r="S12" s="1079"/>
      <c r="T12" s="1079">
        <v>74.6381347257143</v>
      </c>
      <c r="U12" s="1079">
        <v>11.361252069037867</v>
      </c>
      <c r="V12" s="1079">
        <v>6.788763743839396</v>
      </c>
      <c r="W12" s="1079">
        <v>6.9080373452357335</v>
      </c>
      <c r="X12" s="1079">
        <v>0.3038003418784097</v>
      </c>
      <c r="Y12" s="1079"/>
      <c r="Z12" s="1079">
        <v>77.6553017754407</v>
      </c>
      <c r="AA12" s="1079">
        <v>11.45654105462624</v>
      </c>
      <c r="AB12" s="1079">
        <v>4.791269554723073</v>
      </c>
      <c r="AC12" s="1079">
        <v>5.935578907552533</v>
      </c>
      <c r="AD12" s="1079">
        <v>0.16130508363849183</v>
      </c>
      <c r="AE12" s="1079"/>
      <c r="AF12" s="1079">
        <v>78.35811595773173</v>
      </c>
      <c r="AG12" s="1079">
        <v>8.693907113495532</v>
      </c>
      <c r="AH12" s="1079">
        <v>5.258344762451016</v>
      </c>
      <c r="AI12" s="1079">
        <v>7.27086439512334</v>
      </c>
      <c r="AJ12" s="1079">
        <v>0.4187676205441662</v>
      </c>
      <c r="AK12" s="1079"/>
      <c r="AL12" s="1079">
        <v>96.80436671108878</v>
      </c>
      <c r="AM12" s="1079">
        <v>0.6159748255641463</v>
      </c>
      <c r="AN12" s="1079">
        <v>0.9159703725602091</v>
      </c>
      <c r="AO12" s="1079">
        <v>1.5375184432788906</v>
      </c>
      <c r="AP12" s="1079">
        <v>0.12616784357687644</v>
      </c>
      <c r="AQ12" s="1079"/>
    </row>
    <row r="13" spans="1:43" s="1080" customFormat="1" ht="20.1" customHeight="1">
      <c r="A13" s="1078" t="s">
        <v>32</v>
      </c>
      <c r="B13" s="1079" t="s">
        <v>39</v>
      </c>
      <c r="C13" s="1079" t="s">
        <v>39</v>
      </c>
      <c r="D13" s="1079" t="s">
        <v>39</v>
      </c>
      <c r="E13" s="1079" t="s">
        <v>39</v>
      </c>
      <c r="F13" s="1079" t="s">
        <v>39</v>
      </c>
      <c r="G13" s="1079"/>
      <c r="H13" s="1079" t="s">
        <v>39</v>
      </c>
      <c r="I13" s="1079" t="s">
        <v>39</v>
      </c>
      <c r="J13" s="1079" t="s">
        <v>39</v>
      </c>
      <c r="K13" s="1079" t="s">
        <v>39</v>
      </c>
      <c r="L13" s="1079" t="s">
        <v>39</v>
      </c>
      <c r="M13" s="1079"/>
      <c r="N13" s="1079">
        <v>100</v>
      </c>
      <c r="O13" s="1079">
        <v>0</v>
      </c>
      <c r="P13" s="1079">
        <v>0</v>
      </c>
      <c r="Q13" s="1079">
        <v>0</v>
      </c>
      <c r="R13" s="1079">
        <v>0</v>
      </c>
      <c r="S13" s="1079"/>
      <c r="T13" s="1079">
        <v>82.12559701794858</v>
      </c>
      <c r="U13" s="1079">
        <v>3.7652604123933036</v>
      </c>
      <c r="V13" s="1079">
        <v>2.7012132137658273</v>
      </c>
      <c r="W13" s="1079">
        <v>4.522863201150636</v>
      </c>
      <c r="X13" s="1079">
        <v>6.885064645386326</v>
      </c>
      <c r="Y13" s="1079"/>
      <c r="Z13" s="1079">
        <v>88.38701194639077</v>
      </c>
      <c r="AA13" s="1079">
        <v>2.9889726376217522</v>
      </c>
      <c r="AB13" s="1079">
        <v>1.9057464918848614</v>
      </c>
      <c r="AC13" s="1079">
        <v>2.7129519316002786</v>
      </c>
      <c r="AD13" s="1079">
        <v>4.005314312728701</v>
      </c>
      <c r="AE13" s="1079"/>
      <c r="AF13" s="1079">
        <v>85.46870052688476</v>
      </c>
      <c r="AG13" s="1079">
        <v>3.6083718676739345</v>
      </c>
      <c r="AH13" s="1079">
        <v>2.9899583868828676</v>
      </c>
      <c r="AI13" s="1079">
        <v>3.9547820230628075</v>
      </c>
      <c r="AJ13" s="1079">
        <v>3.9781862763480986</v>
      </c>
      <c r="AK13" s="1079"/>
      <c r="AL13" s="1079" t="s">
        <v>39</v>
      </c>
      <c r="AM13" s="1079" t="s">
        <v>39</v>
      </c>
      <c r="AN13" s="1079" t="s">
        <v>39</v>
      </c>
      <c r="AO13" s="1079" t="s">
        <v>39</v>
      </c>
      <c r="AP13" s="1079" t="s">
        <v>39</v>
      </c>
      <c r="AQ13" s="1079"/>
    </row>
    <row r="14" spans="1:43" s="1080" customFormat="1" ht="20.1" customHeight="1">
      <c r="A14" s="1078" t="s">
        <v>33</v>
      </c>
      <c r="B14" s="1079" t="s">
        <v>39</v>
      </c>
      <c r="C14" s="1079" t="s">
        <v>39</v>
      </c>
      <c r="D14" s="1079" t="s">
        <v>39</v>
      </c>
      <c r="E14" s="1079" t="s">
        <v>39</v>
      </c>
      <c r="F14" s="1079" t="s">
        <v>39</v>
      </c>
      <c r="G14" s="1079"/>
      <c r="H14" s="1079" t="s">
        <v>39</v>
      </c>
      <c r="I14" s="1079" t="s">
        <v>39</v>
      </c>
      <c r="J14" s="1079" t="s">
        <v>39</v>
      </c>
      <c r="K14" s="1079" t="s">
        <v>39</v>
      </c>
      <c r="L14" s="1079" t="s">
        <v>39</v>
      </c>
      <c r="M14" s="1079"/>
      <c r="N14" s="1079">
        <v>72.60224555245567</v>
      </c>
      <c r="O14" s="1079">
        <v>5.076811951609579</v>
      </c>
      <c r="P14" s="1079">
        <v>4.638469120163961</v>
      </c>
      <c r="Q14" s="1079">
        <v>7.988240423721368</v>
      </c>
      <c r="R14" s="1079">
        <v>9.694205581282556</v>
      </c>
      <c r="S14" s="1079"/>
      <c r="T14" s="1079" t="s">
        <v>39</v>
      </c>
      <c r="U14" s="1079" t="s">
        <v>39</v>
      </c>
      <c r="V14" s="1079" t="s">
        <v>39</v>
      </c>
      <c r="W14" s="1079" t="s">
        <v>39</v>
      </c>
      <c r="X14" s="1079" t="s">
        <v>39</v>
      </c>
      <c r="Y14" s="1079"/>
      <c r="Z14" s="1079" t="s">
        <v>39</v>
      </c>
      <c r="AA14" s="1079" t="s">
        <v>39</v>
      </c>
      <c r="AB14" s="1079" t="s">
        <v>39</v>
      </c>
      <c r="AC14" s="1079" t="s">
        <v>39</v>
      </c>
      <c r="AD14" s="1079" t="s">
        <v>39</v>
      </c>
      <c r="AE14" s="1079"/>
      <c r="AF14" s="1079">
        <v>86.70428478461321</v>
      </c>
      <c r="AG14" s="1079">
        <v>2.8799760333180777</v>
      </c>
      <c r="AH14" s="1079">
        <v>2.5573997359014253</v>
      </c>
      <c r="AI14" s="1079">
        <v>4.385182937648996</v>
      </c>
      <c r="AJ14" s="1079">
        <v>3.473156258020963</v>
      </c>
      <c r="AK14" s="1079"/>
      <c r="AL14" s="1079" t="s">
        <v>39</v>
      </c>
      <c r="AM14" s="1079" t="s">
        <v>39</v>
      </c>
      <c r="AN14" s="1079" t="s">
        <v>39</v>
      </c>
      <c r="AO14" s="1079" t="s">
        <v>39</v>
      </c>
      <c r="AP14" s="1079" t="s">
        <v>39</v>
      </c>
      <c r="AQ14" s="1079"/>
    </row>
    <row r="15" spans="1:43" s="1080" customFormat="1" ht="20.1" customHeight="1">
      <c r="A15" s="1078" t="s">
        <v>34</v>
      </c>
      <c r="B15" s="1079" t="s">
        <v>39</v>
      </c>
      <c r="C15" s="1079" t="s">
        <v>39</v>
      </c>
      <c r="D15" s="1079" t="s">
        <v>39</v>
      </c>
      <c r="E15" s="1079" t="s">
        <v>39</v>
      </c>
      <c r="F15" s="1079" t="s">
        <v>39</v>
      </c>
      <c r="G15" s="1079"/>
      <c r="H15" s="1079" t="s">
        <v>39</v>
      </c>
      <c r="I15" s="1079" t="s">
        <v>39</v>
      </c>
      <c r="J15" s="1079" t="s">
        <v>39</v>
      </c>
      <c r="K15" s="1079" t="s">
        <v>39</v>
      </c>
      <c r="L15" s="1079" t="s">
        <v>39</v>
      </c>
      <c r="M15" s="1079"/>
      <c r="N15" s="1079" t="s">
        <v>39</v>
      </c>
      <c r="O15" s="1079" t="s">
        <v>39</v>
      </c>
      <c r="P15" s="1079" t="s">
        <v>39</v>
      </c>
      <c r="Q15" s="1079" t="s">
        <v>39</v>
      </c>
      <c r="R15" s="1079" t="s">
        <v>39</v>
      </c>
      <c r="S15" s="1079"/>
      <c r="T15" s="1079" t="s">
        <v>39</v>
      </c>
      <c r="U15" s="1079" t="s">
        <v>39</v>
      </c>
      <c r="V15" s="1079" t="s">
        <v>39</v>
      </c>
      <c r="W15" s="1079" t="s">
        <v>39</v>
      </c>
      <c r="X15" s="1079" t="s">
        <v>39</v>
      </c>
      <c r="Y15" s="1079"/>
      <c r="Z15" s="1079" t="s">
        <v>39</v>
      </c>
      <c r="AA15" s="1079" t="s">
        <v>39</v>
      </c>
      <c r="AB15" s="1079" t="s">
        <v>39</v>
      </c>
      <c r="AC15" s="1079" t="s">
        <v>39</v>
      </c>
      <c r="AD15" s="1079" t="s">
        <v>39</v>
      </c>
      <c r="AE15" s="1079"/>
      <c r="AF15" s="1079" t="s">
        <v>39</v>
      </c>
      <c r="AG15" s="1079" t="s">
        <v>39</v>
      </c>
      <c r="AH15" s="1079" t="s">
        <v>39</v>
      </c>
      <c r="AI15" s="1079" t="s">
        <v>39</v>
      </c>
      <c r="AJ15" s="1079" t="s">
        <v>39</v>
      </c>
      <c r="AK15" s="1079"/>
      <c r="AL15" s="1079" t="s">
        <v>39</v>
      </c>
      <c r="AM15" s="1079" t="s">
        <v>39</v>
      </c>
      <c r="AN15" s="1079" t="s">
        <v>39</v>
      </c>
      <c r="AO15" s="1079" t="s">
        <v>39</v>
      </c>
      <c r="AP15" s="1079" t="s">
        <v>39</v>
      </c>
      <c r="AQ15" s="1079"/>
    </row>
    <row r="16" spans="1:43" s="1080" customFormat="1" ht="20.1" customHeight="1">
      <c r="A16" s="1078" t="s">
        <v>864</v>
      </c>
      <c r="B16" s="1079">
        <v>100</v>
      </c>
      <c r="C16" s="1079">
        <v>0</v>
      </c>
      <c r="D16" s="1079">
        <v>0</v>
      </c>
      <c r="E16" s="1079">
        <v>0</v>
      </c>
      <c r="F16" s="1079">
        <v>0</v>
      </c>
      <c r="G16" s="1079"/>
      <c r="H16" s="1079">
        <v>96.8853666806569</v>
      </c>
      <c r="I16" s="1079">
        <v>1.5601629593132789</v>
      </c>
      <c r="J16" s="1079">
        <v>0</v>
      </c>
      <c r="K16" s="1079">
        <v>1.5544703600298182</v>
      </c>
      <c r="L16" s="1079">
        <v>0</v>
      </c>
      <c r="M16" s="1079"/>
      <c r="N16" s="1079">
        <v>82.52387836328423</v>
      </c>
      <c r="O16" s="1079">
        <v>8.31841876814671</v>
      </c>
      <c r="P16" s="1079">
        <v>2.8491589587374935</v>
      </c>
      <c r="Q16" s="1079">
        <v>3.400147332404174</v>
      </c>
      <c r="R16" s="1079">
        <v>2.9083943340030967</v>
      </c>
      <c r="S16" s="1079"/>
      <c r="T16" s="1079">
        <v>77.14788537513215</v>
      </c>
      <c r="U16" s="1079">
        <v>7.429895775461162</v>
      </c>
      <c r="V16" s="1079">
        <v>3.3656934146067665</v>
      </c>
      <c r="W16" s="1079">
        <v>3.2411937177857446</v>
      </c>
      <c r="X16" s="1079">
        <v>8.815331291535639</v>
      </c>
      <c r="Y16" s="1079"/>
      <c r="Z16" s="1079">
        <v>85.93893234903051</v>
      </c>
      <c r="AA16" s="1079">
        <v>5.3945203278959095</v>
      </c>
      <c r="AB16" s="1079">
        <v>1.6358741204459897</v>
      </c>
      <c r="AC16" s="1079">
        <v>2.628508942100529</v>
      </c>
      <c r="AD16" s="1079">
        <v>4.402158134059246</v>
      </c>
      <c r="AE16" s="1079"/>
      <c r="AF16" s="1079">
        <v>86.6786773970483</v>
      </c>
      <c r="AG16" s="1079">
        <v>4.344490471615393</v>
      </c>
      <c r="AH16" s="1079">
        <v>2.7451653209460223</v>
      </c>
      <c r="AI16" s="1079">
        <v>3.932330844979368</v>
      </c>
      <c r="AJ16" s="1079">
        <v>2.299335308538848</v>
      </c>
      <c r="AK16" s="1079"/>
      <c r="AL16" s="1079" t="s">
        <v>39</v>
      </c>
      <c r="AM16" s="1079" t="s">
        <v>39</v>
      </c>
      <c r="AN16" s="1079" t="s">
        <v>39</v>
      </c>
      <c r="AO16" s="1079" t="s">
        <v>39</v>
      </c>
      <c r="AP16" s="1079" t="s">
        <v>39</v>
      </c>
      <c r="AQ16" s="1079"/>
    </row>
    <row r="17" spans="1:43" s="1080" customFormat="1" ht="20.1" customHeight="1">
      <c r="A17" s="1078" t="s">
        <v>36</v>
      </c>
      <c r="B17" s="1079" t="s">
        <v>39</v>
      </c>
      <c r="C17" s="1079" t="s">
        <v>39</v>
      </c>
      <c r="D17" s="1079" t="s">
        <v>39</v>
      </c>
      <c r="E17" s="1079" t="s">
        <v>39</v>
      </c>
      <c r="F17" s="1079" t="s">
        <v>39</v>
      </c>
      <c r="G17" s="1079"/>
      <c r="H17" s="1079" t="s">
        <v>39</v>
      </c>
      <c r="I17" s="1079" t="s">
        <v>39</v>
      </c>
      <c r="J17" s="1079" t="s">
        <v>39</v>
      </c>
      <c r="K17" s="1079" t="s">
        <v>39</v>
      </c>
      <c r="L17" s="1079" t="s">
        <v>39</v>
      </c>
      <c r="M17" s="1079"/>
      <c r="N17" s="1079">
        <v>95.43601279854379</v>
      </c>
      <c r="O17" s="1079">
        <v>0</v>
      </c>
      <c r="P17" s="1079">
        <v>4.563987201456205</v>
      </c>
      <c r="Q17" s="1079">
        <v>0</v>
      </c>
      <c r="R17" s="1079">
        <v>0</v>
      </c>
      <c r="S17" s="1079"/>
      <c r="T17" s="1079">
        <v>89.9393479440978</v>
      </c>
      <c r="U17" s="1079">
        <v>2.606041977488664</v>
      </c>
      <c r="V17" s="1079">
        <v>1.109284503882652</v>
      </c>
      <c r="W17" s="1079">
        <v>1.772996269410462</v>
      </c>
      <c r="X17" s="1079">
        <v>4.572328813208063</v>
      </c>
      <c r="Y17" s="1079"/>
      <c r="Z17" s="1079">
        <v>91.73437240238674</v>
      </c>
      <c r="AA17" s="1079">
        <v>2.1594874702153275</v>
      </c>
      <c r="AB17" s="1079">
        <v>1.116856322035162</v>
      </c>
      <c r="AC17" s="1079">
        <v>1.4757107069849642</v>
      </c>
      <c r="AD17" s="1079">
        <v>3.513572128836488</v>
      </c>
      <c r="AE17" s="1079"/>
      <c r="AF17" s="1079">
        <v>90.7542288796004</v>
      </c>
      <c r="AG17" s="1079">
        <v>2.253043139061053</v>
      </c>
      <c r="AH17" s="1079">
        <v>1.329490452295652</v>
      </c>
      <c r="AI17" s="1079">
        <v>2.0574905032526165</v>
      </c>
      <c r="AJ17" s="1079">
        <v>3.605741739798147</v>
      </c>
      <c r="AK17" s="1079"/>
      <c r="AL17" s="1079" t="s">
        <v>39</v>
      </c>
      <c r="AM17" s="1079" t="s">
        <v>39</v>
      </c>
      <c r="AN17" s="1079" t="s">
        <v>39</v>
      </c>
      <c r="AO17" s="1079" t="s">
        <v>39</v>
      </c>
      <c r="AP17" s="1079" t="s">
        <v>39</v>
      </c>
      <c r="AQ17" s="1079"/>
    </row>
    <row r="18" spans="1:43" s="1080" customFormat="1" ht="20.1" customHeight="1">
      <c r="A18" s="1078" t="s">
        <v>37</v>
      </c>
      <c r="B18" s="1079">
        <v>100</v>
      </c>
      <c r="C18" s="1079">
        <v>0</v>
      </c>
      <c r="D18" s="1079">
        <v>0</v>
      </c>
      <c r="E18" s="1079">
        <v>0</v>
      </c>
      <c r="F18" s="1079">
        <v>0</v>
      </c>
      <c r="G18" s="1079"/>
      <c r="H18" s="1079" t="s">
        <v>39</v>
      </c>
      <c r="I18" s="1079" t="s">
        <v>39</v>
      </c>
      <c r="J18" s="1079" t="s">
        <v>39</v>
      </c>
      <c r="K18" s="1079" t="s">
        <v>39</v>
      </c>
      <c r="L18" s="1079" t="s">
        <v>39</v>
      </c>
      <c r="M18" s="1079"/>
      <c r="N18" s="1079">
        <v>89.14481159876746</v>
      </c>
      <c r="O18" s="1079">
        <v>6.703122296961851</v>
      </c>
      <c r="P18" s="1079">
        <v>0.47745933854763944</v>
      </c>
      <c r="Q18" s="1079">
        <v>1.725912164399872</v>
      </c>
      <c r="R18" s="1079">
        <v>1.9486879511011836</v>
      </c>
      <c r="S18" s="1079"/>
      <c r="T18" s="1079">
        <v>89.26134739442809</v>
      </c>
      <c r="U18" s="1079">
        <v>3.1708092330271116</v>
      </c>
      <c r="V18" s="1079">
        <v>1.633552724680368</v>
      </c>
      <c r="W18" s="1079">
        <v>2.3510203235230462</v>
      </c>
      <c r="X18" s="1079">
        <v>3.5832698368742024</v>
      </c>
      <c r="Y18" s="1079"/>
      <c r="Z18" s="1079">
        <v>92.798237180531</v>
      </c>
      <c r="AA18" s="1079">
        <v>2.0908816299084263</v>
      </c>
      <c r="AB18" s="1079">
        <v>1.1617210793861592</v>
      </c>
      <c r="AC18" s="1079">
        <v>1.7579431505102</v>
      </c>
      <c r="AD18" s="1079">
        <v>2.1912159568223633</v>
      </c>
      <c r="AE18" s="1079"/>
      <c r="AF18" s="1079">
        <v>93.68512681451685</v>
      </c>
      <c r="AG18" s="1079">
        <v>2.020131136325231</v>
      </c>
      <c r="AH18" s="1079">
        <v>0.7540021282211193</v>
      </c>
      <c r="AI18" s="1079">
        <v>1.5890187771498157</v>
      </c>
      <c r="AJ18" s="1079">
        <v>1.9517196195680715</v>
      </c>
      <c r="AK18" s="1079"/>
      <c r="AL18" s="1079">
        <v>81.00158110730096</v>
      </c>
      <c r="AM18" s="1079">
        <v>4.098428213226221</v>
      </c>
      <c r="AN18" s="1079">
        <v>3.443604540465622</v>
      </c>
      <c r="AO18" s="1079">
        <v>5.327081741023425</v>
      </c>
      <c r="AP18" s="1079">
        <v>6.12929482537796</v>
      </c>
      <c r="AQ18" s="1079"/>
    </row>
    <row r="19" spans="1:43" s="1080" customFormat="1" ht="20.1" customHeight="1" thickBot="1">
      <c r="A19" s="1081" t="s">
        <v>38</v>
      </c>
      <c r="B19" s="1082">
        <v>100</v>
      </c>
      <c r="C19" s="1082">
        <v>0</v>
      </c>
      <c r="D19" s="1082">
        <v>0</v>
      </c>
      <c r="E19" s="1082">
        <v>0</v>
      </c>
      <c r="F19" s="1082">
        <v>0</v>
      </c>
      <c r="G19" s="1082"/>
      <c r="H19" s="1082">
        <v>97.63194153448217</v>
      </c>
      <c r="I19" s="1082">
        <v>1.1861932768921815</v>
      </c>
      <c r="J19" s="1082">
        <v>0</v>
      </c>
      <c r="K19" s="1082">
        <v>1.181865188625649</v>
      </c>
      <c r="L19" s="1082">
        <v>0</v>
      </c>
      <c r="M19" s="1082"/>
      <c r="N19" s="1082">
        <v>85.25508686062082</v>
      </c>
      <c r="O19" s="1082">
        <v>6.713805961403888</v>
      </c>
      <c r="P19" s="1082">
        <v>2.3252879540085902</v>
      </c>
      <c r="Q19" s="1082">
        <v>3.2624263550035586</v>
      </c>
      <c r="R19" s="1082">
        <v>2.4433853901089435</v>
      </c>
      <c r="S19" s="1082"/>
      <c r="T19" s="1082">
        <v>89.52710327101252</v>
      </c>
      <c r="U19" s="1082">
        <v>3.001644169536094</v>
      </c>
      <c r="V19" s="1082">
        <v>1.5105664522300621</v>
      </c>
      <c r="W19" s="1082">
        <v>2.190808448476591</v>
      </c>
      <c r="X19" s="1082">
        <v>3.7698773464439284</v>
      </c>
      <c r="Y19" s="1082"/>
      <c r="Z19" s="1082">
        <v>92.79021295253409</v>
      </c>
      <c r="AA19" s="1082">
        <v>2.340867999309027</v>
      </c>
      <c r="AB19" s="1082">
        <v>1.1480510812601188</v>
      </c>
      <c r="AC19" s="1082">
        <v>1.715147332463412</v>
      </c>
      <c r="AD19" s="1082">
        <v>2.0057199461123267</v>
      </c>
      <c r="AE19" s="1082"/>
      <c r="AF19" s="1082">
        <v>84.9835708667004</v>
      </c>
      <c r="AG19" s="1082">
        <v>3.788165859974878</v>
      </c>
      <c r="AH19" s="1082">
        <v>2.9898334812634495</v>
      </c>
      <c r="AI19" s="1082">
        <v>4.568761063336045</v>
      </c>
      <c r="AJ19" s="1082">
        <v>3.6696684367685832</v>
      </c>
      <c r="AK19" s="1082"/>
      <c r="AL19" s="1082">
        <v>93.3382913551753</v>
      </c>
      <c r="AM19" s="1082">
        <v>1.3710102047659423</v>
      </c>
      <c r="AN19" s="1082">
        <v>1.457624115712002</v>
      </c>
      <c r="AO19" s="1082">
        <v>2.3647220298513805</v>
      </c>
      <c r="AP19" s="1082">
        <v>1.4683460696479094</v>
      </c>
      <c r="AQ19" s="1079"/>
    </row>
    <row r="20" spans="1:8" s="1080" customFormat="1" ht="15.75" customHeight="1">
      <c r="A20" s="1083" t="s">
        <v>937</v>
      </c>
      <c r="B20" s="1084"/>
      <c r="C20" s="1084"/>
      <c r="D20" s="1084"/>
      <c r="E20" s="1084"/>
      <c r="F20" s="1084"/>
      <c r="G20" s="1084"/>
      <c r="H20" s="1084"/>
    </row>
    <row r="21" s="1080" customFormat="1" ht="12.75" customHeight="1">
      <c r="A21" s="1084" t="s">
        <v>938</v>
      </c>
    </row>
    <row r="22" spans="1:6" s="1080" customFormat="1" ht="15">
      <c r="A22" s="1084" t="s">
        <v>939</v>
      </c>
      <c r="B22" s="1085"/>
      <c r="C22" s="1085"/>
      <c r="D22" s="1085"/>
      <c r="E22" s="1085"/>
      <c r="F22" s="1085"/>
    </row>
    <row r="23" ht="15">
      <c r="A23" s="1086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87" customWidth="1"/>
    <col min="2" max="31" width="8.7109375" style="1087" customWidth="1"/>
    <col min="32" max="32" width="9.421875" style="1087" customWidth="1"/>
    <col min="33" max="33" width="8.7109375" style="1087" customWidth="1"/>
    <col min="34" max="34" width="12.00390625" style="1087" bestFit="1" customWidth="1"/>
    <col min="35" max="16384" width="11.421875" style="1088" customWidth="1"/>
  </cols>
  <sheetData>
    <row r="1" spans="1:4" ht="18" customHeight="1">
      <c r="A1" s="1415" t="s">
        <v>1033</v>
      </c>
      <c r="B1" s="1415"/>
      <c r="C1" s="1415"/>
      <c r="D1" s="1415"/>
    </row>
    <row r="2" spans="5:15" ht="21" customHeight="1">
      <c r="E2" s="557"/>
      <c r="F2" s="557"/>
      <c r="G2" s="557"/>
      <c r="L2" s="557" t="s">
        <v>940</v>
      </c>
      <c r="M2" s="557"/>
      <c r="N2" s="557"/>
      <c r="O2" s="557"/>
    </row>
    <row r="3" spans="17:20" ht="18.75" customHeight="1">
      <c r="Q3" s="1416">
        <v>43890</v>
      </c>
      <c r="R3" s="1416"/>
      <c r="S3" s="1416"/>
      <c r="T3" s="1416"/>
    </row>
    <row r="4" spans="1:4" ht="15">
      <c r="A4" s="1089"/>
      <c r="B4" s="1090"/>
      <c r="C4" s="1089"/>
      <c r="D4" s="1089"/>
    </row>
    <row r="5" spans="1:34" ht="12.75" customHeight="1">
      <c r="A5" s="1091"/>
      <c r="B5" s="1417" t="s">
        <v>58</v>
      </c>
      <c r="C5" s="1417"/>
      <c r="D5" s="1418"/>
      <c r="E5" s="1418" t="s">
        <v>29</v>
      </c>
      <c r="F5" s="1414"/>
      <c r="G5" s="1414"/>
      <c r="H5" s="1414" t="s">
        <v>30</v>
      </c>
      <c r="I5" s="1414"/>
      <c r="J5" s="1414"/>
      <c r="K5" s="1414" t="s">
        <v>31</v>
      </c>
      <c r="L5" s="1414"/>
      <c r="M5" s="1414"/>
      <c r="N5" s="1414" t="s">
        <v>32</v>
      </c>
      <c r="O5" s="1414"/>
      <c r="P5" s="1414"/>
      <c r="Q5" s="1414" t="s">
        <v>33</v>
      </c>
      <c r="R5" s="1414"/>
      <c r="S5" s="1414"/>
      <c r="T5" s="1414" t="s">
        <v>34</v>
      </c>
      <c r="U5" s="1414"/>
      <c r="V5" s="1414"/>
      <c r="W5" s="1414" t="s">
        <v>35</v>
      </c>
      <c r="X5" s="1414"/>
      <c r="Y5" s="1414"/>
      <c r="Z5" s="1414" t="s">
        <v>36</v>
      </c>
      <c r="AA5" s="1414"/>
      <c r="AB5" s="1414"/>
      <c r="AC5" s="1414" t="s">
        <v>37</v>
      </c>
      <c r="AD5" s="1414"/>
      <c r="AE5" s="1414"/>
      <c r="AF5" s="1414" t="s">
        <v>420</v>
      </c>
      <c r="AG5" s="1414"/>
      <c r="AH5" s="1414"/>
    </row>
    <row r="6" spans="1:34" s="1096" customFormat="1" ht="38.25">
      <c r="A6" s="1092"/>
      <c r="B6" s="1093" t="s">
        <v>941</v>
      </c>
      <c r="C6" s="1094" t="s">
        <v>942</v>
      </c>
      <c r="D6" s="1095" t="s">
        <v>943</v>
      </c>
      <c r="E6" s="1093" t="s">
        <v>941</v>
      </c>
      <c r="F6" s="1094" t="s">
        <v>942</v>
      </c>
      <c r="G6" s="1095" t="s">
        <v>943</v>
      </c>
      <c r="H6" s="1093" t="s">
        <v>941</v>
      </c>
      <c r="I6" s="1094" t="s">
        <v>942</v>
      </c>
      <c r="J6" s="1095" t="s">
        <v>943</v>
      </c>
      <c r="K6" s="1093" t="s">
        <v>941</v>
      </c>
      <c r="L6" s="1094" t="s">
        <v>942</v>
      </c>
      <c r="M6" s="1095" t="s">
        <v>943</v>
      </c>
      <c r="N6" s="1093" t="s">
        <v>941</v>
      </c>
      <c r="O6" s="1094" t="s">
        <v>942</v>
      </c>
      <c r="P6" s="1095" t="s">
        <v>943</v>
      </c>
      <c r="Q6" s="1093" t="s">
        <v>941</v>
      </c>
      <c r="R6" s="1094" t="s">
        <v>942</v>
      </c>
      <c r="S6" s="1095" t="s">
        <v>943</v>
      </c>
      <c r="T6" s="1093" t="s">
        <v>941</v>
      </c>
      <c r="U6" s="1094" t="s">
        <v>942</v>
      </c>
      <c r="V6" s="1095" t="s">
        <v>943</v>
      </c>
      <c r="W6" s="1093" t="s">
        <v>941</v>
      </c>
      <c r="X6" s="1094" t="s">
        <v>942</v>
      </c>
      <c r="Y6" s="1095" t="s">
        <v>943</v>
      </c>
      <c r="Z6" s="1093" t="s">
        <v>941</v>
      </c>
      <c r="AA6" s="1094" t="s">
        <v>942</v>
      </c>
      <c r="AB6" s="1095" t="s">
        <v>943</v>
      </c>
      <c r="AC6" s="1093" t="s">
        <v>941</v>
      </c>
      <c r="AD6" s="1094" t="s">
        <v>942</v>
      </c>
      <c r="AE6" s="1095" t="s">
        <v>943</v>
      </c>
      <c r="AF6" s="1093" t="s">
        <v>941</v>
      </c>
      <c r="AG6" s="1094" t="s">
        <v>942</v>
      </c>
      <c r="AH6" s="1095" t="s">
        <v>943</v>
      </c>
    </row>
    <row r="7" spans="1:36" s="1096" customFormat="1" ht="15">
      <c r="A7" s="1097" t="s">
        <v>944</v>
      </c>
      <c r="B7" s="1098">
        <v>0</v>
      </c>
      <c r="C7" s="1099">
        <v>0</v>
      </c>
      <c r="D7" s="1100">
        <v>0</v>
      </c>
      <c r="E7" s="1098">
        <v>0</v>
      </c>
      <c r="F7" s="1099">
        <v>0</v>
      </c>
      <c r="G7" s="1100">
        <v>0</v>
      </c>
      <c r="H7" s="1098">
        <v>0</v>
      </c>
      <c r="I7" s="1099">
        <v>0</v>
      </c>
      <c r="J7" s="1100">
        <v>0</v>
      </c>
      <c r="K7" s="1098">
        <v>0</v>
      </c>
      <c r="L7" s="1099">
        <v>0</v>
      </c>
      <c r="M7" s="1100">
        <v>0</v>
      </c>
      <c r="N7" s="1098">
        <v>0</v>
      </c>
      <c r="O7" s="1099">
        <v>0</v>
      </c>
      <c r="P7" s="1100">
        <v>0</v>
      </c>
      <c r="Q7" s="1098">
        <v>0</v>
      </c>
      <c r="R7" s="1099">
        <v>0</v>
      </c>
      <c r="S7" s="1100">
        <v>0</v>
      </c>
      <c r="T7" s="1098">
        <v>0</v>
      </c>
      <c r="U7" s="1099">
        <v>0</v>
      </c>
      <c r="V7" s="1100">
        <v>0</v>
      </c>
      <c r="W7" s="1098">
        <v>0</v>
      </c>
      <c r="X7" s="1099">
        <v>59.635546535227604</v>
      </c>
      <c r="Y7" s="1100">
        <v>205.683</v>
      </c>
      <c r="Z7" s="1098">
        <v>0</v>
      </c>
      <c r="AA7" s="1099">
        <v>0</v>
      </c>
      <c r="AB7" s="1100">
        <v>0</v>
      </c>
      <c r="AC7" s="1098">
        <v>15500</v>
      </c>
      <c r="AD7" s="1099">
        <v>0</v>
      </c>
      <c r="AE7" s="1100">
        <v>15500</v>
      </c>
      <c r="AF7" s="1098">
        <v>15500</v>
      </c>
      <c r="AG7" s="1099">
        <v>59.635546535227604</v>
      </c>
      <c r="AH7" s="1100">
        <v>15705.683</v>
      </c>
      <c r="AI7" s="1101"/>
      <c r="AJ7" s="1101"/>
    </row>
    <row r="8" spans="1:36" s="1096" customFormat="1" ht="15">
      <c r="A8" s="1102" t="s">
        <v>945</v>
      </c>
      <c r="B8" s="1103">
        <v>0</v>
      </c>
      <c r="C8" s="1104">
        <v>0</v>
      </c>
      <c r="D8" s="1105">
        <v>0</v>
      </c>
      <c r="E8" s="1103">
        <v>0</v>
      </c>
      <c r="F8" s="1104">
        <v>0</v>
      </c>
      <c r="G8" s="1105">
        <v>0</v>
      </c>
      <c r="H8" s="1103">
        <v>0</v>
      </c>
      <c r="I8" s="1104">
        <v>0</v>
      </c>
      <c r="J8" s="1105">
        <v>0</v>
      </c>
      <c r="K8" s="1103">
        <v>0</v>
      </c>
      <c r="L8" s="1104">
        <v>0</v>
      </c>
      <c r="M8" s="1105">
        <v>0</v>
      </c>
      <c r="N8" s="1103">
        <v>0</v>
      </c>
      <c r="O8" s="1104">
        <v>0</v>
      </c>
      <c r="P8" s="1105">
        <v>0</v>
      </c>
      <c r="Q8" s="1103">
        <v>0</v>
      </c>
      <c r="R8" s="1104">
        <v>0</v>
      </c>
      <c r="S8" s="1105">
        <v>0</v>
      </c>
      <c r="T8" s="1103">
        <v>0</v>
      </c>
      <c r="U8" s="1104">
        <v>0</v>
      </c>
      <c r="V8" s="1105">
        <v>0</v>
      </c>
      <c r="W8" s="1103">
        <v>0</v>
      </c>
      <c r="X8" s="1104">
        <v>0</v>
      </c>
      <c r="Y8" s="1105">
        <v>0</v>
      </c>
      <c r="Z8" s="1103">
        <v>0</v>
      </c>
      <c r="AA8" s="1104">
        <v>0</v>
      </c>
      <c r="AB8" s="1105">
        <v>0</v>
      </c>
      <c r="AC8" s="1103">
        <v>0</v>
      </c>
      <c r="AD8" s="1104">
        <v>0</v>
      </c>
      <c r="AE8" s="1105">
        <v>0</v>
      </c>
      <c r="AF8" s="1103">
        <v>0</v>
      </c>
      <c r="AG8" s="1104">
        <v>0</v>
      </c>
      <c r="AH8" s="1106">
        <v>0</v>
      </c>
      <c r="AI8" s="1101"/>
      <c r="AJ8" s="1101"/>
    </row>
    <row r="9" spans="1:36" s="1096" customFormat="1" ht="15">
      <c r="A9" s="1102" t="s">
        <v>618</v>
      </c>
      <c r="B9" s="1103">
        <v>0</v>
      </c>
      <c r="C9" s="1105">
        <v>0</v>
      </c>
      <c r="D9" s="1105">
        <v>0</v>
      </c>
      <c r="E9" s="1103">
        <v>0</v>
      </c>
      <c r="F9" s="1105">
        <v>0</v>
      </c>
      <c r="G9" s="1105">
        <v>0</v>
      </c>
      <c r="H9" s="1103">
        <v>0</v>
      </c>
      <c r="I9" s="1105">
        <v>0</v>
      </c>
      <c r="J9" s="1105">
        <v>0</v>
      </c>
      <c r="K9" s="1103">
        <v>0</v>
      </c>
      <c r="L9" s="1105">
        <v>0</v>
      </c>
      <c r="M9" s="1105">
        <v>0</v>
      </c>
      <c r="N9" s="1103">
        <v>0</v>
      </c>
      <c r="O9" s="1105">
        <v>0</v>
      </c>
      <c r="P9" s="1105">
        <v>0</v>
      </c>
      <c r="Q9" s="1103">
        <v>0</v>
      </c>
      <c r="R9" s="1105">
        <v>0</v>
      </c>
      <c r="S9" s="1105">
        <v>0</v>
      </c>
      <c r="T9" s="1103">
        <v>0</v>
      </c>
      <c r="U9" s="1105">
        <v>0</v>
      </c>
      <c r="V9" s="1105">
        <v>0</v>
      </c>
      <c r="W9" s="1103">
        <v>0</v>
      </c>
      <c r="X9" s="1105">
        <v>0</v>
      </c>
      <c r="Y9" s="1105">
        <v>0</v>
      </c>
      <c r="Z9" s="1103">
        <v>0</v>
      </c>
      <c r="AA9" s="1105">
        <v>0</v>
      </c>
      <c r="AB9" s="1105">
        <v>0</v>
      </c>
      <c r="AC9" s="1103">
        <v>0</v>
      </c>
      <c r="AD9" s="1105">
        <v>0</v>
      </c>
      <c r="AE9" s="1105">
        <v>0</v>
      </c>
      <c r="AF9" s="1103">
        <v>0</v>
      </c>
      <c r="AG9" s="1105">
        <v>0</v>
      </c>
      <c r="AH9" s="1106">
        <v>0</v>
      </c>
      <c r="AI9" s="1101"/>
      <c r="AJ9" s="1101"/>
    </row>
    <row r="10" spans="1:36" s="1096" customFormat="1" ht="15">
      <c r="A10" s="1102" t="s">
        <v>388</v>
      </c>
      <c r="B10" s="1103">
        <v>0</v>
      </c>
      <c r="C10" s="1105">
        <v>0</v>
      </c>
      <c r="D10" s="1105">
        <v>0</v>
      </c>
      <c r="E10" s="1103">
        <v>0</v>
      </c>
      <c r="F10" s="1105">
        <v>0</v>
      </c>
      <c r="G10" s="1105">
        <v>0</v>
      </c>
      <c r="H10" s="1103">
        <v>0</v>
      </c>
      <c r="I10" s="1105">
        <v>0</v>
      </c>
      <c r="J10" s="1105">
        <v>0</v>
      </c>
      <c r="K10" s="1103">
        <v>0</v>
      </c>
      <c r="L10" s="1105">
        <v>0</v>
      </c>
      <c r="M10" s="1105">
        <v>0</v>
      </c>
      <c r="N10" s="1103">
        <v>0</v>
      </c>
      <c r="O10" s="1105">
        <v>0</v>
      </c>
      <c r="P10" s="1105">
        <v>0</v>
      </c>
      <c r="Q10" s="1103">
        <v>0</v>
      </c>
      <c r="R10" s="1105">
        <v>0</v>
      </c>
      <c r="S10" s="1105">
        <v>0</v>
      </c>
      <c r="T10" s="1103">
        <v>0</v>
      </c>
      <c r="U10" s="1105">
        <v>0</v>
      </c>
      <c r="V10" s="1105">
        <v>0</v>
      </c>
      <c r="W10" s="1103">
        <v>0</v>
      </c>
      <c r="X10" s="1105">
        <v>0</v>
      </c>
      <c r="Y10" s="1105">
        <v>0</v>
      </c>
      <c r="Z10" s="1103">
        <v>0</v>
      </c>
      <c r="AA10" s="1105">
        <v>0</v>
      </c>
      <c r="AB10" s="1105">
        <v>0</v>
      </c>
      <c r="AC10" s="1103">
        <v>0</v>
      </c>
      <c r="AD10" s="1105">
        <v>0</v>
      </c>
      <c r="AE10" s="1105">
        <v>0</v>
      </c>
      <c r="AF10" s="1103">
        <v>0</v>
      </c>
      <c r="AG10" s="1105">
        <v>0</v>
      </c>
      <c r="AH10" s="1106">
        <v>0</v>
      </c>
      <c r="AI10" s="1101"/>
      <c r="AJ10" s="1101"/>
    </row>
    <row r="11" spans="1:36" s="1096" customFormat="1" ht="15">
      <c r="A11" s="1102" t="s">
        <v>392</v>
      </c>
      <c r="B11" s="1103">
        <v>0</v>
      </c>
      <c r="C11" s="1105">
        <v>0</v>
      </c>
      <c r="D11" s="1105">
        <v>0</v>
      </c>
      <c r="E11" s="1103">
        <v>0</v>
      </c>
      <c r="F11" s="1105">
        <v>0</v>
      </c>
      <c r="G11" s="1105">
        <v>0</v>
      </c>
      <c r="H11" s="1103">
        <v>0</v>
      </c>
      <c r="I11" s="1105">
        <v>0</v>
      </c>
      <c r="J11" s="1105">
        <v>0</v>
      </c>
      <c r="K11" s="1103">
        <v>0</v>
      </c>
      <c r="L11" s="1105">
        <v>0</v>
      </c>
      <c r="M11" s="1105">
        <v>0</v>
      </c>
      <c r="N11" s="1103">
        <v>0</v>
      </c>
      <c r="O11" s="1105">
        <v>0</v>
      </c>
      <c r="P11" s="1105">
        <v>0</v>
      </c>
      <c r="Q11" s="1103">
        <v>0</v>
      </c>
      <c r="R11" s="1105">
        <v>0</v>
      </c>
      <c r="S11" s="1105">
        <v>0</v>
      </c>
      <c r="T11" s="1103">
        <v>0</v>
      </c>
      <c r="U11" s="1105">
        <v>0</v>
      </c>
      <c r="V11" s="1105">
        <v>0</v>
      </c>
      <c r="W11" s="1103">
        <v>0</v>
      </c>
      <c r="X11" s="1105">
        <v>3.5288489417222384</v>
      </c>
      <c r="Y11" s="1105">
        <v>12.171</v>
      </c>
      <c r="Z11" s="1103">
        <v>0</v>
      </c>
      <c r="AA11" s="1105">
        <v>0</v>
      </c>
      <c r="AB11" s="1105">
        <v>0</v>
      </c>
      <c r="AC11" s="1103">
        <v>15500</v>
      </c>
      <c r="AD11" s="1105">
        <v>0</v>
      </c>
      <c r="AE11" s="1105">
        <v>15500</v>
      </c>
      <c r="AF11" s="1103">
        <v>15500</v>
      </c>
      <c r="AG11" s="1105">
        <v>3.5288489417222384</v>
      </c>
      <c r="AH11" s="1106">
        <v>15512.171</v>
      </c>
      <c r="AI11" s="1101"/>
      <c r="AJ11" s="1101"/>
    </row>
    <row r="12" spans="1:36" s="1096" customFormat="1" ht="15">
      <c r="A12" s="1102" t="s">
        <v>619</v>
      </c>
      <c r="B12" s="1103">
        <v>0</v>
      </c>
      <c r="C12" s="1105">
        <v>0</v>
      </c>
      <c r="D12" s="1105">
        <v>0</v>
      </c>
      <c r="E12" s="1103">
        <v>0</v>
      </c>
      <c r="F12" s="1105">
        <v>0</v>
      </c>
      <c r="G12" s="1105">
        <v>0</v>
      </c>
      <c r="H12" s="1103">
        <v>0</v>
      </c>
      <c r="I12" s="1105">
        <v>0</v>
      </c>
      <c r="J12" s="1105">
        <v>0</v>
      </c>
      <c r="K12" s="1103">
        <v>0</v>
      </c>
      <c r="L12" s="1105">
        <v>0</v>
      </c>
      <c r="M12" s="1105">
        <v>0</v>
      </c>
      <c r="N12" s="1103">
        <v>0</v>
      </c>
      <c r="O12" s="1105">
        <v>0</v>
      </c>
      <c r="P12" s="1105">
        <v>0</v>
      </c>
      <c r="Q12" s="1103">
        <v>0</v>
      </c>
      <c r="R12" s="1105">
        <v>0</v>
      </c>
      <c r="S12" s="1105">
        <v>0</v>
      </c>
      <c r="T12" s="1103">
        <v>0</v>
      </c>
      <c r="U12" s="1105">
        <v>0</v>
      </c>
      <c r="V12" s="1105">
        <v>0</v>
      </c>
      <c r="W12" s="1103">
        <v>0</v>
      </c>
      <c r="X12" s="1105">
        <v>0</v>
      </c>
      <c r="Y12" s="1105">
        <v>0</v>
      </c>
      <c r="Z12" s="1103">
        <v>0</v>
      </c>
      <c r="AA12" s="1105">
        <v>0</v>
      </c>
      <c r="AB12" s="1105">
        <v>0</v>
      </c>
      <c r="AC12" s="1103">
        <v>0</v>
      </c>
      <c r="AD12" s="1105">
        <v>0</v>
      </c>
      <c r="AE12" s="1105">
        <v>0</v>
      </c>
      <c r="AF12" s="1103">
        <v>0</v>
      </c>
      <c r="AG12" s="1105">
        <v>0</v>
      </c>
      <c r="AH12" s="1106">
        <v>0</v>
      </c>
      <c r="AI12" s="1101"/>
      <c r="AJ12" s="1101"/>
    </row>
    <row r="13" spans="1:36" s="1096" customFormat="1" ht="15">
      <c r="A13" s="1102" t="s">
        <v>620</v>
      </c>
      <c r="B13" s="1103">
        <v>0</v>
      </c>
      <c r="C13" s="1105">
        <v>0</v>
      </c>
      <c r="D13" s="1105">
        <v>0</v>
      </c>
      <c r="E13" s="1103">
        <v>0</v>
      </c>
      <c r="F13" s="1105">
        <v>0</v>
      </c>
      <c r="G13" s="1105">
        <v>0</v>
      </c>
      <c r="H13" s="1103">
        <v>0</v>
      </c>
      <c r="I13" s="1105">
        <v>0</v>
      </c>
      <c r="J13" s="1105">
        <v>0</v>
      </c>
      <c r="K13" s="1103">
        <v>0</v>
      </c>
      <c r="L13" s="1105">
        <v>0</v>
      </c>
      <c r="M13" s="1105">
        <v>0</v>
      </c>
      <c r="N13" s="1103">
        <v>0</v>
      </c>
      <c r="O13" s="1105">
        <v>0</v>
      </c>
      <c r="P13" s="1105">
        <v>0</v>
      </c>
      <c r="Q13" s="1103">
        <v>0</v>
      </c>
      <c r="R13" s="1105">
        <v>0</v>
      </c>
      <c r="S13" s="1105">
        <v>0</v>
      </c>
      <c r="T13" s="1103">
        <v>0</v>
      </c>
      <c r="U13" s="1105">
        <v>0</v>
      </c>
      <c r="V13" s="1105">
        <v>0</v>
      </c>
      <c r="W13" s="1103">
        <v>0</v>
      </c>
      <c r="X13" s="1105">
        <v>56.106697593505366</v>
      </c>
      <c r="Y13" s="1105">
        <v>193.512</v>
      </c>
      <c r="Z13" s="1103">
        <v>0</v>
      </c>
      <c r="AA13" s="1105">
        <v>0</v>
      </c>
      <c r="AB13" s="1105">
        <v>0</v>
      </c>
      <c r="AC13" s="1103">
        <v>0</v>
      </c>
      <c r="AD13" s="1105">
        <v>0</v>
      </c>
      <c r="AE13" s="1105">
        <v>0</v>
      </c>
      <c r="AF13" s="1103">
        <v>0</v>
      </c>
      <c r="AG13" s="1105">
        <v>56.106697593505366</v>
      </c>
      <c r="AH13" s="1106">
        <v>193.512</v>
      </c>
      <c r="AI13" s="1101"/>
      <c r="AJ13" s="1101"/>
    </row>
    <row r="14" spans="1:36" s="1096" customFormat="1" ht="15">
      <c r="A14" s="1102" t="s">
        <v>621</v>
      </c>
      <c r="B14" s="1103">
        <v>0</v>
      </c>
      <c r="C14" s="1105">
        <v>0</v>
      </c>
      <c r="D14" s="1105">
        <v>0</v>
      </c>
      <c r="E14" s="1103">
        <v>0</v>
      </c>
      <c r="F14" s="1105">
        <v>0</v>
      </c>
      <c r="G14" s="1105">
        <v>0</v>
      </c>
      <c r="H14" s="1103">
        <v>0</v>
      </c>
      <c r="I14" s="1105">
        <v>0</v>
      </c>
      <c r="J14" s="1105">
        <v>0</v>
      </c>
      <c r="K14" s="1103">
        <v>0</v>
      </c>
      <c r="L14" s="1105">
        <v>0</v>
      </c>
      <c r="M14" s="1105">
        <v>0</v>
      </c>
      <c r="N14" s="1103">
        <v>0</v>
      </c>
      <c r="O14" s="1105">
        <v>0</v>
      </c>
      <c r="P14" s="1105">
        <v>0</v>
      </c>
      <c r="Q14" s="1103">
        <v>0</v>
      </c>
      <c r="R14" s="1105">
        <v>0</v>
      </c>
      <c r="S14" s="1105">
        <v>0</v>
      </c>
      <c r="T14" s="1103">
        <v>0</v>
      </c>
      <c r="U14" s="1105">
        <v>0</v>
      </c>
      <c r="V14" s="1105">
        <v>0</v>
      </c>
      <c r="W14" s="1103">
        <v>0</v>
      </c>
      <c r="X14" s="1105">
        <v>0</v>
      </c>
      <c r="Y14" s="1105">
        <v>0</v>
      </c>
      <c r="Z14" s="1103">
        <v>0</v>
      </c>
      <c r="AA14" s="1105">
        <v>0</v>
      </c>
      <c r="AB14" s="1105">
        <v>0</v>
      </c>
      <c r="AC14" s="1103">
        <v>0</v>
      </c>
      <c r="AD14" s="1105">
        <v>0</v>
      </c>
      <c r="AE14" s="1105">
        <v>0</v>
      </c>
      <c r="AF14" s="1103">
        <v>0</v>
      </c>
      <c r="AG14" s="1105">
        <v>0</v>
      </c>
      <c r="AH14" s="1106">
        <v>0</v>
      </c>
      <c r="AI14" s="1101"/>
      <c r="AJ14" s="1101"/>
    </row>
    <row r="15" spans="1:36" s="1096" customFormat="1" ht="15">
      <c r="A15" s="1102" t="s">
        <v>946</v>
      </c>
      <c r="B15" s="1103">
        <v>0</v>
      </c>
      <c r="C15" s="1105">
        <v>0</v>
      </c>
      <c r="D15" s="1105">
        <v>0</v>
      </c>
      <c r="E15" s="1103">
        <v>0</v>
      </c>
      <c r="F15" s="1105">
        <v>0</v>
      </c>
      <c r="G15" s="1105">
        <v>0</v>
      </c>
      <c r="H15" s="1103">
        <v>0</v>
      </c>
      <c r="I15" s="1105">
        <v>0</v>
      </c>
      <c r="J15" s="1105">
        <v>0</v>
      </c>
      <c r="K15" s="1103">
        <v>0</v>
      </c>
      <c r="L15" s="1105">
        <v>0</v>
      </c>
      <c r="M15" s="1105">
        <v>0</v>
      </c>
      <c r="N15" s="1103">
        <v>0</v>
      </c>
      <c r="O15" s="1105">
        <v>0</v>
      </c>
      <c r="P15" s="1105">
        <v>0</v>
      </c>
      <c r="Q15" s="1103">
        <v>0</v>
      </c>
      <c r="R15" s="1105">
        <v>0</v>
      </c>
      <c r="S15" s="1105">
        <v>0</v>
      </c>
      <c r="T15" s="1103">
        <v>0</v>
      </c>
      <c r="U15" s="1105">
        <v>0</v>
      </c>
      <c r="V15" s="1105">
        <v>0</v>
      </c>
      <c r="W15" s="1103">
        <v>0</v>
      </c>
      <c r="X15" s="1105">
        <v>0</v>
      </c>
      <c r="Y15" s="1105">
        <v>0</v>
      </c>
      <c r="Z15" s="1103">
        <v>0</v>
      </c>
      <c r="AA15" s="1105">
        <v>0</v>
      </c>
      <c r="AB15" s="1105">
        <v>0</v>
      </c>
      <c r="AC15" s="1103">
        <v>0</v>
      </c>
      <c r="AD15" s="1105">
        <v>0</v>
      </c>
      <c r="AE15" s="1105">
        <v>0</v>
      </c>
      <c r="AF15" s="1103">
        <v>0</v>
      </c>
      <c r="AG15" s="1105">
        <v>0</v>
      </c>
      <c r="AH15" s="1106">
        <v>0</v>
      </c>
      <c r="AI15" s="1101"/>
      <c r="AJ15" s="1101"/>
    </row>
    <row r="16" spans="1:36" s="1096" customFormat="1" ht="15">
      <c r="A16" s="1097" t="s">
        <v>947</v>
      </c>
      <c r="B16" s="1098">
        <v>0</v>
      </c>
      <c r="C16" s="1099">
        <v>0</v>
      </c>
      <c r="D16" s="1100">
        <v>0</v>
      </c>
      <c r="E16" s="1098">
        <v>0</v>
      </c>
      <c r="F16" s="1099">
        <v>0</v>
      </c>
      <c r="G16" s="1100">
        <v>0</v>
      </c>
      <c r="H16" s="1098">
        <v>0</v>
      </c>
      <c r="I16" s="1099">
        <v>0</v>
      </c>
      <c r="J16" s="1100">
        <v>0</v>
      </c>
      <c r="K16" s="1098">
        <v>0</v>
      </c>
      <c r="L16" s="1099">
        <v>0</v>
      </c>
      <c r="M16" s="1100">
        <v>0</v>
      </c>
      <c r="N16" s="1098">
        <v>0</v>
      </c>
      <c r="O16" s="1099">
        <v>0</v>
      </c>
      <c r="P16" s="1100">
        <v>0</v>
      </c>
      <c r="Q16" s="1098">
        <v>0</v>
      </c>
      <c r="R16" s="1099">
        <v>0</v>
      </c>
      <c r="S16" s="1100">
        <v>0</v>
      </c>
      <c r="T16" s="1098">
        <v>0</v>
      </c>
      <c r="U16" s="1099">
        <v>0</v>
      </c>
      <c r="V16" s="1100">
        <v>0</v>
      </c>
      <c r="W16" s="1098">
        <v>2772.318</v>
      </c>
      <c r="X16" s="1099">
        <v>2460.9788344447666</v>
      </c>
      <c r="Y16" s="1100">
        <v>11260.234</v>
      </c>
      <c r="Z16" s="1098">
        <v>0</v>
      </c>
      <c r="AA16" s="1099">
        <v>0</v>
      </c>
      <c r="AB16" s="1100">
        <v>0</v>
      </c>
      <c r="AC16" s="1098">
        <v>0</v>
      </c>
      <c r="AD16" s="1099">
        <v>0</v>
      </c>
      <c r="AE16" s="1100">
        <v>0</v>
      </c>
      <c r="AF16" s="1098">
        <v>2772.318</v>
      </c>
      <c r="AG16" s="1099">
        <v>2460.9788344447666</v>
      </c>
      <c r="AH16" s="1100">
        <v>11260.234</v>
      </c>
      <c r="AI16" s="1101"/>
      <c r="AJ16" s="1101"/>
    </row>
    <row r="17" spans="1:36" s="1096" customFormat="1" ht="15">
      <c r="A17" s="1102" t="s">
        <v>945</v>
      </c>
      <c r="B17" s="1103">
        <v>0</v>
      </c>
      <c r="C17" s="1104">
        <v>0</v>
      </c>
      <c r="D17" s="1105">
        <v>0</v>
      </c>
      <c r="E17" s="1103">
        <v>0</v>
      </c>
      <c r="F17" s="1104">
        <v>0</v>
      </c>
      <c r="G17" s="1105">
        <v>0</v>
      </c>
      <c r="H17" s="1103">
        <v>0</v>
      </c>
      <c r="I17" s="1104">
        <v>0</v>
      </c>
      <c r="J17" s="1105">
        <v>0</v>
      </c>
      <c r="K17" s="1103">
        <v>0</v>
      </c>
      <c r="L17" s="1104">
        <v>0</v>
      </c>
      <c r="M17" s="1105">
        <v>0</v>
      </c>
      <c r="N17" s="1103">
        <v>0</v>
      </c>
      <c r="O17" s="1104">
        <v>0</v>
      </c>
      <c r="P17" s="1105">
        <v>0</v>
      </c>
      <c r="Q17" s="1103">
        <v>0</v>
      </c>
      <c r="R17" s="1104">
        <v>0</v>
      </c>
      <c r="S17" s="1105">
        <v>0</v>
      </c>
      <c r="T17" s="1103">
        <v>0</v>
      </c>
      <c r="U17" s="1104">
        <v>0</v>
      </c>
      <c r="V17" s="1105">
        <v>0</v>
      </c>
      <c r="W17" s="1103">
        <v>0</v>
      </c>
      <c r="X17" s="1104">
        <v>0</v>
      </c>
      <c r="Y17" s="1105">
        <v>0</v>
      </c>
      <c r="Z17" s="1103">
        <v>0</v>
      </c>
      <c r="AA17" s="1104">
        <v>0</v>
      </c>
      <c r="AB17" s="1105">
        <v>0</v>
      </c>
      <c r="AC17" s="1103">
        <v>0</v>
      </c>
      <c r="AD17" s="1104">
        <v>0</v>
      </c>
      <c r="AE17" s="1105">
        <v>0</v>
      </c>
      <c r="AF17" s="1103">
        <v>0</v>
      </c>
      <c r="AG17" s="1104">
        <v>0</v>
      </c>
      <c r="AH17" s="1106">
        <v>0</v>
      </c>
      <c r="AI17" s="1101"/>
      <c r="AJ17" s="1101"/>
    </row>
    <row r="18" spans="1:36" s="1096" customFormat="1" ht="15">
      <c r="A18" s="1102" t="s">
        <v>618</v>
      </c>
      <c r="B18" s="1103">
        <v>0</v>
      </c>
      <c r="C18" s="1105">
        <v>0</v>
      </c>
      <c r="D18" s="1105">
        <v>0</v>
      </c>
      <c r="E18" s="1103">
        <v>0</v>
      </c>
      <c r="F18" s="1105">
        <v>0</v>
      </c>
      <c r="G18" s="1105">
        <v>0</v>
      </c>
      <c r="H18" s="1103">
        <v>0</v>
      </c>
      <c r="I18" s="1105">
        <v>0</v>
      </c>
      <c r="J18" s="1105">
        <v>0</v>
      </c>
      <c r="K18" s="1103">
        <v>0</v>
      </c>
      <c r="L18" s="1105">
        <v>0</v>
      </c>
      <c r="M18" s="1105">
        <v>0</v>
      </c>
      <c r="N18" s="1103">
        <v>0</v>
      </c>
      <c r="O18" s="1105">
        <v>0</v>
      </c>
      <c r="P18" s="1105">
        <v>0</v>
      </c>
      <c r="Q18" s="1103">
        <v>0</v>
      </c>
      <c r="R18" s="1105">
        <v>0</v>
      </c>
      <c r="S18" s="1105">
        <v>0</v>
      </c>
      <c r="T18" s="1103">
        <v>0</v>
      </c>
      <c r="U18" s="1105">
        <v>0</v>
      </c>
      <c r="V18" s="1105">
        <v>0</v>
      </c>
      <c r="W18" s="1103">
        <v>0</v>
      </c>
      <c r="X18" s="1105">
        <v>0</v>
      </c>
      <c r="Y18" s="1105">
        <v>0</v>
      </c>
      <c r="Z18" s="1103">
        <v>0</v>
      </c>
      <c r="AA18" s="1105">
        <v>0</v>
      </c>
      <c r="AB18" s="1105">
        <v>0</v>
      </c>
      <c r="AC18" s="1103">
        <v>0</v>
      </c>
      <c r="AD18" s="1105">
        <v>0</v>
      </c>
      <c r="AE18" s="1105">
        <v>0</v>
      </c>
      <c r="AF18" s="1103">
        <v>0</v>
      </c>
      <c r="AG18" s="1105">
        <v>0</v>
      </c>
      <c r="AH18" s="1106">
        <v>0</v>
      </c>
      <c r="AI18" s="1101"/>
      <c r="AJ18" s="1101"/>
    </row>
    <row r="19" spans="1:36" s="1096" customFormat="1" ht="15">
      <c r="A19" s="1102" t="s">
        <v>388</v>
      </c>
      <c r="B19" s="1103">
        <v>0</v>
      </c>
      <c r="C19" s="1105">
        <v>0</v>
      </c>
      <c r="D19" s="1105">
        <v>0</v>
      </c>
      <c r="E19" s="1103">
        <v>0</v>
      </c>
      <c r="F19" s="1105">
        <v>0</v>
      </c>
      <c r="G19" s="1105">
        <v>0</v>
      </c>
      <c r="H19" s="1103">
        <v>0</v>
      </c>
      <c r="I19" s="1105">
        <v>0</v>
      </c>
      <c r="J19" s="1105">
        <v>0</v>
      </c>
      <c r="K19" s="1103">
        <v>0</v>
      </c>
      <c r="L19" s="1105">
        <v>0</v>
      </c>
      <c r="M19" s="1105">
        <v>0</v>
      </c>
      <c r="N19" s="1103">
        <v>0</v>
      </c>
      <c r="O19" s="1105">
        <v>0</v>
      </c>
      <c r="P19" s="1105">
        <v>0</v>
      </c>
      <c r="Q19" s="1103">
        <v>0</v>
      </c>
      <c r="R19" s="1105">
        <v>0</v>
      </c>
      <c r="S19" s="1105">
        <v>0</v>
      </c>
      <c r="T19" s="1103">
        <v>0</v>
      </c>
      <c r="U19" s="1105">
        <v>0</v>
      </c>
      <c r="V19" s="1105">
        <v>0</v>
      </c>
      <c r="W19" s="1103">
        <v>0</v>
      </c>
      <c r="X19" s="1105">
        <v>0</v>
      </c>
      <c r="Y19" s="1105">
        <v>0</v>
      </c>
      <c r="Z19" s="1103">
        <v>0</v>
      </c>
      <c r="AA19" s="1105">
        <v>0</v>
      </c>
      <c r="AB19" s="1105">
        <v>0</v>
      </c>
      <c r="AC19" s="1103">
        <v>0</v>
      </c>
      <c r="AD19" s="1105">
        <v>0</v>
      </c>
      <c r="AE19" s="1105">
        <v>0</v>
      </c>
      <c r="AF19" s="1103">
        <v>0</v>
      </c>
      <c r="AG19" s="1105">
        <v>0</v>
      </c>
      <c r="AH19" s="1106">
        <v>0</v>
      </c>
      <c r="AI19" s="1101"/>
      <c r="AJ19" s="1101"/>
    </row>
    <row r="20" spans="1:36" s="1096" customFormat="1" ht="15">
      <c r="A20" s="1102" t="s">
        <v>392</v>
      </c>
      <c r="B20" s="1103">
        <v>0</v>
      </c>
      <c r="C20" s="1105">
        <v>0</v>
      </c>
      <c r="D20" s="1105">
        <v>0</v>
      </c>
      <c r="E20" s="1103">
        <v>0</v>
      </c>
      <c r="F20" s="1105">
        <v>0</v>
      </c>
      <c r="G20" s="1105">
        <v>0</v>
      </c>
      <c r="H20" s="1103">
        <v>0</v>
      </c>
      <c r="I20" s="1105">
        <v>0</v>
      </c>
      <c r="J20" s="1105">
        <v>0</v>
      </c>
      <c r="K20" s="1103">
        <v>0</v>
      </c>
      <c r="L20" s="1105">
        <v>0</v>
      </c>
      <c r="M20" s="1105">
        <v>0</v>
      </c>
      <c r="N20" s="1103">
        <v>0</v>
      </c>
      <c r="O20" s="1105">
        <v>0</v>
      </c>
      <c r="P20" s="1105">
        <v>0</v>
      </c>
      <c r="Q20" s="1103">
        <v>0</v>
      </c>
      <c r="R20" s="1105">
        <v>0</v>
      </c>
      <c r="S20" s="1105">
        <v>0</v>
      </c>
      <c r="T20" s="1103">
        <v>0</v>
      </c>
      <c r="U20" s="1105">
        <v>0</v>
      </c>
      <c r="V20" s="1105">
        <v>0</v>
      </c>
      <c r="W20" s="1103">
        <v>2772.318</v>
      </c>
      <c r="X20" s="1105">
        <v>1185.0979994201218</v>
      </c>
      <c r="Y20" s="1105">
        <v>6859.721</v>
      </c>
      <c r="Z20" s="1103">
        <v>0</v>
      </c>
      <c r="AA20" s="1105">
        <v>0</v>
      </c>
      <c r="AB20" s="1105">
        <v>0</v>
      </c>
      <c r="AC20" s="1103">
        <v>0</v>
      </c>
      <c r="AD20" s="1105">
        <v>0</v>
      </c>
      <c r="AE20" s="1105">
        <v>0</v>
      </c>
      <c r="AF20" s="1103">
        <v>2772.318</v>
      </c>
      <c r="AG20" s="1105">
        <v>1185.0979994201218</v>
      </c>
      <c r="AH20" s="1106">
        <v>6859.721</v>
      </c>
      <c r="AI20" s="1101"/>
      <c r="AJ20" s="1101"/>
    </row>
    <row r="21" spans="1:36" s="1096" customFormat="1" ht="15">
      <c r="A21" s="1102" t="s">
        <v>619</v>
      </c>
      <c r="B21" s="1103">
        <v>0</v>
      </c>
      <c r="C21" s="1105">
        <v>0</v>
      </c>
      <c r="D21" s="1105">
        <v>0</v>
      </c>
      <c r="E21" s="1103">
        <v>0</v>
      </c>
      <c r="F21" s="1105">
        <v>0</v>
      </c>
      <c r="G21" s="1105">
        <v>0</v>
      </c>
      <c r="H21" s="1103">
        <v>0</v>
      </c>
      <c r="I21" s="1105">
        <v>0</v>
      </c>
      <c r="J21" s="1105">
        <v>0</v>
      </c>
      <c r="K21" s="1103">
        <v>0</v>
      </c>
      <c r="L21" s="1105">
        <v>0</v>
      </c>
      <c r="M21" s="1105">
        <v>0</v>
      </c>
      <c r="N21" s="1103">
        <v>0</v>
      </c>
      <c r="O21" s="1105">
        <v>0</v>
      </c>
      <c r="P21" s="1105">
        <v>0</v>
      </c>
      <c r="Q21" s="1103">
        <v>0</v>
      </c>
      <c r="R21" s="1105">
        <v>0</v>
      </c>
      <c r="S21" s="1105">
        <v>0</v>
      </c>
      <c r="T21" s="1103">
        <v>0</v>
      </c>
      <c r="U21" s="1105">
        <v>0</v>
      </c>
      <c r="V21" s="1105">
        <v>0</v>
      </c>
      <c r="W21" s="1103">
        <v>0</v>
      </c>
      <c r="X21" s="1105">
        <v>0</v>
      </c>
      <c r="Y21" s="1105">
        <v>0</v>
      </c>
      <c r="Z21" s="1103">
        <v>0</v>
      </c>
      <c r="AA21" s="1105">
        <v>0</v>
      </c>
      <c r="AB21" s="1105">
        <v>0</v>
      </c>
      <c r="AC21" s="1103">
        <v>0</v>
      </c>
      <c r="AD21" s="1105">
        <v>0</v>
      </c>
      <c r="AE21" s="1105">
        <v>0</v>
      </c>
      <c r="AF21" s="1103">
        <v>0</v>
      </c>
      <c r="AG21" s="1105">
        <v>0</v>
      </c>
      <c r="AH21" s="1106">
        <v>0</v>
      </c>
      <c r="AI21" s="1101"/>
      <c r="AJ21" s="1101"/>
    </row>
    <row r="22" spans="1:36" s="1096" customFormat="1" ht="15">
      <c r="A22" s="1102" t="s">
        <v>620</v>
      </c>
      <c r="B22" s="1103">
        <v>0</v>
      </c>
      <c r="C22" s="1105">
        <v>0</v>
      </c>
      <c r="D22" s="1105">
        <v>0</v>
      </c>
      <c r="E22" s="1103">
        <v>0</v>
      </c>
      <c r="F22" s="1105">
        <v>0</v>
      </c>
      <c r="G22" s="1105">
        <v>0</v>
      </c>
      <c r="H22" s="1103">
        <v>0</v>
      </c>
      <c r="I22" s="1105">
        <v>0</v>
      </c>
      <c r="J22" s="1105">
        <v>0</v>
      </c>
      <c r="K22" s="1103">
        <v>0</v>
      </c>
      <c r="L22" s="1105">
        <v>0</v>
      </c>
      <c r="M22" s="1105">
        <v>0</v>
      </c>
      <c r="N22" s="1103">
        <v>0</v>
      </c>
      <c r="O22" s="1105">
        <v>0</v>
      </c>
      <c r="P22" s="1105">
        <v>0</v>
      </c>
      <c r="Q22" s="1103">
        <v>0</v>
      </c>
      <c r="R22" s="1105">
        <v>0</v>
      </c>
      <c r="S22" s="1105">
        <v>0</v>
      </c>
      <c r="T22" s="1103">
        <v>0</v>
      </c>
      <c r="U22" s="1105">
        <v>0</v>
      </c>
      <c r="V22" s="1105">
        <v>0</v>
      </c>
      <c r="W22" s="1103">
        <v>0</v>
      </c>
      <c r="X22" s="1105">
        <v>1275.880835024645</v>
      </c>
      <c r="Y22" s="1105">
        <v>4400.513</v>
      </c>
      <c r="Z22" s="1103">
        <v>0</v>
      </c>
      <c r="AA22" s="1105">
        <v>0</v>
      </c>
      <c r="AB22" s="1105">
        <v>0</v>
      </c>
      <c r="AC22" s="1103">
        <v>0</v>
      </c>
      <c r="AD22" s="1105">
        <v>0</v>
      </c>
      <c r="AE22" s="1105">
        <v>0</v>
      </c>
      <c r="AF22" s="1103">
        <v>0</v>
      </c>
      <c r="AG22" s="1105">
        <v>1275.880835024645</v>
      </c>
      <c r="AH22" s="1106">
        <v>4400.513</v>
      </c>
      <c r="AI22" s="1101"/>
      <c r="AJ22" s="1101"/>
    </row>
    <row r="23" spans="1:36" s="1096" customFormat="1" ht="15">
      <c r="A23" s="1102" t="s">
        <v>621</v>
      </c>
      <c r="B23" s="1103">
        <v>0</v>
      </c>
      <c r="C23" s="1105">
        <v>0</v>
      </c>
      <c r="D23" s="1105">
        <v>0</v>
      </c>
      <c r="E23" s="1103">
        <v>0</v>
      </c>
      <c r="F23" s="1105">
        <v>0</v>
      </c>
      <c r="G23" s="1105">
        <v>0</v>
      </c>
      <c r="H23" s="1103">
        <v>0</v>
      </c>
      <c r="I23" s="1105">
        <v>0</v>
      </c>
      <c r="J23" s="1105">
        <v>0</v>
      </c>
      <c r="K23" s="1103">
        <v>0</v>
      </c>
      <c r="L23" s="1105">
        <v>0</v>
      </c>
      <c r="M23" s="1105">
        <v>0</v>
      </c>
      <c r="N23" s="1103">
        <v>0</v>
      </c>
      <c r="O23" s="1105">
        <v>0</v>
      </c>
      <c r="P23" s="1105">
        <v>0</v>
      </c>
      <c r="Q23" s="1103">
        <v>0</v>
      </c>
      <c r="R23" s="1105">
        <v>0</v>
      </c>
      <c r="S23" s="1105">
        <v>0</v>
      </c>
      <c r="T23" s="1103">
        <v>0</v>
      </c>
      <c r="U23" s="1105">
        <v>0</v>
      </c>
      <c r="V23" s="1105">
        <v>0</v>
      </c>
      <c r="W23" s="1103">
        <v>0</v>
      </c>
      <c r="X23" s="1105">
        <v>0</v>
      </c>
      <c r="Y23" s="1105">
        <v>0</v>
      </c>
      <c r="Z23" s="1103">
        <v>0</v>
      </c>
      <c r="AA23" s="1105">
        <v>0</v>
      </c>
      <c r="AB23" s="1105">
        <v>0</v>
      </c>
      <c r="AC23" s="1103">
        <v>0</v>
      </c>
      <c r="AD23" s="1105">
        <v>0</v>
      </c>
      <c r="AE23" s="1105">
        <v>0</v>
      </c>
      <c r="AF23" s="1103">
        <v>0</v>
      </c>
      <c r="AG23" s="1105">
        <v>0</v>
      </c>
      <c r="AH23" s="1106">
        <v>0</v>
      </c>
      <c r="AI23" s="1101"/>
      <c r="AJ23" s="1101"/>
    </row>
    <row r="24" spans="1:36" s="1096" customFormat="1" ht="15">
      <c r="A24" s="1102" t="s">
        <v>948</v>
      </c>
      <c r="B24" s="1103">
        <v>0</v>
      </c>
      <c r="C24" s="1105">
        <v>0</v>
      </c>
      <c r="D24" s="1105">
        <v>0</v>
      </c>
      <c r="E24" s="1103">
        <v>0</v>
      </c>
      <c r="F24" s="1105">
        <v>0</v>
      </c>
      <c r="G24" s="1105">
        <v>0</v>
      </c>
      <c r="H24" s="1103">
        <v>0</v>
      </c>
      <c r="I24" s="1105">
        <v>0</v>
      </c>
      <c r="J24" s="1105">
        <v>0</v>
      </c>
      <c r="K24" s="1103">
        <v>0</v>
      </c>
      <c r="L24" s="1105">
        <v>0</v>
      </c>
      <c r="M24" s="1105">
        <v>0</v>
      </c>
      <c r="N24" s="1103">
        <v>0</v>
      </c>
      <c r="O24" s="1105">
        <v>0</v>
      </c>
      <c r="P24" s="1105">
        <v>0</v>
      </c>
      <c r="Q24" s="1103">
        <v>0</v>
      </c>
      <c r="R24" s="1105">
        <v>0</v>
      </c>
      <c r="S24" s="1105">
        <v>0</v>
      </c>
      <c r="T24" s="1103">
        <v>0</v>
      </c>
      <c r="U24" s="1105">
        <v>0</v>
      </c>
      <c r="V24" s="1105">
        <v>0</v>
      </c>
      <c r="W24" s="1103">
        <v>0</v>
      </c>
      <c r="X24" s="1105">
        <v>0</v>
      </c>
      <c r="Y24" s="1105">
        <v>0</v>
      </c>
      <c r="Z24" s="1103">
        <v>0</v>
      </c>
      <c r="AA24" s="1105">
        <v>0</v>
      </c>
      <c r="AB24" s="1105">
        <v>0</v>
      </c>
      <c r="AC24" s="1103">
        <v>0</v>
      </c>
      <c r="AD24" s="1105">
        <v>0</v>
      </c>
      <c r="AE24" s="1105">
        <v>0</v>
      </c>
      <c r="AF24" s="1103">
        <v>0</v>
      </c>
      <c r="AG24" s="1105">
        <v>0</v>
      </c>
      <c r="AH24" s="1106">
        <v>0</v>
      </c>
      <c r="AI24" s="1101"/>
      <c r="AJ24" s="1101"/>
    </row>
    <row r="25" spans="1:36" s="1096" customFormat="1" ht="15">
      <c r="A25" s="1097" t="s">
        <v>949</v>
      </c>
      <c r="B25" s="1098">
        <v>18518.873</v>
      </c>
      <c r="C25" s="1099">
        <v>15.779356335169616</v>
      </c>
      <c r="D25" s="1100">
        <v>18573.297</v>
      </c>
      <c r="E25" s="1098">
        <v>3041.441</v>
      </c>
      <c r="F25" s="1099">
        <v>0</v>
      </c>
      <c r="G25" s="1100">
        <v>3041.441</v>
      </c>
      <c r="H25" s="1098">
        <v>3016.688</v>
      </c>
      <c r="I25" s="1099">
        <v>0</v>
      </c>
      <c r="J25" s="1100">
        <v>3016.688</v>
      </c>
      <c r="K25" s="1098">
        <v>1.085</v>
      </c>
      <c r="L25" s="1099">
        <v>0</v>
      </c>
      <c r="M25" s="1100">
        <v>1.085</v>
      </c>
      <c r="N25" s="1098">
        <v>876.84</v>
      </c>
      <c r="O25" s="1099">
        <v>0</v>
      </c>
      <c r="P25" s="1100">
        <v>876.84</v>
      </c>
      <c r="Q25" s="1098">
        <v>3653.533</v>
      </c>
      <c r="R25" s="1099">
        <v>0</v>
      </c>
      <c r="S25" s="1100">
        <v>3653.533</v>
      </c>
      <c r="T25" s="1098">
        <v>0</v>
      </c>
      <c r="U25" s="1099">
        <v>0</v>
      </c>
      <c r="V25" s="1100">
        <v>0</v>
      </c>
      <c r="W25" s="1098">
        <v>21813.704</v>
      </c>
      <c r="X25" s="1099">
        <v>19534.076543925778</v>
      </c>
      <c r="Y25" s="1100">
        <v>89186.734</v>
      </c>
      <c r="Z25" s="1098">
        <v>4644.06</v>
      </c>
      <c r="AA25" s="1099">
        <v>1413.349956509133</v>
      </c>
      <c r="AB25" s="1100">
        <v>9518.705</v>
      </c>
      <c r="AC25" s="1098">
        <v>32590.474</v>
      </c>
      <c r="AD25" s="1099">
        <v>3453.7283270513194</v>
      </c>
      <c r="AE25" s="1100">
        <v>44502.384</v>
      </c>
      <c r="AF25" s="1098">
        <v>88156.704</v>
      </c>
      <c r="AG25" s="1099">
        <v>24416.93447376051</v>
      </c>
      <c r="AH25" s="1100">
        <v>172370.712</v>
      </c>
      <c r="AI25" s="1101"/>
      <c r="AJ25" s="1101"/>
    </row>
    <row r="26" spans="1:36" s="1096" customFormat="1" ht="15">
      <c r="A26" s="1102" t="s">
        <v>945</v>
      </c>
      <c r="B26" s="1103">
        <v>0</v>
      </c>
      <c r="C26" s="1104">
        <v>0</v>
      </c>
      <c r="D26" s="1105">
        <v>0</v>
      </c>
      <c r="E26" s="1103">
        <v>0</v>
      </c>
      <c r="F26" s="1104">
        <v>0</v>
      </c>
      <c r="G26" s="1105">
        <v>0</v>
      </c>
      <c r="H26" s="1103">
        <v>0</v>
      </c>
      <c r="I26" s="1104">
        <v>0</v>
      </c>
      <c r="J26" s="1105">
        <v>0</v>
      </c>
      <c r="K26" s="1103">
        <v>0</v>
      </c>
      <c r="L26" s="1104">
        <v>0</v>
      </c>
      <c r="M26" s="1105">
        <v>0</v>
      </c>
      <c r="N26" s="1103">
        <v>0</v>
      </c>
      <c r="O26" s="1104">
        <v>0</v>
      </c>
      <c r="P26" s="1105">
        <v>0</v>
      </c>
      <c r="Q26" s="1103">
        <v>0</v>
      </c>
      <c r="R26" s="1104">
        <v>0</v>
      </c>
      <c r="S26" s="1105">
        <v>0</v>
      </c>
      <c r="T26" s="1103">
        <v>0</v>
      </c>
      <c r="U26" s="1104">
        <v>0</v>
      </c>
      <c r="V26" s="1105">
        <v>0</v>
      </c>
      <c r="W26" s="1103">
        <v>0</v>
      </c>
      <c r="X26" s="1104">
        <v>0</v>
      </c>
      <c r="Y26" s="1105">
        <v>0</v>
      </c>
      <c r="Z26" s="1103">
        <v>0</v>
      </c>
      <c r="AA26" s="1104">
        <v>0</v>
      </c>
      <c r="AB26" s="1105">
        <v>0</v>
      </c>
      <c r="AC26" s="1103">
        <v>0</v>
      </c>
      <c r="AD26" s="1104">
        <v>0</v>
      </c>
      <c r="AE26" s="1105">
        <v>0</v>
      </c>
      <c r="AF26" s="1103">
        <v>0</v>
      </c>
      <c r="AG26" s="1104">
        <v>0</v>
      </c>
      <c r="AH26" s="1106">
        <v>0</v>
      </c>
      <c r="AI26" s="1101"/>
      <c r="AJ26" s="1101"/>
    </row>
    <row r="27" spans="1:36" s="1096" customFormat="1" ht="15">
      <c r="A27" s="1102" t="s">
        <v>618</v>
      </c>
      <c r="B27" s="1103">
        <v>1708.101</v>
      </c>
      <c r="C27" s="1105">
        <v>0</v>
      </c>
      <c r="D27" s="1105">
        <v>1708.101</v>
      </c>
      <c r="E27" s="1103">
        <v>0</v>
      </c>
      <c r="F27" s="1105">
        <v>0</v>
      </c>
      <c r="G27" s="1105">
        <v>0</v>
      </c>
      <c r="H27" s="1103">
        <v>0</v>
      </c>
      <c r="I27" s="1105">
        <v>0</v>
      </c>
      <c r="J27" s="1105">
        <v>0</v>
      </c>
      <c r="K27" s="1103">
        <v>0</v>
      </c>
      <c r="L27" s="1105">
        <v>0</v>
      </c>
      <c r="M27" s="1105">
        <v>0</v>
      </c>
      <c r="N27" s="1103">
        <v>0</v>
      </c>
      <c r="O27" s="1105">
        <v>0</v>
      </c>
      <c r="P27" s="1105">
        <v>0</v>
      </c>
      <c r="Q27" s="1103">
        <v>2047.054</v>
      </c>
      <c r="R27" s="1105">
        <v>0</v>
      </c>
      <c r="S27" s="1105">
        <v>2047.054</v>
      </c>
      <c r="T27" s="1103">
        <v>0</v>
      </c>
      <c r="U27" s="1105">
        <v>0</v>
      </c>
      <c r="V27" s="1105">
        <v>0</v>
      </c>
      <c r="W27" s="1103">
        <v>0</v>
      </c>
      <c r="X27" s="1105">
        <v>0</v>
      </c>
      <c r="Y27" s="1105">
        <v>0</v>
      </c>
      <c r="Z27" s="1103">
        <v>0</v>
      </c>
      <c r="AA27" s="1105">
        <v>0</v>
      </c>
      <c r="AB27" s="1105">
        <v>0</v>
      </c>
      <c r="AC27" s="1103">
        <v>0</v>
      </c>
      <c r="AD27" s="1105">
        <v>0</v>
      </c>
      <c r="AE27" s="1105">
        <v>0</v>
      </c>
      <c r="AF27" s="1103">
        <v>3755.156</v>
      </c>
      <c r="AG27" s="1105">
        <v>0</v>
      </c>
      <c r="AH27" s="1106">
        <v>3755.156</v>
      </c>
      <c r="AI27" s="1101"/>
      <c r="AJ27" s="1101"/>
    </row>
    <row r="28" spans="1:36" s="1096" customFormat="1" ht="15">
      <c r="A28" s="1102" t="s">
        <v>388</v>
      </c>
      <c r="B28" s="1103">
        <v>0</v>
      </c>
      <c r="C28" s="1105">
        <v>0</v>
      </c>
      <c r="D28" s="1105">
        <v>0</v>
      </c>
      <c r="E28" s="1103">
        <v>0</v>
      </c>
      <c r="F28" s="1105">
        <v>0</v>
      </c>
      <c r="G28" s="1105">
        <v>0</v>
      </c>
      <c r="H28" s="1103">
        <v>0</v>
      </c>
      <c r="I28" s="1105">
        <v>0</v>
      </c>
      <c r="J28" s="1105">
        <v>0</v>
      </c>
      <c r="K28" s="1103">
        <v>0</v>
      </c>
      <c r="L28" s="1105">
        <v>0</v>
      </c>
      <c r="M28" s="1105">
        <v>0</v>
      </c>
      <c r="N28" s="1103">
        <v>0</v>
      </c>
      <c r="O28" s="1105">
        <v>0</v>
      </c>
      <c r="P28" s="1105">
        <v>0</v>
      </c>
      <c r="Q28" s="1103">
        <v>0</v>
      </c>
      <c r="R28" s="1105">
        <v>0</v>
      </c>
      <c r="S28" s="1105">
        <v>0</v>
      </c>
      <c r="T28" s="1103">
        <v>0</v>
      </c>
      <c r="U28" s="1105">
        <v>0</v>
      </c>
      <c r="V28" s="1105">
        <v>0</v>
      </c>
      <c r="W28" s="1103">
        <v>0</v>
      </c>
      <c r="X28" s="1105">
        <v>0</v>
      </c>
      <c r="Y28" s="1105">
        <v>0</v>
      </c>
      <c r="Z28" s="1103">
        <v>0</v>
      </c>
      <c r="AA28" s="1105">
        <v>0</v>
      </c>
      <c r="AB28" s="1105">
        <v>0</v>
      </c>
      <c r="AC28" s="1103">
        <v>0</v>
      </c>
      <c r="AD28" s="1105">
        <v>0</v>
      </c>
      <c r="AE28" s="1105">
        <v>0</v>
      </c>
      <c r="AF28" s="1103">
        <v>0</v>
      </c>
      <c r="AG28" s="1105">
        <v>0</v>
      </c>
      <c r="AH28" s="1106">
        <v>0</v>
      </c>
      <c r="AI28" s="1101"/>
      <c r="AJ28" s="1101"/>
    </row>
    <row r="29" spans="1:36" s="1096" customFormat="1" ht="15">
      <c r="A29" s="1102" t="s">
        <v>392</v>
      </c>
      <c r="B29" s="1103">
        <v>16810.772</v>
      </c>
      <c r="C29" s="1105">
        <v>15.779356335169616</v>
      </c>
      <c r="D29" s="1105">
        <v>16865.195</v>
      </c>
      <c r="E29" s="1103">
        <v>3041.441</v>
      </c>
      <c r="F29" s="1105">
        <v>0</v>
      </c>
      <c r="G29" s="1105">
        <v>3041.441</v>
      </c>
      <c r="H29" s="1103">
        <v>3016.688</v>
      </c>
      <c r="I29" s="1105">
        <v>0</v>
      </c>
      <c r="J29" s="1105">
        <v>3016.688</v>
      </c>
      <c r="K29" s="1103">
        <v>1.085</v>
      </c>
      <c r="L29" s="1105">
        <v>0</v>
      </c>
      <c r="M29" s="1105">
        <v>1.085</v>
      </c>
      <c r="N29" s="1103">
        <v>876.84</v>
      </c>
      <c r="O29" s="1105">
        <v>0</v>
      </c>
      <c r="P29" s="1105">
        <v>876.84</v>
      </c>
      <c r="Q29" s="1103">
        <v>1606.478</v>
      </c>
      <c r="R29" s="1105">
        <v>0</v>
      </c>
      <c r="S29" s="1105">
        <v>1606.478</v>
      </c>
      <c r="T29" s="1103">
        <v>0</v>
      </c>
      <c r="U29" s="1105">
        <v>0</v>
      </c>
      <c r="V29" s="1105">
        <v>0</v>
      </c>
      <c r="W29" s="1103">
        <v>20920.167</v>
      </c>
      <c r="X29" s="1105">
        <v>14692.263844592637</v>
      </c>
      <c r="Y29" s="1105">
        <v>71593.786</v>
      </c>
      <c r="Z29" s="1103">
        <v>4644.06</v>
      </c>
      <c r="AA29" s="1105">
        <v>1413.349956509133</v>
      </c>
      <c r="AB29" s="1105">
        <v>9518.705</v>
      </c>
      <c r="AC29" s="1103">
        <v>32590.474</v>
      </c>
      <c r="AD29" s="1105">
        <v>362.7613801101769</v>
      </c>
      <c r="AE29" s="1105">
        <v>33841.639</v>
      </c>
      <c r="AF29" s="1103">
        <v>83508.011</v>
      </c>
      <c r="AG29" s="1105">
        <v>16484.155117425344</v>
      </c>
      <c r="AH29" s="1106">
        <v>140361.862</v>
      </c>
      <c r="AI29" s="1101"/>
      <c r="AJ29" s="1101"/>
    </row>
    <row r="30" spans="1:36" s="1096" customFormat="1" ht="15">
      <c r="A30" s="1102" t="s">
        <v>619</v>
      </c>
      <c r="B30" s="1103">
        <v>0</v>
      </c>
      <c r="C30" s="1105">
        <v>0</v>
      </c>
      <c r="D30" s="1105">
        <v>0</v>
      </c>
      <c r="E30" s="1103">
        <v>0</v>
      </c>
      <c r="F30" s="1105">
        <v>0</v>
      </c>
      <c r="G30" s="1105">
        <v>0</v>
      </c>
      <c r="H30" s="1103">
        <v>0</v>
      </c>
      <c r="I30" s="1105">
        <v>0</v>
      </c>
      <c r="J30" s="1105">
        <v>0</v>
      </c>
      <c r="K30" s="1103">
        <v>0</v>
      </c>
      <c r="L30" s="1105">
        <v>0</v>
      </c>
      <c r="M30" s="1105">
        <v>0</v>
      </c>
      <c r="N30" s="1103">
        <v>0</v>
      </c>
      <c r="O30" s="1105">
        <v>0</v>
      </c>
      <c r="P30" s="1105">
        <v>0</v>
      </c>
      <c r="Q30" s="1103">
        <v>0</v>
      </c>
      <c r="R30" s="1105">
        <v>0</v>
      </c>
      <c r="S30" s="1105">
        <v>0</v>
      </c>
      <c r="T30" s="1103">
        <v>0</v>
      </c>
      <c r="U30" s="1105">
        <v>0</v>
      </c>
      <c r="V30" s="1105">
        <v>0</v>
      </c>
      <c r="W30" s="1103">
        <v>0</v>
      </c>
      <c r="X30" s="1105">
        <v>0</v>
      </c>
      <c r="Y30" s="1105">
        <v>0</v>
      </c>
      <c r="Z30" s="1103">
        <v>0</v>
      </c>
      <c r="AA30" s="1105">
        <v>0</v>
      </c>
      <c r="AB30" s="1105">
        <v>0</v>
      </c>
      <c r="AC30" s="1103">
        <v>0</v>
      </c>
      <c r="AD30" s="1105">
        <v>3090.966946941143</v>
      </c>
      <c r="AE30" s="1105">
        <v>10660.745</v>
      </c>
      <c r="AF30" s="1103">
        <v>0</v>
      </c>
      <c r="AG30" s="1105">
        <v>3090.966946941143</v>
      </c>
      <c r="AH30" s="1106">
        <v>10660.745</v>
      </c>
      <c r="AI30" s="1101"/>
      <c r="AJ30" s="1101"/>
    </row>
    <row r="31" spans="1:36" s="1096" customFormat="1" ht="15">
      <c r="A31" s="1102" t="s">
        <v>620</v>
      </c>
      <c r="B31" s="1103">
        <v>0</v>
      </c>
      <c r="C31" s="1105">
        <v>0</v>
      </c>
      <c r="D31" s="1105">
        <v>0</v>
      </c>
      <c r="E31" s="1103">
        <v>0</v>
      </c>
      <c r="F31" s="1105">
        <v>0</v>
      </c>
      <c r="G31" s="1105">
        <v>0</v>
      </c>
      <c r="H31" s="1103">
        <v>0</v>
      </c>
      <c r="I31" s="1105">
        <v>0</v>
      </c>
      <c r="J31" s="1105">
        <v>0</v>
      </c>
      <c r="K31" s="1103">
        <v>0</v>
      </c>
      <c r="L31" s="1105">
        <v>0</v>
      </c>
      <c r="M31" s="1105">
        <v>0</v>
      </c>
      <c r="N31" s="1103">
        <v>0</v>
      </c>
      <c r="O31" s="1105">
        <v>0</v>
      </c>
      <c r="P31" s="1105">
        <v>0</v>
      </c>
      <c r="Q31" s="1103">
        <v>0</v>
      </c>
      <c r="R31" s="1105">
        <v>0</v>
      </c>
      <c r="S31" s="1105">
        <v>0</v>
      </c>
      <c r="T31" s="1103">
        <v>0</v>
      </c>
      <c r="U31" s="1105">
        <v>0</v>
      </c>
      <c r="V31" s="1105">
        <v>0</v>
      </c>
      <c r="W31" s="1103">
        <v>893.536</v>
      </c>
      <c r="X31" s="1105">
        <v>4841.812409394028</v>
      </c>
      <c r="Y31" s="1105">
        <v>17592.947</v>
      </c>
      <c r="Z31" s="1103">
        <v>0</v>
      </c>
      <c r="AA31" s="1105">
        <v>0</v>
      </c>
      <c r="AB31" s="1105">
        <v>0</v>
      </c>
      <c r="AC31" s="1103">
        <v>0</v>
      </c>
      <c r="AD31" s="1105">
        <v>0</v>
      </c>
      <c r="AE31" s="1105">
        <v>0</v>
      </c>
      <c r="AF31" s="1103">
        <v>893.536</v>
      </c>
      <c r="AG31" s="1105">
        <v>4841.812409394028</v>
      </c>
      <c r="AH31" s="1106">
        <v>17592.947</v>
      </c>
      <c r="AI31" s="1101"/>
      <c r="AJ31" s="1101"/>
    </row>
    <row r="32" spans="1:36" s="1096" customFormat="1" ht="15">
      <c r="A32" s="1102" t="s">
        <v>621</v>
      </c>
      <c r="B32" s="1103">
        <v>0</v>
      </c>
      <c r="C32" s="1105">
        <v>0</v>
      </c>
      <c r="D32" s="1105">
        <v>0</v>
      </c>
      <c r="E32" s="1103">
        <v>0</v>
      </c>
      <c r="F32" s="1105">
        <v>0</v>
      </c>
      <c r="G32" s="1105">
        <v>0</v>
      </c>
      <c r="H32" s="1103">
        <v>0</v>
      </c>
      <c r="I32" s="1105">
        <v>0</v>
      </c>
      <c r="J32" s="1105">
        <v>0</v>
      </c>
      <c r="K32" s="1103">
        <v>0</v>
      </c>
      <c r="L32" s="1105">
        <v>0</v>
      </c>
      <c r="M32" s="1105">
        <v>0</v>
      </c>
      <c r="N32" s="1103">
        <v>0</v>
      </c>
      <c r="O32" s="1105">
        <v>0</v>
      </c>
      <c r="P32" s="1105">
        <v>0</v>
      </c>
      <c r="Q32" s="1103">
        <v>0</v>
      </c>
      <c r="R32" s="1105">
        <v>0</v>
      </c>
      <c r="S32" s="1105">
        <v>0</v>
      </c>
      <c r="T32" s="1103">
        <v>0</v>
      </c>
      <c r="U32" s="1105">
        <v>0</v>
      </c>
      <c r="V32" s="1105">
        <v>0</v>
      </c>
      <c r="W32" s="1103">
        <v>0</v>
      </c>
      <c r="X32" s="1105">
        <v>0</v>
      </c>
      <c r="Y32" s="1105">
        <v>0</v>
      </c>
      <c r="Z32" s="1103">
        <v>0</v>
      </c>
      <c r="AA32" s="1105">
        <v>0</v>
      </c>
      <c r="AB32" s="1105">
        <v>0</v>
      </c>
      <c r="AC32" s="1103">
        <v>0</v>
      </c>
      <c r="AD32" s="1105">
        <v>0</v>
      </c>
      <c r="AE32" s="1105">
        <v>0</v>
      </c>
      <c r="AF32" s="1103">
        <v>0</v>
      </c>
      <c r="AG32" s="1105">
        <v>0</v>
      </c>
      <c r="AH32" s="1106">
        <v>0</v>
      </c>
      <c r="AI32" s="1101"/>
      <c r="AJ32" s="1101"/>
    </row>
    <row r="33" spans="1:36" s="1096" customFormat="1" ht="15">
      <c r="A33" s="1102" t="s">
        <v>950</v>
      </c>
      <c r="B33" s="1103">
        <v>0</v>
      </c>
      <c r="C33" s="1105">
        <v>0</v>
      </c>
      <c r="D33" s="1105">
        <v>0</v>
      </c>
      <c r="E33" s="1103">
        <v>0</v>
      </c>
      <c r="F33" s="1105">
        <v>0</v>
      </c>
      <c r="G33" s="1105">
        <v>0</v>
      </c>
      <c r="H33" s="1103">
        <v>0</v>
      </c>
      <c r="I33" s="1105">
        <v>0</v>
      </c>
      <c r="J33" s="1105">
        <v>0</v>
      </c>
      <c r="K33" s="1103">
        <v>0</v>
      </c>
      <c r="L33" s="1105">
        <v>0</v>
      </c>
      <c r="M33" s="1105">
        <v>0</v>
      </c>
      <c r="N33" s="1103">
        <v>0</v>
      </c>
      <c r="O33" s="1105">
        <v>0</v>
      </c>
      <c r="P33" s="1105">
        <v>0</v>
      </c>
      <c r="Q33" s="1103">
        <v>0</v>
      </c>
      <c r="R33" s="1105">
        <v>0</v>
      </c>
      <c r="S33" s="1105">
        <v>0</v>
      </c>
      <c r="T33" s="1103">
        <v>0</v>
      </c>
      <c r="U33" s="1105">
        <v>0</v>
      </c>
      <c r="V33" s="1105">
        <v>0</v>
      </c>
      <c r="W33" s="1103">
        <v>0</v>
      </c>
      <c r="X33" s="1105">
        <v>0</v>
      </c>
      <c r="Y33" s="1105">
        <v>0</v>
      </c>
      <c r="Z33" s="1103">
        <v>0</v>
      </c>
      <c r="AA33" s="1105">
        <v>0</v>
      </c>
      <c r="AB33" s="1105">
        <v>0</v>
      </c>
      <c r="AC33" s="1103">
        <v>0</v>
      </c>
      <c r="AD33" s="1105">
        <v>0</v>
      </c>
      <c r="AE33" s="1105">
        <v>0</v>
      </c>
      <c r="AF33" s="1103">
        <v>0</v>
      </c>
      <c r="AG33" s="1105">
        <v>0</v>
      </c>
      <c r="AH33" s="1106">
        <v>0</v>
      </c>
      <c r="AI33" s="1101"/>
      <c r="AJ33" s="1101"/>
    </row>
    <row r="34" spans="1:36" s="1096" customFormat="1" ht="15">
      <c r="A34" s="1097" t="s">
        <v>951</v>
      </c>
      <c r="B34" s="1098">
        <v>432732.434</v>
      </c>
      <c r="C34" s="1099">
        <v>468.66077123804007</v>
      </c>
      <c r="D34" s="1100">
        <v>434348.846</v>
      </c>
      <c r="E34" s="1098">
        <v>1337262.519</v>
      </c>
      <c r="F34" s="1099">
        <v>7.73180632067266</v>
      </c>
      <c r="G34" s="1100">
        <v>1337289.186</v>
      </c>
      <c r="H34" s="1098">
        <v>831686.299</v>
      </c>
      <c r="I34" s="1099">
        <v>48.05595824876776</v>
      </c>
      <c r="J34" s="1100">
        <v>831852.044</v>
      </c>
      <c r="K34" s="1098">
        <v>8493.078</v>
      </c>
      <c r="L34" s="1099">
        <v>0</v>
      </c>
      <c r="M34" s="1100">
        <v>8493.078</v>
      </c>
      <c r="N34" s="1098">
        <v>66399.42</v>
      </c>
      <c r="O34" s="1099">
        <v>0</v>
      </c>
      <c r="P34" s="1100">
        <v>66399.42</v>
      </c>
      <c r="Q34" s="1098">
        <v>0</v>
      </c>
      <c r="R34" s="1099">
        <v>0</v>
      </c>
      <c r="S34" s="1100">
        <v>0</v>
      </c>
      <c r="T34" s="1098">
        <v>0</v>
      </c>
      <c r="U34" s="1099">
        <v>0</v>
      </c>
      <c r="V34" s="1100">
        <v>0</v>
      </c>
      <c r="W34" s="1098">
        <v>150139.533</v>
      </c>
      <c r="X34" s="1099">
        <v>24733.759930414613</v>
      </c>
      <c r="Y34" s="1100">
        <v>235446.272</v>
      </c>
      <c r="Z34" s="1098">
        <v>203269.991</v>
      </c>
      <c r="AA34" s="1099">
        <v>101.51841113366194</v>
      </c>
      <c r="AB34" s="1100">
        <v>203620.129</v>
      </c>
      <c r="AC34" s="1098">
        <v>407764.402</v>
      </c>
      <c r="AD34" s="1099">
        <v>741.8985213105249</v>
      </c>
      <c r="AE34" s="1100">
        <v>410323.21</v>
      </c>
      <c r="AF34" s="1098">
        <v>3437747.68</v>
      </c>
      <c r="AG34" s="1099">
        <v>26101.625978544507</v>
      </c>
      <c r="AH34" s="1100">
        <v>3527772.188</v>
      </c>
      <c r="AI34" s="1101"/>
      <c r="AJ34" s="1101"/>
    </row>
    <row r="35" spans="1:36" s="1096" customFormat="1" ht="15">
      <c r="A35" s="1102" t="s">
        <v>945</v>
      </c>
      <c r="B35" s="1103">
        <v>0</v>
      </c>
      <c r="C35" s="1104">
        <v>0</v>
      </c>
      <c r="D35" s="1105">
        <v>0</v>
      </c>
      <c r="E35" s="1103">
        <v>0</v>
      </c>
      <c r="F35" s="1104">
        <v>0</v>
      </c>
      <c r="G35" s="1105">
        <v>0</v>
      </c>
      <c r="H35" s="1103">
        <v>0</v>
      </c>
      <c r="I35" s="1104">
        <v>0</v>
      </c>
      <c r="J35" s="1105">
        <v>0</v>
      </c>
      <c r="K35" s="1103">
        <v>0</v>
      </c>
      <c r="L35" s="1104">
        <v>0</v>
      </c>
      <c r="M35" s="1105">
        <v>0</v>
      </c>
      <c r="N35" s="1103">
        <v>0</v>
      </c>
      <c r="O35" s="1104">
        <v>0</v>
      </c>
      <c r="P35" s="1105">
        <v>0</v>
      </c>
      <c r="Q35" s="1103">
        <v>0</v>
      </c>
      <c r="R35" s="1104">
        <v>0</v>
      </c>
      <c r="S35" s="1105">
        <v>0</v>
      </c>
      <c r="T35" s="1103">
        <v>0</v>
      </c>
      <c r="U35" s="1104">
        <v>0</v>
      </c>
      <c r="V35" s="1105">
        <v>0</v>
      </c>
      <c r="W35" s="1103">
        <v>0</v>
      </c>
      <c r="X35" s="1104">
        <v>0</v>
      </c>
      <c r="Y35" s="1105">
        <v>0</v>
      </c>
      <c r="Z35" s="1103">
        <v>0</v>
      </c>
      <c r="AA35" s="1104">
        <v>0</v>
      </c>
      <c r="AB35" s="1105">
        <v>0</v>
      </c>
      <c r="AC35" s="1103">
        <v>0</v>
      </c>
      <c r="AD35" s="1104">
        <v>0</v>
      </c>
      <c r="AE35" s="1105">
        <v>0</v>
      </c>
      <c r="AF35" s="1103">
        <v>0</v>
      </c>
      <c r="AG35" s="1104">
        <v>0</v>
      </c>
      <c r="AH35" s="1106">
        <v>0</v>
      </c>
      <c r="AI35" s="1101"/>
      <c r="AJ35" s="1101"/>
    </row>
    <row r="36" spans="1:36" s="1096" customFormat="1" ht="15">
      <c r="A36" s="1102" t="s">
        <v>618</v>
      </c>
      <c r="B36" s="1103">
        <v>0</v>
      </c>
      <c r="C36" s="1105">
        <v>0</v>
      </c>
      <c r="D36" s="1105">
        <v>0</v>
      </c>
      <c r="E36" s="1103">
        <v>0</v>
      </c>
      <c r="F36" s="1105">
        <v>0</v>
      </c>
      <c r="G36" s="1105">
        <v>0</v>
      </c>
      <c r="H36" s="1103">
        <v>0</v>
      </c>
      <c r="I36" s="1105">
        <v>0</v>
      </c>
      <c r="J36" s="1105">
        <v>0</v>
      </c>
      <c r="K36" s="1103">
        <v>0</v>
      </c>
      <c r="L36" s="1105">
        <v>0</v>
      </c>
      <c r="M36" s="1105">
        <v>0</v>
      </c>
      <c r="N36" s="1103">
        <v>0</v>
      </c>
      <c r="O36" s="1105">
        <v>0</v>
      </c>
      <c r="P36" s="1105">
        <v>0</v>
      </c>
      <c r="Q36" s="1103">
        <v>0</v>
      </c>
      <c r="R36" s="1105">
        <v>0</v>
      </c>
      <c r="S36" s="1105">
        <v>0</v>
      </c>
      <c r="T36" s="1103">
        <v>0</v>
      </c>
      <c r="U36" s="1105">
        <v>0</v>
      </c>
      <c r="V36" s="1105">
        <v>0</v>
      </c>
      <c r="W36" s="1103">
        <v>0</v>
      </c>
      <c r="X36" s="1105">
        <v>0</v>
      </c>
      <c r="Y36" s="1105">
        <v>0</v>
      </c>
      <c r="Z36" s="1103">
        <v>0</v>
      </c>
      <c r="AA36" s="1105">
        <v>0</v>
      </c>
      <c r="AB36" s="1105">
        <v>0</v>
      </c>
      <c r="AC36" s="1103">
        <v>0</v>
      </c>
      <c r="AD36" s="1105">
        <v>0</v>
      </c>
      <c r="AE36" s="1105">
        <v>0</v>
      </c>
      <c r="AF36" s="1103">
        <v>0</v>
      </c>
      <c r="AG36" s="1105">
        <v>0</v>
      </c>
      <c r="AH36" s="1106">
        <v>0</v>
      </c>
      <c r="AI36" s="1101"/>
      <c r="AJ36" s="1101"/>
    </row>
    <row r="37" spans="1:36" s="1096" customFormat="1" ht="15">
      <c r="A37" s="1102" t="s">
        <v>388</v>
      </c>
      <c r="B37" s="1103">
        <v>0</v>
      </c>
      <c r="C37" s="1105">
        <v>0</v>
      </c>
      <c r="D37" s="1105">
        <v>0</v>
      </c>
      <c r="E37" s="1103">
        <v>0</v>
      </c>
      <c r="F37" s="1105">
        <v>0</v>
      </c>
      <c r="G37" s="1105">
        <v>0</v>
      </c>
      <c r="H37" s="1103">
        <v>0</v>
      </c>
      <c r="I37" s="1105">
        <v>0</v>
      </c>
      <c r="J37" s="1105">
        <v>0</v>
      </c>
      <c r="K37" s="1103">
        <v>0</v>
      </c>
      <c r="L37" s="1105">
        <v>0</v>
      </c>
      <c r="M37" s="1105">
        <v>0</v>
      </c>
      <c r="N37" s="1103">
        <v>0</v>
      </c>
      <c r="O37" s="1105">
        <v>0</v>
      </c>
      <c r="P37" s="1105">
        <v>0</v>
      </c>
      <c r="Q37" s="1103">
        <v>0</v>
      </c>
      <c r="R37" s="1105">
        <v>0</v>
      </c>
      <c r="S37" s="1105">
        <v>0</v>
      </c>
      <c r="T37" s="1103">
        <v>0</v>
      </c>
      <c r="U37" s="1105">
        <v>0</v>
      </c>
      <c r="V37" s="1105">
        <v>0</v>
      </c>
      <c r="W37" s="1103">
        <v>0</v>
      </c>
      <c r="X37" s="1105">
        <v>0</v>
      </c>
      <c r="Y37" s="1105">
        <v>0</v>
      </c>
      <c r="Z37" s="1103">
        <v>0</v>
      </c>
      <c r="AA37" s="1105">
        <v>0</v>
      </c>
      <c r="AB37" s="1105">
        <v>0</v>
      </c>
      <c r="AC37" s="1103">
        <v>0</v>
      </c>
      <c r="AD37" s="1105">
        <v>0</v>
      </c>
      <c r="AE37" s="1105">
        <v>0</v>
      </c>
      <c r="AF37" s="1103">
        <v>0</v>
      </c>
      <c r="AG37" s="1105">
        <v>0</v>
      </c>
      <c r="AH37" s="1106">
        <v>0</v>
      </c>
      <c r="AI37" s="1101"/>
      <c r="AJ37" s="1101"/>
    </row>
    <row r="38" spans="1:36" s="1096" customFormat="1" ht="15">
      <c r="A38" s="1102" t="s">
        <v>392</v>
      </c>
      <c r="B38" s="1103">
        <v>432732.434</v>
      </c>
      <c r="C38" s="1105">
        <v>468.66077123804007</v>
      </c>
      <c r="D38" s="1105">
        <v>434348.846</v>
      </c>
      <c r="E38" s="1103">
        <v>1337262.519</v>
      </c>
      <c r="F38" s="1105">
        <v>7.73180632067266</v>
      </c>
      <c r="G38" s="1105">
        <v>1337289.186</v>
      </c>
      <c r="H38" s="1103">
        <v>831686.299</v>
      </c>
      <c r="I38" s="1105">
        <v>48.05595824876776</v>
      </c>
      <c r="J38" s="1105">
        <v>831852.044</v>
      </c>
      <c r="K38" s="1103">
        <v>8493.078</v>
      </c>
      <c r="L38" s="1105">
        <v>0</v>
      </c>
      <c r="M38" s="1105">
        <v>8493.078</v>
      </c>
      <c r="N38" s="1103">
        <v>66399.42</v>
      </c>
      <c r="O38" s="1105">
        <v>0</v>
      </c>
      <c r="P38" s="1105">
        <v>66399.42</v>
      </c>
      <c r="Q38" s="1103">
        <v>0</v>
      </c>
      <c r="R38" s="1105">
        <v>0</v>
      </c>
      <c r="S38" s="1105">
        <v>0</v>
      </c>
      <c r="T38" s="1103">
        <v>0</v>
      </c>
      <c r="U38" s="1105">
        <v>0</v>
      </c>
      <c r="V38" s="1105">
        <v>0</v>
      </c>
      <c r="W38" s="1103">
        <v>150108.628</v>
      </c>
      <c r="X38" s="1105">
        <v>24213.117715279794</v>
      </c>
      <c r="Y38" s="1105">
        <v>233619.671</v>
      </c>
      <c r="Z38" s="1103">
        <v>203269.991</v>
      </c>
      <c r="AA38" s="1105">
        <v>101.51841113366194</v>
      </c>
      <c r="AB38" s="1105">
        <v>203620.129</v>
      </c>
      <c r="AC38" s="1103">
        <v>407764.402</v>
      </c>
      <c r="AD38" s="1105">
        <v>49.6483038561902</v>
      </c>
      <c r="AE38" s="1105">
        <v>407935.639</v>
      </c>
      <c r="AF38" s="1103">
        <v>3437716.775</v>
      </c>
      <c r="AG38" s="1105">
        <v>24888.73354595535</v>
      </c>
      <c r="AH38" s="1106">
        <v>3523558.017</v>
      </c>
      <c r="AI38" s="1101"/>
      <c r="AJ38" s="1101"/>
    </row>
    <row r="39" spans="1:36" s="1096" customFormat="1" ht="15">
      <c r="A39" s="1102" t="s">
        <v>619</v>
      </c>
      <c r="B39" s="1103">
        <v>0</v>
      </c>
      <c r="C39" s="1105">
        <v>0</v>
      </c>
      <c r="D39" s="1105">
        <v>0</v>
      </c>
      <c r="E39" s="1103">
        <v>0</v>
      </c>
      <c r="F39" s="1105">
        <v>0</v>
      </c>
      <c r="G39" s="1105">
        <v>0</v>
      </c>
      <c r="H39" s="1103">
        <v>0</v>
      </c>
      <c r="I39" s="1105">
        <v>0</v>
      </c>
      <c r="J39" s="1105">
        <v>0</v>
      </c>
      <c r="K39" s="1103">
        <v>0</v>
      </c>
      <c r="L39" s="1105">
        <v>0</v>
      </c>
      <c r="M39" s="1105">
        <v>0</v>
      </c>
      <c r="N39" s="1103">
        <v>0</v>
      </c>
      <c r="O39" s="1105">
        <v>0</v>
      </c>
      <c r="P39" s="1105">
        <v>0</v>
      </c>
      <c r="Q39" s="1103">
        <v>0</v>
      </c>
      <c r="R39" s="1105">
        <v>0</v>
      </c>
      <c r="S39" s="1105">
        <v>0</v>
      </c>
      <c r="T39" s="1103">
        <v>0</v>
      </c>
      <c r="U39" s="1105">
        <v>0</v>
      </c>
      <c r="V39" s="1105">
        <v>0</v>
      </c>
      <c r="W39" s="1103">
        <v>0</v>
      </c>
      <c r="X39" s="1105">
        <v>0</v>
      </c>
      <c r="Y39" s="1105">
        <v>0</v>
      </c>
      <c r="Z39" s="1103">
        <v>0</v>
      </c>
      <c r="AA39" s="1105">
        <v>0</v>
      </c>
      <c r="AB39" s="1105">
        <v>0</v>
      </c>
      <c r="AC39" s="1103">
        <v>0</v>
      </c>
      <c r="AD39" s="1105">
        <v>692.2499275152219</v>
      </c>
      <c r="AE39" s="1105">
        <v>2387.57</v>
      </c>
      <c r="AF39" s="1103">
        <v>0</v>
      </c>
      <c r="AG39" s="1105">
        <v>692.2499275152219</v>
      </c>
      <c r="AH39" s="1106">
        <v>2387.57</v>
      </c>
      <c r="AI39" s="1101"/>
      <c r="AJ39" s="1101"/>
    </row>
    <row r="40" spans="1:36" s="1096" customFormat="1" ht="15">
      <c r="A40" s="1102" t="s">
        <v>620</v>
      </c>
      <c r="B40" s="1103">
        <v>0</v>
      </c>
      <c r="C40" s="1105">
        <v>0</v>
      </c>
      <c r="D40" s="1105">
        <v>0</v>
      </c>
      <c r="E40" s="1103">
        <v>0</v>
      </c>
      <c r="F40" s="1105">
        <v>0</v>
      </c>
      <c r="G40" s="1105">
        <v>0</v>
      </c>
      <c r="H40" s="1103">
        <v>0</v>
      </c>
      <c r="I40" s="1105">
        <v>0</v>
      </c>
      <c r="J40" s="1105">
        <v>0</v>
      </c>
      <c r="K40" s="1103">
        <v>0</v>
      </c>
      <c r="L40" s="1105">
        <v>0</v>
      </c>
      <c r="M40" s="1105">
        <v>0</v>
      </c>
      <c r="N40" s="1103">
        <v>0</v>
      </c>
      <c r="O40" s="1105">
        <v>0</v>
      </c>
      <c r="P40" s="1105">
        <v>0</v>
      </c>
      <c r="Q40" s="1103">
        <v>0</v>
      </c>
      <c r="R40" s="1105">
        <v>0</v>
      </c>
      <c r="S40" s="1105">
        <v>0</v>
      </c>
      <c r="T40" s="1103">
        <v>0</v>
      </c>
      <c r="U40" s="1105">
        <v>0</v>
      </c>
      <c r="V40" s="1105">
        <v>0</v>
      </c>
      <c r="W40" s="1103">
        <v>30.904</v>
      </c>
      <c r="X40" s="1105">
        <v>520.6422151348216</v>
      </c>
      <c r="Y40" s="1105">
        <v>1826.6</v>
      </c>
      <c r="Z40" s="1103">
        <v>0</v>
      </c>
      <c r="AA40" s="1105">
        <v>0</v>
      </c>
      <c r="AB40" s="1105">
        <v>0</v>
      </c>
      <c r="AC40" s="1103">
        <v>0</v>
      </c>
      <c r="AD40" s="1105">
        <v>0</v>
      </c>
      <c r="AE40" s="1105">
        <v>0</v>
      </c>
      <c r="AF40" s="1103">
        <v>30.904</v>
      </c>
      <c r="AG40" s="1105">
        <v>520.6422151348216</v>
      </c>
      <c r="AH40" s="1106">
        <v>1826.6</v>
      </c>
      <c r="AI40" s="1101"/>
      <c r="AJ40" s="1101"/>
    </row>
    <row r="41" spans="1:36" s="1096" customFormat="1" ht="15">
      <c r="A41" s="1102" t="s">
        <v>621</v>
      </c>
      <c r="B41" s="1103">
        <v>0</v>
      </c>
      <c r="C41" s="1105">
        <v>0</v>
      </c>
      <c r="D41" s="1105">
        <v>0</v>
      </c>
      <c r="E41" s="1103">
        <v>0</v>
      </c>
      <c r="F41" s="1105">
        <v>0</v>
      </c>
      <c r="G41" s="1105">
        <v>0</v>
      </c>
      <c r="H41" s="1103">
        <v>0</v>
      </c>
      <c r="I41" s="1105">
        <v>0</v>
      </c>
      <c r="J41" s="1105">
        <v>0</v>
      </c>
      <c r="K41" s="1103">
        <v>0</v>
      </c>
      <c r="L41" s="1105">
        <v>0</v>
      </c>
      <c r="M41" s="1105">
        <v>0</v>
      </c>
      <c r="N41" s="1103">
        <v>0</v>
      </c>
      <c r="O41" s="1105">
        <v>0</v>
      </c>
      <c r="P41" s="1105">
        <v>0</v>
      </c>
      <c r="Q41" s="1103">
        <v>0</v>
      </c>
      <c r="R41" s="1105">
        <v>0</v>
      </c>
      <c r="S41" s="1105">
        <v>0</v>
      </c>
      <c r="T41" s="1103">
        <v>0</v>
      </c>
      <c r="U41" s="1105">
        <v>0</v>
      </c>
      <c r="V41" s="1105">
        <v>0</v>
      </c>
      <c r="W41" s="1103">
        <v>0</v>
      </c>
      <c r="X41" s="1105">
        <v>0</v>
      </c>
      <c r="Y41" s="1105">
        <v>0</v>
      </c>
      <c r="Z41" s="1103">
        <v>0</v>
      </c>
      <c r="AA41" s="1105">
        <v>0</v>
      </c>
      <c r="AB41" s="1105">
        <v>0</v>
      </c>
      <c r="AC41" s="1103">
        <v>0</v>
      </c>
      <c r="AD41" s="1105">
        <v>0</v>
      </c>
      <c r="AE41" s="1105">
        <v>0</v>
      </c>
      <c r="AF41" s="1103">
        <v>0</v>
      </c>
      <c r="AG41" s="1105">
        <v>0</v>
      </c>
      <c r="AH41" s="1106">
        <v>0</v>
      </c>
      <c r="AI41" s="1101"/>
      <c r="AJ41" s="1101"/>
    </row>
    <row r="42" spans="1:36" s="1096" customFormat="1" ht="15">
      <c r="A42" s="1102" t="s">
        <v>952</v>
      </c>
      <c r="B42" s="1103">
        <v>0</v>
      </c>
      <c r="C42" s="1105">
        <v>0</v>
      </c>
      <c r="D42" s="1105">
        <v>0</v>
      </c>
      <c r="E42" s="1103">
        <v>0</v>
      </c>
      <c r="F42" s="1105">
        <v>0</v>
      </c>
      <c r="G42" s="1105">
        <v>0</v>
      </c>
      <c r="H42" s="1103">
        <v>0</v>
      </c>
      <c r="I42" s="1105">
        <v>0</v>
      </c>
      <c r="J42" s="1105">
        <v>0</v>
      </c>
      <c r="K42" s="1103">
        <v>0</v>
      </c>
      <c r="L42" s="1105">
        <v>0</v>
      </c>
      <c r="M42" s="1105">
        <v>0</v>
      </c>
      <c r="N42" s="1103">
        <v>0</v>
      </c>
      <c r="O42" s="1105">
        <v>0</v>
      </c>
      <c r="P42" s="1105">
        <v>0</v>
      </c>
      <c r="Q42" s="1103">
        <v>0</v>
      </c>
      <c r="R42" s="1105">
        <v>0</v>
      </c>
      <c r="S42" s="1105">
        <v>0</v>
      </c>
      <c r="T42" s="1103">
        <v>0</v>
      </c>
      <c r="U42" s="1105">
        <v>0</v>
      </c>
      <c r="V42" s="1105">
        <v>0</v>
      </c>
      <c r="W42" s="1103">
        <v>0</v>
      </c>
      <c r="X42" s="1105">
        <v>0</v>
      </c>
      <c r="Y42" s="1105">
        <v>0</v>
      </c>
      <c r="Z42" s="1103">
        <v>0</v>
      </c>
      <c r="AA42" s="1105">
        <v>0</v>
      </c>
      <c r="AB42" s="1105">
        <v>0</v>
      </c>
      <c r="AC42" s="1103">
        <v>0</v>
      </c>
      <c r="AD42" s="1105">
        <v>0</v>
      </c>
      <c r="AE42" s="1105">
        <v>0</v>
      </c>
      <c r="AF42" s="1103">
        <v>0</v>
      </c>
      <c r="AG42" s="1105">
        <v>0</v>
      </c>
      <c r="AH42" s="1106">
        <v>0</v>
      </c>
      <c r="AI42" s="1101"/>
      <c r="AJ42" s="1101"/>
    </row>
    <row r="43" spans="1:36" s="1096" customFormat="1" ht="15">
      <c r="A43" s="1107" t="s">
        <v>953</v>
      </c>
      <c r="B43" s="1108">
        <v>249312.497</v>
      </c>
      <c r="C43" s="1109">
        <v>37.229341838213976</v>
      </c>
      <c r="D43" s="1110">
        <v>249440.901</v>
      </c>
      <c r="E43" s="1108">
        <v>1127226.231</v>
      </c>
      <c r="F43" s="1109">
        <v>0</v>
      </c>
      <c r="G43" s="1110">
        <v>1127226.231</v>
      </c>
      <c r="H43" s="1108">
        <v>644642.035</v>
      </c>
      <c r="I43" s="1109">
        <v>0</v>
      </c>
      <c r="J43" s="1110">
        <v>644642.035</v>
      </c>
      <c r="K43" s="1108">
        <v>82781.024</v>
      </c>
      <c r="L43" s="1109">
        <v>0</v>
      </c>
      <c r="M43" s="1110">
        <v>82781.024</v>
      </c>
      <c r="N43" s="1108">
        <v>74840.934</v>
      </c>
      <c r="O43" s="1109">
        <v>0</v>
      </c>
      <c r="P43" s="1110">
        <v>74840.934</v>
      </c>
      <c r="Q43" s="1108">
        <v>0</v>
      </c>
      <c r="R43" s="1109">
        <v>0</v>
      </c>
      <c r="S43" s="1110">
        <v>0</v>
      </c>
      <c r="T43" s="1108">
        <v>0</v>
      </c>
      <c r="U43" s="1109">
        <v>0</v>
      </c>
      <c r="V43" s="1110">
        <v>0</v>
      </c>
      <c r="W43" s="1108">
        <v>23967.226</v>
      </c>
      <c r="X43" s="1109">
        <v>2527.0388518411132</v>
      </c>
      <c r="Y43" s="1110">
        <v>32682.983</v>
      </c>
      <c r="Z43" s="1108">
        <v>206752.245</v>
      </c>
      <c r="AA43" s="1109">
        <v>0</v>
      </c>
      <c r="AB43" s="1110">
        <v>206752.245</v>
      </c>
      <c r="AC43" s="1108">
        <v>199442.058</v>
      </c>
      <c r="AD43" s="1109">
        <v>33.70107277471731</v>
      </c>
      <c r="AE43" s="1110">
        <v>199558.293</v>
      </c>
      <c r="AF43" s="1108">
        <v>2608964.252</v>
      </c>
      <c r="AG43" s="1109">
        <v>2597.969266454045</v>
      </c>
      <c r="AH43" s="1110">
        <v>2617924.648</v>
      </c>
      <c r="AI43" s="1101"/>
      <c r="AJ43" s="1101"/>
    </row>
    <row r="44" spans="1:36" s="1096" customFormat="1" ht="15">
      <c r="A44" s="1102" t="s">
        <v>945</v>
      </c>
      <c r="B44" s="1103">
        <v>0</v>
      </c>
      <c r="C44" s="1105">
        <v>0</v>
      </c>
      <c r="D44" s="1105">
        <v>0</v>
      </c>
      <c r="E44" s="1103">
        <v>0</v>
      </c>
      <c r="F44" s="1105">
        <v>0</v>
      </c>
      <c r="G44" s="1105">
        <v>0</v>
      </c>
      <c r="H44" s="1103">
        <v>0</v>
      </c>
      <c r="I44" s="1105">
        <v>0</v>
      </c>
      <c r="J44" s="1105">
        <v>0</v>
      </c>
      <c r="K44" s="1103">
        <v>0</v>
      </c>
      <c r="L44" s="1105">
        <v>0</v>
      </c>
      <c r="M44" s="1105">
        <v>0</v>
      </c>
      <c r="N44" s="1103">
        <v>0</v>
      </c>
      <c r="O44" s="1105">
        <v>0</v>
      </c>
      <c r="P44" s="1105">
        <v>0</v>
      </c>
      <c r="Q44" s="1103">
        <v>0</v>
      </c>
      <c r="R44" s="1105">
        <v>0</v>
      </c>
      <c r="S44" s="1105">
        <v>0</v>
      </c>
      <c r="T44" s="1103">
        <v>0</v>
      </c>
      <c r="U44" s="1105">
        <v>0</v>
      </c>
      <c r="V44" s="1105">
        <v>0</v>
      </c>
      <c r="W44" s="1103">
        <v>0</v>
      </c>
      <c r="X44" s="1105">
        <v>0</v>
      </c>
      <c r="Y44" s="1105">
        <v>0</v>
      </c>
      <c r="Z44" s="1103">
        <v>0</v>
      </c>
      <c r="AA44" s="1105">
        <v>0</v>
      </c>
      <c r="AB44" s="1105">
        <v>0</v>
      </c>
      <c r="AC44" s="1103">
        <v>0</v>
      </c>
      <c r="AD44" s="1105">
        <v>0</v>
      </c>
      <c r="AE44" s="1105">
        <v>0</v>
      </c>
      <c r="AF44" s="1103">
        <v>0</v>
      </c>
      <c r="AG44" s="1105">
        <v>0</v>
      </c>
      <c r="AH44" s="1106">
        <v>0</v>
      </c>
      <c r="AI44" s="1101"/>
      <c r="AJ44" s="1101"/>
    </row>
    <row r="45" spans="1:36" s="1096" customFormat="1" ht="15">
      <c r="A45" s="1102" t="s">
        <v>618</v>
      </c>
      <c r="B45" s="1103">
        <v>0</v>
      </c>
      <c r="C45" s="1105">
        <v>0</v>
      </c>
      <c r="D45" s="1105">
        <v>0</v>
      </c>
      <c r="E45" s="1103">
        <v>0</v>
      </c>
      <c r="F45" s="1105">
        <v>0</v>
      </c>
      <c r="G45" s="1105">
        <v>0</v>
      </c>
      <c r="H45" s="1103">
        <v>0</v>
      </c>
      <c r="I45" s="1105">
        <v>0</v>
      </c>
      <c r="J45" s="1105">
        <v>0</v>
      </c>
      <c r="K45" s="1103">
        <v>0</v>
      </c>
      <c r="L45" s="1105">
        <v>0</v>
      </c>
      <c r="M45" s="1105">
        <v>0</v>
      </c>
      <c r="N45" s="1103">
        <v>0</v>
      </c>
      <c r="O45" s="1105">
        <v>0</v>
      </c>
      <c r="P45" s="1105">
        <v>0</v>
      </c>
      <c r="Q45" s="1103">
        <v>0</v>
      </c>
      <c r="R45" s="1105">
        <v>0</v>
      </c>
      <c r="S45" s="1105">
        <v>0</v>
      </c>
      <c r="T45" s="1103">
        <v>0</v>
      </c>
      <c r="U45" s="1105">
        <v>0</v>
      </c>
      <c r="V45" s="1105">
        <v>0</v>
      </c>
      <c r="W45" s="1103">
        <v>0</v>
      </c>
      <c r="X45" s="1105">
        <v>0</v>
      </c>
      <c r="Y45" s="1105">
        <v>0</v>
      </c>
      <c r="Z45" s="1103">
        <v>0</v>
      </c>
      <c r="AA45" s="1105">
        <v>0</v>
      </c>
      <c r="AB45" s="1105">
        <v>0</v>
      </c>
      <c r="AC45" s="1103">
        <v>0</v>
      </c>
      <c r="AD45" s="1105">
        <v>0</v>
      </c>
      <c r="AE45" s="1105">
        <v>0</v>
      </c>
      <c r="AF45" s="1103">
        <v>0</v>
      </c>
      <c r="AG45" s="1105">
        <v>0</v>
      </c>
      <c r="AH45" s="1106">
        <v>0</v>
      </c>
      <c r="AI45" s="1101"/>
      <c r="AJ45" s="1101"/>
    </row>
    <row r="46" spans="1:36" s="1096" customFormat="1" ht="15">
      <c r="A46" s="1102" t="s">
        <v>388</v>
      </c>
      <c r="B46" s="1103">
        <v>0</v>
      </c>
      <c r="C46" s="1105">
        <v>0</v>
      </c>
      <c r="D46" s="1105">
        <v>0</v>
      </c>
      <c r="E46" s="1103">
        <v>0</v>
      </c>
      <c r="F46" s="1105">
        <v>0</v>
      </c>
      <c r="G46" s="1105">
        <v>0</v>
      </c>
      <c r="H46" s="1103">
        <v>0</v>
      </c>
      <c r="I46" s="1105">
        <v>0</v>
      </c>
      <c r="J46" s="1105">
        <v>0</v>
      </c>
      <c r="K46" s="1103">
        <v>0</v>
      </c>
      <c r="L46" s="1105">
        <v>0</v>
      </c>
      <c r="M46" s="1105">
        <v>0</v>
      </c>
      <c r="N46" s="1103">
        <v>0</v>
      </c>
      <c r="O46" s="1105">
        <v>0</v>
      </c>
      <c r="P46" s="1105">
        <v>0</v>
      </c>
      <c r="Q46" s="1103">
        <v>0</v>
      </c>
      <c r="R46" s="1105">
        <v>0</v>
      </c>
      <c r="S46" s="1105">
        <v>0</v>
      </c>
      <c r="T46" s="1103">
        <v>0</v>
      </c>
      <c r="U46" s="1105">
        <v>0</v>
      </c>
      <c r="V46" s="1105">
        <v>0</v>
      </c>
      <c r="W46" s="1103">
        <v>0</v>
      </c>
      <c r="X46" s="1105">
        <v>0</v>
      </c>
      <c r="Y46" s="1105">
        <v>0</v>
      </c>
      <c r="Z46" s="1103">
        <v>0</v>
      </c>
      <c r="AA46" s="1105">
        <v>0</v>
      </c>
      <c r="AB46" s="1105">
        <v>0</v>
      </c>
      <c r="AC46" s="1103">
        <v>0</v>
      </c>
      <c r="AD46" s="1105">
        <v>0</v>
      </c>
      <c r="AE46" s="1105">
        <v>0</v>
      </c>
      <c r="AF46" s="1103">
        <v>0</v>
      </c>
      <c r="AG46" s="1105">
        <v>0</v>
      </c>
      <c r="AH46" s="1106">
        <v>0</v>
      </c>
      <c r="AI46" s="1101"/>
      <c r="AJ46" s="1101"/>
    </row>
    <row r="47" spans="1:36" s="1096" customFormat="1" ht="15">
      <c r="A47" s="1102" t="s">
        <v>392</v>
      </c>
      <c r="B47" s="1103">
        <v>249312.497</v>
      </c>
      <c r="C47" s="1105">
        <v>37.229341838213976</v>
      </c>
      <c r="D47" s="1105">
        <v>249440.901</v>
      </c>
      <c r="E47" s="1103">
        <v>1127226.231</v>
      </c>
      <c r="F47" s="1105">
        <v>0</v>
      </c>
      <c r="G47" s="1105">
        <v>1127226.231</v>
      </c>
      <c r="H47" s="1103">
        <v>644642.035</v>
      </c>
      <c r="I47" s="1105">
        <v>0</v>
      </c>
      <c r="J47" s="1105">
        <v>644642.035</v>
      </c>
      <c r="K47" s="1103">
        <v>82781.024</v>
      </c>
      <c r="L47" s="1105">
        <v>0</v>
      </c>
      <c r="M47" s="1105">
        <v>82781.024</v>
      </c>
      <c r="N47" s="1103">
        <v>74840.934</v>
      </c>
      <c r="O47" s="1105">
        <v>0</v>
      </c>
      <c r="P47" s="1105">
        <v>74840.934</v>
      </c>
      <c r="Q47" s="1103">
        <v>0</v>
      </c>
      <c r="R47" s="1105">
        <v>0</v>
      </c>
      <c r="S47" s="1105">
        <v>0</v>
      </c>
      <c r="T47" s="1103">
        <v>0</v>
      </c>
      <c r="U47" s="1105">
        <v>0</v>
      </c>
      <c r="V47" s="1105">
        <v>0</v>
      </c>
      <c r="W47" s="1103">
        <v>23967.226</v>
      </c>
      <c r="X47" s="1105">
        <v>2509.9069295447957</v>
      </c>
      <c r="Y47" s="1105">
        <v>32623.896</v>
      </c>
      <c r="Z47" s="1103">
        <v>206752.245</v>
      </c>
      <c r="AA47" s="1105">
        <v>0</v>
      </c>
      <c r="AB47" s="1105">
        <v>206752.245</v>
      </c>
      <c r="AC47" s="1103">
        <v>199442.058</v>
      </c>
      <c r="AD47" s="1105">
        <v>6.928964917367353</v>
      </c>
      <c r="AE47" s="1105">
        <v>199465.957</v>
      </c>
      <c r="AF47" s="1103">
        <v>2608964.252</v>
      </c>
      <c r="AG47" s="1105">
        <v>2554.06552623949</v>
      </c>
      <c r="AH47" s="1106">
        <v>2617773.225</v>
      </c>
      <c r="AI47" s="1101"/>
      <c r="AJ47" s="1101"/>
    </row>
    <row r="48" spans="1:36" s="1096" customFormat="1" ht="15">
      <c r="A48" s="1102" t="s">
        <v>619</v>
      </c>
      <c r="B48" s="1103">
        <v>0</v>
      </c>
      <c r="C48" s="1105">
        <v>0</v>
      </c>
      <c r="D48" s="1105">
        <v>0</v>
      </c>
      <c r="E48" s="1103">
        <v>0</v>
      </c>
      <c r="F48" s="1105">
        <v>0</v>
      </c>
      <c r="G48" s="1105">
        <v>0</v>
      </c>
      <c r="H48" s="1103">
        <v>0</v>
      </c>
      <c r="I48" s="1105">
        <v>0</v>
      </c>
      <c r="J48" s="1105">
        <v>0</v>
      </c>
      <c r="K48" s="1103">
        <v>0</v>
      </c>
      <c r="L48" s="1105">
        <v>0</v>
      </c>
      <c r="M48" s="1105">
        <v>0</v>
      </c>
      <c r="N48" s="1103">
        <v>0</v>
      </c>
      <c r="O48" s="1105">
        <v>0</v>
      </c>
      <c r="P48" s="1105">
        <v>0</v>
      </c>
      <c r="Q48" s="1103">
        <v>0</v>
      </c>
      <c r="R48" s="1105">
        <v>0</v>
      </c>
      <c r="S48" s="1105">
        <v>0</v>
      </c>
      <c r="T48" s="1103">
        <v>0</v>
      </c>
      <c r="U48" s="1105">
        <v>0</v>
      </c>
      <c r="V48" s="1105">
        <v>0</v>
      </c>
      <c r="W48" s="1103">
        <v>0</v>
      </c>
      <c r="X48" s="1105">
        <v>0</v>
      </c>
      <c r="Y48" s="1105">
        <v>0</v>
      </c>
      <c r="Z48" s="1103">
        <v>0</v>
      </c>
      <c r="AA48" s="1105">
        <v>0</v>
      </c>
      <c r="AB48" s="1105">
        <v>0</v>
      </c>
      <c r="AC48" s="1103">
        <v>0</v>
      </c>
      <c r="AD48" s="1105">
        <v>26.771817918237172</v>
      </c>
      <c r="AE48" s="1105">
        <v>92.336</v>
      </c>
      <c r="AF48" s="1103">
        <v>0</v>
      </c>
      <c r="AG48" s="1105">
        <v>26.771817918237172</v>
      </c>
      <c r="AH48" s="1106">
        <v>92.336</v>
      </c>
      <c r="AI48" s="1101"/>
      <c r="AJ48" s="1101"/>
    </row>
    <row r="49" spans="1:36" s="1096" customFormat="1" ht="15">
      <c r="A49" s="1102" t="s">
        <v>620</v>
      </c>
      <c r="B49" s="1103">
        <v>0</v>
      </c>
      <c r="C49" s="1105">
        <v>0</v>
      </c>
      <c r="D49" s="1105">
        <v>0</v>
      </c>
      <c r="E49" s="1103">
        <v>0</v>
      </c>
      <c r="F49" s="1105">
        <v>0</v>
      </c>
      <c r="G49" s="1105">
        <v>0</v>
      </c>
      <c r="H49" s="1103">
        <v>0</v>
      </c>
      <c r="I49" s="1105">
        <v>0</v>
      </c>
      <c r="J49" s="1105">
        <v>0</v>
      </c>
      <c r="K49" s="1103">
        <v>0</v>
      </c>
      <c r="L49" s="1105">
        <v>0</v>
      </c>
      <c r="M49" s="1105">
        <v>0</v>
      </c>
      <c r="N49" s="1103">
        <v>0</v>
      </c>
      <c r="O49" s="1105">
        <v>0</v>
      </c>
      <c r="P49" s="1105">
        <v>0</v>
      </c>
      <c r="Q49" s="1103">
        <v>0</v>
      </c>
      <c r="R49" s="1105">
        <v>0</v>
      </c>
      <c r="S49" s="1105">
        <v>0</v>
      </c>
      <c r="T49" s="1103">
        <v>0</v>
      </c>
      <c r="U49" s="1105">
        <v>0</v>
      </c>
      <c r="V49" s="1105">
        <v>0</v>
      </c>
      <c r="W49" s="1103">
        <v>0</v>
      </c>
      <c r="X49" s="1105">
        <v>17.13163235720499</v>
      </c>
      <c r="Y49" s="1105">
        <v>59.087</v>
      </c>
      <c r="Z49" s="1103">
        <v>0</v>
      </c>
      <c r="AA49" s="1105">
        <v>0</v>
      </c>
      <c r="AB49" s="1105">
        <v>0</v>
      </c>
      <c r="AC49" s="1103">
        <v>0</v>
      </c>
      <c r="AD49" s="1105">
        <v>0</v>
      </c>
      <c r="AE49" s="1105">
        <v>0</v>
      </c>
      <c r="AF49" s="1103">
        <v>0</v>
      </c>
      <c r="AG49" s="1105">
        <v>17.13163235720499</v>
      </c>
      <c r="AH49" s="1106">
        <v>59.087</v>
      </c>
      <c r="AI49" s="1101"/>
      <c r="AJ49" s="1101"/>
    </row>
    <row r="50" spans="1:36" s="1096" customFormat="1" ht="15">
      <c r="A50" s="1102" t="s">
        <v>621</v>
      </c>
      <c r="B50" s="1103">
        <v>0</v>
      </c>
      <c r="C50" s="1105">
        <v>0</v>
      </c>
      <c r="D50" s="1105">
        <v>0</v>
      </c>
      <c r="E50" s="1103">
        <v>0</v>
      </c>
      <c r="F50" s="1105">
        <v>0</v>
      </c>
      <c r="G50" s="1105">
        <v>0</v>
      </c>
      <c r="H50" s="1103">
        <v>0</v>
      </c>
      <c r="I50" s="1105">
        <v>0</v>
      </c>
      <c r="J50" s="1105">
        <v>0</v>
      </c>
      <c r="K50" s="1103">
        <v>0</v>
      </c>
      <c r="L50" s="1105">
        <v>0</v>
      </c>
      <c r="M50" s="1105">
        <v>0</v>
      </c>
      <c r="N50" s="1103">
        <v>0</v>
      </c>
      <c r="O50" s="1105">
        <v>0</v>
      </c>
      <c r="P50" s="1105">
        <v>0</v>
      </c>
      <c r="Q50" s="1103">
        <v>0</v>
      </c>
      <c r="R50" s="1105">
        <v>0</v>
      </c>
      <c r="S50" s="1105">
        <v>0</v>
      </c>
      <c r="T50" s="1103">
        <v>0</v>
      </c>
      <c r="U50" s="1105">
        <v>0</v>
      </c>
      <c r="V50" s="1105">
        <v>0</v>
      </c>
      <c r="W50" s="1103">
        <v>0</v>
      </c>
      <c r="X50" s="1105">
        <v>0</v>
      </c>
      <c r="Y50" s="1105">
        <v>0</v>
      </c>
      <c r="Z50" s="1103">
        <v>0</v>
      </c>
      <c r="AA50" s="1105">
        <v>0</v>
      </c>
      <c r="AB50" s="1105">
        <v>0</v>
      </c>
      <c r="AC50" s="1103">
        <v>0</v>
      </c>
      <c r="AD50" s="1105">
        <v>0</v>
      </c>
      <c r="AE50" s="1105">
        <v>0</v>
      </c>
      <c r="AF50" s="1103">
        <v>0</v>
      </c>
      <c r="AG50" s="1105">
        <v>0</v>
      </c>
      <c r="AH50" s="1106">
        <v>0</v>
      </c>
      <c r="AI50" s="1101"/>
      <c r="AJ50" s="1101"/>
    </row>
    <row r="51" spans="1:36" s="1096" customFormat="1" ht="15">
      <c r="A51" s="1102" t="s">
        <v>954</v>
      </c>
      <c r="B51" s="1103">
        <v>0</v>
      </c>
      <c r="C51" s="1105">
        <v>0</v>
      </c>
      <c r="D51" s="1105">
        <v>0</v>
      </c>
      <c r="E51" s="1103">
        <v>0</v>
      </c>
      <c r="F51" s="1105">
        <v>0</v>
      </c>
      <c r="G51" s="1105">
        <v>0</v>
      </c>
      <c r="H51" s="1103">
        <v>0</v>
      </c>
      <c r="I51" s="1105">
        <v>0</v>
      </c>
      <c r="J51" s="1105">
        <v>0</v>
      </c>
      <c r="K51" s="1103">
        <v>0</v>
      </c>
      <c r="L51" s="1105">
        <v>0</v>
      </c>
      <c r="M51" s="1105">
        <v>0</v>
      </c>
      <c r="N51" s="1103">
        <v>0</v>
      </c>
      <c r="O51" s="1105">
        <v>0</v>
      </c>
      <c r="P51" s="1105">
        <v>0</v>
      </c>
      <c r="Q51" s="1103">
        <v>0</v>
      </c>
      <c r="R51" s="1105">
        <v>0</v>
      </c>
      <c r="S51" s="1105">
        <v>0</v>
      </c>
      <c r="T51" s="1103">
        <v>0</v>
      </c>
      <c r="U51" s="1105">
        <v>0</v>
      </c>
      <c r="V51" s="1105">
        <v>0</v>
      </c>
      <c r="W51" s="1103">
        <v>0</v>
      </c>
      <c r="X51" s="1105">
        <v>0</v>
      </c>
      <c r="Y51" s="1105">
        <v>0</v>
      </c>
      <c r="Z51" s="1103">
        <v>0</v>
      </c>
      <c r="AA51" s="1105">
        <v>0</v>
      </c>
      <c r="AB51" s="1105">
        <v>0</v>
      </c>
      <c r="AC51" s="1103">
        <v>0</v>
      </c>
      <c r="AD51" s="1105">
        <v>0</v>
      </c>
      <c r="AE51" s="1105">
        <v>0</v>
      </c>
      <c r="AF51" s="1103">
        <v>0</v>
      </c>
      <c r="AG51" s="1105">
        <v>0</v>
      </c>
      <c r="AH51" s="1106">
        <v>0</v>
      </c>
      <c r="AI51" s="1101"/>
      <c r="AJ51" s="1101"/>
    </row>
    <row r="52" spans="1:36" s="1096" customFormat="1" ht="15">
      <c r="A52" s="1107" t="s">
        <v>955</v>
      </c>
      <c r="B52" s="1108">
        <v>3994281.275</v>
      </c>
      <c r="C52" s="1109">
        <v>0</v>
      </c>
      <c r="D52" s="1110">
        <v>3994281.275</v>
      </c>
      <c r="E52" s="1108">
        <v>147323.659</v>
      </c>
      <c r="F52" s="1109">
        <v>0</v>
      </c>
      <c r="G52" s="1110">
        <v>147323.659</v>
      </c>
      <c r="H52" s="1108">
        <v>402028.076</v>
      </c>
      <c r="I52" s="1109">
        <v>0</v>
      </c>
      <c r="J52" s="1110">
        <v>402028.076</v>
      </c>
      <c r="K52" s="1108">
        <v>666660.37</v>
      </c>
      <c r="L52" s="1109">
        <v>0</v>
      </c>
      <c r="M52" s="1110">
        <v>666660.37</v>
      </c>
      <c r="N52" s="1108">
        <v>109303.378</v>
      </c>
      <c r="O52" s="1109">
        <v>0</v>
      </c>
      <c r="P52" s="1110">
        <v>109303.378</v>
      </c>
      <c r="Q52" s="1108">
        <v>1596823.463</v>
      </c>
      <c r="R52" s="1109">
        <v>0</v>
      </c>
      <c r="S52" s="1110">
        <v>1596823.463</v>
      </c>
      <c r="T52" s="1108">
        <v>0</v>
      </c>
      <c r="U52" s="1109">
        <v>0</v>
      </c>
      <c r="V52" s="1110">
        <v>0</v>
      </c>
      <c r="W52" s="1108">
        <v>314788.244</v>
      </c>
      <c r="X52" s="1109">
        <v>41314.625688605396</v>
      </c>
      <c r="Y52" s="1110">
        <v>457282.388</v>
      </c>
      <c r="Z52" s="1108">
        <v>37907.338</v>
      </c>
      <c r="AA52" s="1109">
        <v>0</v>
      </c>
      <c r="AB52" s="1110">
        <v>37907.338</v>
      </c>
      <c r="AC52" s="1108">
        <v>106454.183</v>
      </c>
      <c r="AD52" s="1109">
        <v>7234.151928095101</v>
      </c>
      <c r="AE52" s="1110">
        <v>131404.773</v>
      </c>
      <c r="AF52" s="1108">
        <v>7375569.99</v>
      </c>
      <c r="AG52" s="1109">
        <v>48548.77761670049</v>
      </c>
      <c r="AH52" s="1110">
        <v>7543014.725</v>
      </c>
      <c r="AI52" s="1101"/>
      <c r="AJ52" s="1101"/>
    </row>
    <row r="53" spans="1:36" s="1096" customFormat="1" ht="15">
      <c r="A53" s="1102" t="s">
        <v>945</v>
      </c>
      <c r="B53" s="1103">
        <v>0.024</v>
      </c>
      <c r="C53" s="1105">
        <v>0</v>
      </c>
      <c r="D53" s="1105">
        <v>0.024</v>
      </c>
      <c r="E53" s="1103">
        <v>0</v>
      </c>
      <c r="F53" s="1105">
        <v>0</v>
      </c>
      <c r="G53" s="1105">
        <v>0</v>
      </c>
      <c r="H53" s="1103">
        <v>0</v>
      </c>
      <c r="I53" s="1105">
        <v>0</v>
      </c>
      <c r="J53" s="1105">
        <v>0</v>
      </c>
      <c r="K53" s="1103">
        <v>0</v>
      </c>
      <c r="L53" s="1105">
        <v>0</v>
      </c>
      <c r="M53" s="1105">
        <v>0</v>
      </c>
      <c r="N53" s="1103">
        <v>0</v>
      </c>
      <c r="O53" s="1105">
        <v>0</v>
      </c>
      <c r="P53" s="1105">
        <v>0</v>
      </c>
      <c r="Q53" s="1103">
        <v>0</v>
      </c>
      <c r="R53" s="1105">
        <v>0</v>
      </c>
      <c r="S53" s="1105">
        <v>0</v>
      </c>
      <c r="T53" s="1103">
        <v>0</v>
      </c>
      <c r="U53" s="1105">
        <v>0</v>
      </c>
      <c r="V53" s="1105">
        <v>0</v>
      </c>
      <c r="W53" s="1103">
        <v>0</v>
      </c>
      <c r="X53" s="1105">
        <v>0</v>
      </c>
      <c r="Y53" s="1105">
        <v>0</v>
      </c>
      <c r="Z53" s="1103">
        <v>0</v>
      </c>
      <c r="AA53" s="1105">
        <v>0</v>
      </c>
      <c r="AB53" s="1105">
        <v>0</v>
      </c>
      <c r="AC53" s="1103">
        <v>0</v>
      </c>
      <c r="AD53" s="1105">
        <v>0</v>
      </c>
      <c r="AE53" s="1105">
        <v>0</v>
      </c>
      <c r="AF53" s="1103">
        <v>0.024</v>
      </c>
      <c r="AG53" s="1105">
        <v>0</v>
      </c>
      <c r="AH53" s="1106">
        <v>0.024</v>
      </c>
      <c r="AI53" s="1101"/>
      <c r="AJ53" s="1101"/>
    </row>
    <row r="54" spans="1:36" s="1096" customFormat="1" ht="15">
      <c r="A54" s="1102" t="s">
        <v>618</v>
      </c>
      <c r="B54" s="1103">
        <v>1325793.25</v>
      </c>
      <c r="C54" s="1105">
        <v>0</v>
      </c>
      <c r="D54" s="1105">
        <v>1325793.25</v>
      </c>
      <c r="E54" s="1103">
        <v>0</v>
      </c>
      <c r="F54" s="1105">
        <v>0</v>
      </c>
      <c r="G54" s="1105">
        <v>0</v>
      </c>
      <c r="H54" s="1103">
        <v>0</v>
      </c>
      <c r="I54" s="1105">
        <v>0</v>
      </c>
      <c r="J54" s="1105">
        <v>0</v>
      </c>
      <c r="K54" s="1103">
        <v>0</v>
      </c>
      <c r="L54" s="1105">
        <v>0</v>
      </c>
      <c r="M54" s="1105">
        <v>0</v>
      </c>
      <c r="N54" s="1103">
        <v>0</v>
      </c>
      <c r="O54" s="1105">
        <v>0</v>
      </c>
      <c r="P54" s="1105">
        <v>0</v>
      </c>
      <c r="Q54" s="1103">
        <v>963922.449</v>
      </c>
      <c r="R54" s="1105">
        <v>0</v>
      </c>
      <c r="S54" s="1105">
        <v>963922.449</v>
      </c>
      <c r="T54" s="1103">
        <v>0</v>
      </c>
      <c r="U54" s="1105">
        <v>0</v>
      </c>
      <c r="V54" s="1105">
        <v>0</v>
      </c>
      <c r="W54" s="1103">
        <v>0</v>
      </c>
      <c r="X54" s="1105">
        <v>0</v>
      </c>
      <c r="Y54" s="1105">
        <v>0</v>
      </c>
      <c r="Z54" s="1103">
        <v>0</v>
      </c>
      <c r="AA54" s="1105">
        <v>0</v>
      </c>
      <c r="AB54" s="1105">
        <v>0</v>
      </c>
      <c r="AC54" s="1103">
        <v>0</v>
      </c>
      <c r="AD54" s="1105">
        <v>0</v>
      </c>
      <c r="AE54" s="1105">
        <v>0</v>
      </c>
      <c r="AF54" s="1103">
        <v>2289715.7</v>
      </c>
      <c r="AG54" s="1105">
        <v>0</v>
      </c>
      <c r="AH54" s="1106">
        <v>2289715.7</v>
      </c>
      <c r="AI54" s="1101"/>
      <c r="AJ54" s="1101"/>
    </row>
    <row r="55" spans="1:36" s="1096" customFormat="1" ht="15">
      <c r="A55" s="1102" t="s">
        <v>392</v>
      </c>
      <c r="B55" s="1103">
        <v>2668488</v>
      </c>
      <c r="C55" s="1105">
        <v>0</v>
      </c>
      <c r="D55" s="1105">
        <v>2668488</v>
      </c>
      <c r="E55" s="1103">
        <v>147323.659</v>
      </c>
      <c r="F55" s="1105">
        <v>0</v>
      </c>
      <c r="G55" s="1105">
        <v>147323.659</v>
      </c>
      <c r="H55" s="1103">
        <v>402028.076</v>
      </c>
      <c r="I55" s="1105">
        <v>0</v>
      </c>
      <c r="J55" s="1105">
        <v>402028.076</v>
      </c>
      <c r="K55" s="1103">
        <v>666660.37</v>
      </c>
      <c r="L55" s="1105">
        <v>0</v>
      </c>
      <c r="M55" s="1105">
        <v>666660.37</v>
      </c>
      <c r="N55" s="1103">
        <v>106504.11</v>
      </c>
      <c r="O55" s="1105">
        <v>0</v>
      </c>
      <c r="P55" s="1105">
        <v>106504.11</v>
      </c>
      <c r="Q55" s="1103">
        <v>632901.013</v>
      </c>
      <c r="R55" s="1105">
        <v>0</v>
      </c>
      <c r="S55" s="1105">
        <v>632901.013</v>
      </c>
      <c r="T55" s="1103">
        <v>0</v>
      </c>
      <c r="U55" s="1105">
        <v>0</v>
      </c>
      <c r="V55" s="1105">
        <v>0</v>
      </c>
      <c r="W55" s="1103">
        <v>314788.244</v>
      </c>
      <c r="X55" s="1105">
        <v>41306.20092780516</v>
      </c>
      <c r="Y55" s="1105">
        <v>457253.332</v>
      </c>
      <c r="Z55" s="1103">
        <v>37907.338</v>
      </c>
      <c r="AA55" s="1105">
        <v>0</v>
      </c>
      <c r="AB55" s="1105">
        <v>37907.338</v>
      </c>
      <c r="AC55" s="1103">
        <v>106454.183</v>
      </c>
      <c r="AD55" s="1105">
        <v>7234.151928095101</v>
      </c>
      <c r="AE55" s="1105">
        <v>131404.773</v>
      </c>
      <c r="AF55" s="1103">
        <v>5083054.997</v>
      </c>
      <c r="AG55" s="1105">
        <v>48540.35285590026</v>
      </c>
      <c r="AH55" s="1106">
        <v>5250470.675</v>
      </c>
      <c r="AI55" s="1101"/>
      <c r="AJ55" s="1101"/>
    </row>
    <row r="56" spans="1:36" s="1096" customFormat="1" ht="15">
      <c r="A56" s="1102" t="s">
        <v>956</v>
      </c>
      <c r="B56" s="1103">
        <v>0</v>
      </c>
      <c r="C56" s="1105">
        <v>0</v>
      </c>
      <c r="D56" s="1105">
        <v>0</v>
      </c>
      <c r="E56" s="1103">
        <v>0</v>
      </c>
      <c r="F56" s="1105">
        <v>0</v>
      </c>
      <c r="G56" s="1105">
        <v>0</v>
      </c>
      <c r="H56" s="1103">
        <v>0</v>
      </c>
      <c r="I56" s="1105">
        <v>0</v>
      </c>
      <c r="J56" s="1105">
        <v>0</v>
      </c>
      <c r="K56" s="1103">
        <v>0</v>
      </c>
      <c r="L56" s="1105">
        <v>0</v>
      </c>
      <c r="M56" s="1105">
        <v>0</v>
      </c>
      <c r="N56" s="1103">
        <v>0</v>
      </c>
      <c r="O56" s="1105">
        <v>0</v>
      </c>
      <c r="P56" s="1105">
        <v>0</v>
      </c>
      <c r="Q56" s="1103">
        <v>0</v>
      </c>
      <c r="R56" s="1105">
        <v>0</v>
      </c>
      <c r="S56" s="1105">
        <v>0</v>
      </c>
      <c r="T56" s="1103">
        <v>0</v>
      </c>
      <c r="U56" s="1105">
        <v>0</v>
      </c>
      <c r="V56" s="1105">
        <v>0</v>
      </c>
      <c r="W56" s="1103">
        <v>0</v>
      </c>
      <c r="X56" s="1105">
        <v>0</v>
      </c>
      <c r="Y56" s="1105">
        <v>0</v>
      </c>
      <c r="Z56" s="1103">
        <v>0</v>
      </c>
      <c r="AA56" s="1105">
        <v>0</v>
      </c>
      <c r="AB56" s="1105">
        <v>0</v>
      </c>
      <c r="AC56" s="1103">
        <v>0</v>
      </c>
      <c r="AD56" s="1105">
        <v>0</v>
      </c>
      <c r="AE56" s="1105">
        <v>0</v>
      </c>
      <c r="AF56" s="1103">
        <v>0</v>
      </c>
      <c r="AG56" s="1105">
        <v>0</v>
      </c>
      <c r="AH56" s="1106">
        <v>0</v>
      </c>
      <c r="AI56" s="1101"/>
      <c r="AJ56" s="1101"/>
    </row>
    <row r="57" spans="1:36" s="1096" customFormat="1" ht="15">
      <c r="A57" s="1102" t="s">
        <v>957</v>
      </c>
      <c r="B57" s="1103">
        <v>2668488</v>
      </c>
      <c r="C57" s="1105">
        <v>0</v>
      </c>
      <c r="D57" s="1105">
        <v>2668488</v>
      </c>
      <c r="E57" s="1103">
        <v>147323.659</v>
      </c>
      <c r="F57" s="1105">
        <v>0</v>
      </c>
      <c r="G57" s="1105">
        <v>147323.659</v>
      </c>
      <c r="H57" s="1103">
        <v>402028.076</v>
      </c>
      <c r="I57" s="1105">
        <v>0</v>
      </c>
      <c r="J57" s="1105">
        <v>402028.076</v>
      </c>
      <c r="K57" s="1103">
        <v>666660.37</v>
      </c>
      <c r="L57" s="1105">
        <v>0</v>
      </c>
      <c r="M57" s="1105">
        <v>666660.37</v>
      </c>
      <c r="N57" s="1103">
        <v>106504.11</v>
      </c>
      <c r="O57" s="1105">
        <v>0</v>
      </c>
      <c r="P57" s="1105">
        <v>106504.11</v>
      </c>
      <c r="Q57" s="1103">
        <v>632901.013</v>
      </c>
      <c r="R57" s="1105">
        <v>0</v>
      </c>
      <c r="S57" s="1105">
        <v>632901.013</v>
      </c>
      <c r="T57" s="1103">
        <v>0</v>
      </c>
      <c r="U57" s="1105">
        <v>0</v>
      </c>
      <c r="V57" s="1105">
        <v>0</v>
      </c>
      <c r="W57" s="1103">
        <v>314788.244</v>
      </c>
      <c r="X57" s="1105">
        <v>41306.20092780516</v>
      </c>
      <c r="Y57" s="1105">
        <v>457253.332</v>
      </c>
      <c r="Z57" s="1103">
        <v>37907.338</v>
      </c>
      <c r="AA57" s="1105">
        <v>0</v>
      </c>
      <c r="AB57" s="1105">
        <v>37907.338</v>
      </c>
      <c r="AC57" s="1103">
        <v>106454.183</v>
      </c>
      <c r="AD57" s="1105">
        <v>7234.151928095101</v>
      </c>
      <c r="AE57" s="1105">
        <v>131404.773</v>
      </c>
      <c r="AF57" s="1103">
        <v>5083054.997</v>
      </c>
      <c r="AG57" s="1105">
        <v>48540.35285590026</v>
      </c>
      <c r="AH57" s="1106">
        <v>5250470.675</v>
      </c>
      <c r="AI57" s="1101"/>
      <c r="AJ57" s="1101"/>
    </row>
    <row r="58" spans="1:36" s="1096" customFormat="1" ht="15">
      <c r="A58" s="1102" t="s">
        <v>958</v>
      </c>
      <c r="B58" s="1103">
        <v>32.718</v>
      </c>
      <c r="C58" s="1105">
        <v>0</v>
      </c>
      <c r="D58" s="1105">
        <v>32.718</v>
      </c>
      <c r="E58" s="1103">
        <v>0</v>
      </c>
      <c r="F58" s="1105">
        <v>0</v>
      </c>
      <c r="G58" s="1105">
        <v>0</v>
      </c>
      <c r="H58" s="1103">
        <v>0</v>
      </c>
      <c r="I58" s="1105">
        <v>0</v>
      </c>
      <c r="J58" s="1105">
        <v>0</v>
      </c>
      <c r="K58" s="1103">
        <v>51829.248</v>
      </c>
      <c r="L58" s="1105">
        <v>0</v>
      </c>
      <c r="M58" s="1105">
        <v>51829.248</v>
      </c>
      <c r="N58" s="1103">
        <v>0</v>
      </c>
      <c r="O58" s="1105">
        <v>0</v>
      </c>
      <c r="P58" s="1105">
        <v>0</v>
      </c>
      <c r="Q58" s="1103">
        <v>0</v>
      </c>
      <c r="R58" s="1105">
        <v>0</v>
      </c>
      <c r="S58" s="1105">
        <v>0</v>
      </c>
      <c r="T58" s="1103">
        <v>0</v>
      </c>
      <c r="U58" s="1105">
        <v>0</v>
      </c>
      <c r="V58" s="1105">
        <v>0</v>
      </c>
      <c r="W58" s="1103">
        <v>314143.123</v>
      </c>
      <c r="X58" s="1105">
        <v>41282.107857349954</v>
      </c>
      <c r="Y58" s="1105">
        <v>456525.114</v>
      </c>
      <c r="Z58" s="1103">
        <v>0.287</v>
      </c>
      <c r="AA58" s="1105">
        <v>0</v>
      </c>
      <c r="AB58" s="1105">
        <v>0.287</v>
      </c>
      <c r="AC58" s="1103">
        <v>0</v>
      </c>
      <c r="AD58" s="1105">
        <v>0</v>
      </c>
      <c r="AE58" s="1105">
        <v>0</v>
      </c>
      <c r="AF58" s="1103">
        <v>366005.377</v>
      </c>
      <c r="AG58" s="1105">
        <v>41282.107857349954</v>
      </c>
      <c r="AH58" s="1106">
        <v>508387.368</v>
      </c>
      <c r="AI58" s="1101"/>
      <c r="AJ58" s="1101"/>
    </row>
    <row r="59" spans="1:36" s="1096" customFormat="1" ht="15">
      <c r="A59" s="1102" t="s">
        <v>620</v>
      </c>
      <c r="B59" s="1103">
        <v>0</v>
      </c>
      <c r="C59" s="1105">
        <v>0</v>
      </c>
      <c r="D59" s="1105">
        <v>0</v>
      </c>
      <c r="E59" s="1103">
        <v>0</v>
      </c>
      <c r="F59" s="1105">
        <v>0</v>
      </c>
      <c r="G59" s="1105">
        <v>0</v>
      </c>
      <c r="H59" s="1103">
        <v>0</v>
      </c>
      <c r="I59" s="1105">
        <v>0</v>
      </c>
      <c r="J59" s="1105">
        <v>0</v>
      </c>
      <c r="K59" s="1103">
        <v>0</v>
      </c>
      <c r="L59" s="1105">
        <v>0</v>
      </c>
      <c r="M59" s="1105">
        <v>0</v>
      </c>
      <c r="N59" s="1103">
        <v>0</v>
      </c>
      <c r="O59" s="1105">
        <v>0</v>
      </c>
      <c r="P59" s="1105">
        <v>0</v>
      </c>
      <c r="Q59" s="1103">
        <v>0</v>
      </c>
      <c r="R59" s="1105">
        <v>0</v>
      </c>
      <c r="S59" s="1105">
        <v>0</v>
      </c>
      <c r="T59" s="1103">
        <v>0</v>
      </c>
      <c r="U59" s="1105">
        <v>0</v>
      </c>
      <c r="V59" s="1105">
        <v>0</v>
      </c>
      <c r="W59" s="1103">
        <v>0</v>
      </c>
      <c r="X59" s="1105">
        <v>8.424470861119165</v>
      </c>
      <c r="Y59" s="1105">
        <v>29.056</v>
      </c>
      <c r="Z59" s="1103">
        <v>0</v>
      </c>
      <c r="AA59" s="1105">
        <v>0</v>
      </c>
      <c r="AB59" s="1105">
        <v>0</v>
      </c>
      <c r="AC59" s="1103">
        <v>0</v>
      </c>
      <c r="AD59" s="1105">
        <v>0</v>
      </c>
      <c r="AE59" s="1105">
        <v>0</v>
      </c>
      <c r="AF59" s="1103">
        <v>0</v>
      </c>
      <c r="AG59" s="1105">
        <v>8.424470861119165</v>
      </c>
      <c r="AH59" s="1106">
        <v>29.056</v>
      </c>
      <c r="AI59" s="1101"/>
      <c r="AJ59" s="1101"/>
    </row>
    <row r="60" spans="1:36" s="1096" customFormat="1" ht="15">
      <c r="A60" s="1102" t="s">
        <v>959</v>
      </c>
      <c r="B60" s="1103">
        <v>0</v>
      </c>
      <c r="C60" s="1105">
        <v>0</v>
      </c>
      <c r="D60" s="1105">
        <v>0</v>
      </c>
      <c r="E60" s="1103">
        <v>0</v>
      </c>
      <c r="F60" s="1105">
        <v>0</v>
      </c>
      <c r="G60" s="1105">
        <v>0</v>
      </c>
      <c r="H60" s="1103">
        <v>0</v>
      </c>
      <c r="I60" s="1105">
        <v>0</v>
      </c>
      <c r="J60" s="1105">
        <v>0</v>
      </c>
      <c r="K60" s="1103">
        <v>0</v>
      </c>
      <c r="L60" s="1105">
        <v>0</v>
      </c>
      <c r="M60" s="1105">
        <v>0</v>
      </c>
      <c r="N60" s="1103">
        <v>2799.268</v>
      </c>
      <c r="O60" s="1105">
        <v>0</v>
      </c>
      <c r="P60" s="1105">
        <v>2799.268</v>
      </c>
      <c r="Q60" s="1103">
        <v>0</v>
      </c>
      <c r="R60" s="1105">
        <v>0</v>
      </c>
      <c r="S60" s="1105">
        <v>0</v>
      </c>
      <c r="T60" s="1103">
        <v>0</v>
      </c>
      <c r="U60" s="1105">
        <v>0</v>
      </c>
      <c r="V60" s="1105">
        <v>0</v>
      </c>
      <c r="W60" s="1103">
        <v>0</v>
      </c>
      <c r="X60" s="1105">
        <v>0</v>
      </c>
      <c r="Y60" s="1105">
        <v>0</v>
      </c>
      <c r="Z60" s="1103">
        <v>0</v>
      </c>
      <c r="AA60" s="1105">
        <v>0</v>
      </c>
      <c r="AB60" s="1105">
        <v>0</v>
      </c>
      <c r="AC60" s="1103">
        <v>0</v>
      </c>
      <c r="AD60" s="1105">
        <v>0</v>
      </c>
      <c r="AE60" s="1105">
        <v>0</v>
      </c>
      <c r="AF60" s="1103">
        <v>2799.268</v>
      </c>
      <c r="AG60" s="1105">
        <v>0</v>
      </c>
      <c r="AH60" s="1106">
        <v>2799.268</v>
      </c>
      <c r="AI60" s="1101"/>
      <c r="AJ60" s="1101"/>
    </row>
    <row r="61" spans="1:36" s="1096" customFormat="1" ht="15">
      <c r="A61" s="1102" t="s">
        <v>960</v>
      </c>
      <c r="B61" s="1103">
        <v>0</v>
      </c>
      <c r="C61" s="1105">
        <v>0</v>
      </c>
      <c r="D61" s="1105">
        <v>0</v>
      </c>
      <c r="E61" s="1103">
        <v>0</v>
      </c>
      <c r="F61" s="1105">
        <v>0</v>
      </c>
      <c r="G61" s="1105">
        <v>0</v>
      </c>
      <c r="H61" s="1103">
        <v>0</v>
      </c>
      <c r="I61" s="1105">
        <v>0</v>
      </c>
      <c r="J61" s="1105">
        <v>0</v>
      </c>
      <c r="K61" s="1103">
        <v>0</v>
      </c>
      <c r="L61" s="1105">
        <v>0</v>
      </c>
      <c r="M61" s="1105">
        <v>0</v>
      </c>
      <c r="N61" s="1103">
        <v>0</v>
      </c>
      <c r="O61" s="1105">
        <v>0</v>
      </c>
      <c r="P61" s="1105">
        <v>0</v>
      </c>
      <c r="Q61" s="1103">
        <v>0</v>
      </c>
      <c r="R61" s="1105">
        <v>0</v>
      </c>
      <c r="S61" s="1105">
        <v>0</v>
      </c>
      <c r="T61" s="1103">
        <v>0</v>
      </c>
      <c r="U61" s="1105">
        <v>0</v>
      </c>
      <c r="V61" s="1105">
        <v>0</v>
      </c>
      <c r="W61" s="1103">
        <v>0</v>
      </c>
      <c r="X61" s="1105">
        <v>0</v>
      </c>
      <c r="Y61" s="1105">
        <v>0</v>
      </c>
      <c r="Z61" s="1103">
        <v>0</v>
      </c>
      <c r="AA61" s="1105">
        <v>0</v>
      </c>
      <c r="AB61" s="1105">
        <v>0</v>
      </c>
      <c r="AC61" s="1103">
        <v>0</v>
      </c>
      <c r="AD61" s="1105">
        <v>0</v>
      </c>
      <c r="AE61" s="1105">
        <v>0</v>
      </c>
      <c r="AF61" s="1103">
        <v>0</v>
      </c>
      <c r="AG61" s="1105">
        <v>0</v>
      </c>
      <c r="AH61" s="1106">
        <v>0</v>
      </c>
      <c r="AI61" s="1101"/>
      <c r="AJ61" s="1101"/>
    </row>
    <row r="62" spans="1:36" s="1096" customFormat="1" ht="15">
      <c r="A62" s="1107" t="s">
        <v>961</v>
      </c>
      <c r="B62" s="1108">
        <v>0</v>
      </c>
      <c r="C62" s="1109">
        <v>228.71296027834157</v>
      </c>
      <c r="D62" s="1110">
        <v>788.831</v>
      </c>
      <c r="E62" s="1108">
        <v>0</v>
      </c>
      <c r="F62" s="1109">
        <v>2.821107567410844</v>
      </c>
      <c r="G62" s="1110">
        <v>9.73</v>
      </c>
      <c r="H62" s="1108">
        <v>468.266</v>
      </c>
      <c r="I62" s="1109">
        <v>320.8527109307046</v>
      </c>
      <c r="J62" s="1110">
        <v>1574.887</v>
      </c>
      <c r="K62" s="1108">
        <v>110736.473</v>
      </c>
      <c r="L62" s="1109">
        <v>38.41867207886344</v>
      </c>
      <c r="M62" s="1110">
        <v>110868.979</v>
      </c>
      <c r="N62" s="1108">
        <v>0</v>
      </c>
      <c r="O62" s="1109">
        <v>0</v>
      </c>
      <c r="P62" s="1110">
        <v>0</v>
      </c>
      <c r="Q62" s="1108">
        <v>0</v>
      </c>
      <c r="R62" s="1109">
        <v>0</v>
      </c>
      <c r="S62" s="1110">
        <v>0</v>
      </c>
      <c r="T62" s="1108">
        <v>0</v>
      </c>
      <c r="U62" s="1109">
        <v>0</v>
      </c>
      <c r="V62" s="1110">
        <v>0</v>
      </c>
      <c r="W62" s="1108">
        <v>0</v>
      </c>
      <c r="X62" s="1109">
        <v>0</v>
      </c>
      <c r="Y62" s="1110">
        <v>0</v>
      </c>
      <c r="Z62" s="1108">
        <v>0</v>
      </c>
      <c r="AA62" s="1109">
        <v>0</v>
      </c>
      <c r="AB62" s="1110">
        <v>0</v>
      </c>
      <c r="AC62" s="1108">
        <v>32015.307</v>
      </c>
      <c r="AD62" s="1109">
        <v>0</v>
      </c>
      <c r="AE62" s="1110">
        <v>32015.307</v>
      </c>
      <c r="AF62" s="1108">
        <v>143220.047</v>
      </c>
      <c r="AG62" s="1109">
        <v>590.8057407944332</v>
      </c>
      <c r="AH62" s="1110">
        <v>145257.736</v>
      </c>
      <c r="AI62" s="1101"/>
      <c r="AJ62" s="1101"/>
    </row>
    <row r="63" spans="1:36" s="1096" customFormat="1" ht="15">
      <c r="A63" s="1102" t="s">
        <v>392</v>
      </c>
      <c r="B63" s="1111">
        <v>0</v>
      </c>
      <c r="C63" s="1105">
        <v>0</v>
      </c>
      <c r="D63" s="1104">
        <v>0</v>
      </c>
      <c r="E63" s="1111">
        <v>0</v>
      </c>
      <c r="F63" s="1105">
        <v>0</v>
      </c>
      <c r="G63" s="1104">
        <v>0</v>
      </c>
      <c r="H63" s="1111">
        <v>221.963</v>
      </c>
      <c r="I63" s="1105">
        <v>1.492606552623949</v>
      </c>
      <c r="J63" s="1104">
        <v>227.112</v>
      </c>
      <c r="K63" s="1111">
        <v>0</v>
      </c>
      <c r="L63" s="1105">
        <v>0</v>
      </c>
      <c r="M63" s="1104">
        <v>0</v>
      </c>
      <c r="N63" s="1111">
        <v>0</v>
      </c>
      <c r="O63" s="1105">
        <v>0</v>
      </c>
      <c r="P63" s="1104">
        <v>0</v>
      </c>
      <c r="Q63" s="1111">
        <v>0</v>
      </c>
      <c r="R63" s="1105">
        <v>0</v>
      </c>
      <c r="S63" s="1104">
        <v>0</v>
      </c>
      <c r="T63" s="1111">
        <v>0</v>
      </c>
      <c r="U63" s="1105">
        <v>0</v>
      </c>
      <c r="V63" s="1104">
        <v>0</v>
      </c>
      <c r="W63" s="1111">
        <v>0</v>
      </c>
      <c r="X63" s="1105">
        <v>0</v>
      </c>
      <c r="Y63" s="1104">
        <v>0</v>
      </c>
      <c r="Z63" s="1111">
        <v>0</v>
      </c>
      <c r="AA63" s="1105">
        <v>0</v>
      </c>
      <c r="AB63" s="1104">
        <v>0</v>
      </c>
      <c r="AC63" s="1111">
        <v>122.977</v>
      </c>
      <c r="AD63" s="1105">
        <v>0</v>
      </c>
      <c r="AE63" s="1104">
        <v>122.977</v>
      </c>
      <c r="AF63" s="1111">
        <v>344.941</v>
      </c>
      <c r="AG63" s="1105">
        <v>1.492606552623949</v>
      </c>
      <c r="AH63" s="1112">
        <v>350.09</v>
      </c>
      <c r="AI63" s="1101"/>
      <c r="AJ63" s="1101"/>
    </row>
    <row r="64" spans="1:36" s="1096" customFormat="1" ht="15">
      <c r="A64" s="1102" t="s">
        <v>632</v>
      </c>
      <c r="B64" s="1103">
        <v>0</v>
      </c>
      <c r="C64" s="1105">
        <v>228.71296027834157</v>
      </c>
      <c r="D64" s="1105">
        <v>788.831</v>
      </c>
      <c r="E64" s="1103">
        <v>0</v>
      </c>
      <c r="F64" s="1105">
        <v>2.821107567410844</v>
      </c>
      <c r="G64" s="1105">
        <v>9.73</v>
      </c>
      <c r="H64" s="1103">
        <v>209.358</v>
      </c>
      <c r="I64" s="1105">
        <v>272.3177732676138</v>
      </c>
      <c r="J64" s="1105">
        <v>1148.582</v>
      </c>
      <c r="K64" s="1103">
        <v>110736.473</v>
      </c>
      <c r="L64" s="1105">
        <v>38.41867207886344</v>
      </c>
      <c r="M64" s="1105">
        <v>110868.979</v>
      </c>
      <c r="N64" s="1103">
        <v>0</v>
      </c>
      <c r="O64" s="1105">
        <v>0</v>
      </c>
      <c r="P64" s="1105">
        <v>0</v>
      </c>
      <c r="Q64" s="1103">
        <v>0</v>
      </c>
      <c r="R64" s="1105">
        <v>0</v>
      </c>
      <c r="S64" s="1105">
        <v>0</v>
      </c>
      <c r="T64" s="1103">
        <v>0</v>
      </c>
      <c r="U64" s="1105">
        <v>0</v>
      </c>
      <c r="V64" s="1105">
        <v>0</v>
      </c>
      <c r="W64" s="1103">
        <v>0</v>
      </c>
      <c r="X64" s="1105">
        <v>0</v>
      </c>
      <c r="Y64" s="1105">
        <v>0</v>
      </c>
      <c r="Z64" s="1103">
        <v>0</v>
      </c>
      <c r="AA64" s="1105">
        <v>0</v>
      </c>
      <c r="AB64" s="1105">
        <v>0</v>
      </c>
      <c r="AC64" s="1103">
        <v>31892.329</v>
      </c>
      <c r="AD64" s="1105">
        <v>0</v>
      </c>
      <c r="AE64" s="1105">
        <v>31892.329</v>
      </c>
      <c r="AF64" s="1103">
        <v>142838.161</v>
      </c>
      <c r="AG64" s="1105">
        <v>542.2708031313424</v>
      </c>
      <c r="AH64" s="1106">
        <v>144708.453</v>
      </c>
      <c r="AI64" s="1101"/>
      <c r="AJ64" s="1101"/>
    </row>
    <row r="65" spans="1:36" s="1096" customFormat="1" ht="15">
      <c r="A65" s="1113" t="s">
        <v>962</v>
      </c>
      <c r="B65" s="1114">
        <v>0</v>
      </c>
      <c r="C65" s="1105">
        <v>0</v>
      </c>
      <c r="D65" s="1115">
        <v>0</v>
      </c>
      <c r="E65" s="1114">
        <v>0</v>
      </c>
      <c r="F65" s="1105">
        <v>0</v>
      </c>
      <c r="G65" s="1115">
        <v>0</v>
      </c>
      <c r="H65" s="1114">
        <v>36.943</v>
      </c>
      <c r="I65" s="1105">
        <v>47.042331110466804</v>
      </c>
      <c r="J65" s="1115">
        <v>199.192</v>
      </c>
      <c r="K65" s="1114">
        <v>0</v>
      </c>
      <c r="L65" s="1105">
        <v>0</v>
      </c>
      <c r="M65" s="1115">
        <v>0</v>
      </c>
      <c r="N65" s="1114">
        <v>0</v>
      </c>
      <c r="O65" s="1105">
        <v>0</v>
      </c>
      <c r="P65" s="1115">
        <v>0</v>
      </c>
      <c r="Q65" s="1114">
        <v>0</v>
      </c>
      <c r="R65" s="1105">
        <v>0</v>
      </c>
      <c r="S65" s="1115">
        <v>0</v>
      </c>
      <c r="T65" s="1114">
        <v>0</v>
      </c>
      <c r="U65" s="1105">
        <v>0</v>
      </c>
      <c r="V65" s="1115">
        <v>0</v>
      </c>
      <c r="W65" s="1114">
        <v>0</v>
      </c>
      <c r="X65" s="1105">
        <v>0</v>
      </c>
      <c r="Y65" s="1115">
        <v>0</v>
      </c>
      <c r="Z65" s="1114">
        <v>0</v>
      </c>
      <c r="AA65" s="1105">
        <v>0</v>
      </c>
      <c r="AB65" s="1115">
        <v>0</v>
      </c>
      <c r="AC65" s="1114">
        <v>0</v>
      </c>
      <c r="AD65" s="1105">
        <v>0</v>
      </c>
      <c r="AE65" s="1115">
        <v>0</v>
      </c>
      <c r="AF65" s="1114">
        <v>36.943</v>
      </c>
      <c r="AG65" s="1105">
        <v>47.042331110466804</v>
      </c>
      <c r="AH65" s="1116">
        <v>199.192</v>
      </c>
      <c r="AI65" s="1101"/>
      <c r="AJ65" s="1101"/>
    </row>
    <row r="66" spans="1:36" s="1096" customFormat="1" ht="15">
      <c r="A66" s="1097" t="s">
        <v>963</v>
      </c>
      <c r="B66" s="1108">
        <v>4694845.079</v>
      </c>
      <c r="C66" s="1109">
        <v>750.382719628878</v>
      </c>
      <c r="D66" s="1110">
        <v>4697433.152</v>
      </c>
      <c r="E66" s="1108">
        <v>2614853.85</v>
      </c>
      <c r="F66" s="1109">
        <v>10.552913888083502</v>
      </c>
      <c r="G66" s="1110">
        <v>2614890.249</v>
      </c>
      <c r="H66" s="1108">
        <v>1881841.3639999998</v>
      </c>
      <c r="I66" s="1109">
        <v>368.90895911858513</v>
      </c>
      <c r="J66" s="1110">
        <v>1883113.733</v>
      </c>
      <c r="K66" s="1108">
        <v>868672.03</v>
      </c>
      <c r="L66" s="1109">
        <v>38.41867207886344</v>
      </c>
      <c r="M66" s="1110">
        <v>868804.538</v>
      </c>
      <c r="N66" s="1108">
        <v>251420.572</v>
      </c>
      <c r="O66" s="1109">
        <v>0</v>
      </c>
      <c r="P66" s="1110">
        <v>251420.574</v>
      </c>
      <c r="Q66" s="1108">
        <v>1600476.996</v>
      </c>
      <c r="R66" s="1109">
        <v>0</v>
      </c>
      <c r="S66" s="1110">
        <v>1600476.997</v>
      </c>
      <c r="T66" s="1108">
        <v>0</v>
      </c>
      <c r="U66" s="1109">
        <v>0</v>
      </c>
      <c r="V66" s="1110">
        <v>0</v>
      </c>
      <c r="W66" s="1108">
        <v>513481.025</v>
      </c>
      <c r="X66" s="1109">
        <v>90630.11597564512</v>
      </c>
      <c r="Y66" s="1110">
        <v>826064.297</v>
      </c>
      <c r="Z66" s="1108">
        <v>452573.63399999996</v>
      </c>
      <c r="AA66" s="1109">
        <v>1514.8686575819079</v>
      </c>
      <c r="AB66" s="1110">
        <v>457798.418</v>
      </c>
      <c r="AC66" s="1108">
        <v>793766.424</v>
      </c>
      <c r="AD66" s="1109">
        <v>11463.480139170773</v>
      </c>
      <c r="AE66" s="1110">
        <v>833303.969</v>
      </c>
      <c r="AF66" s="1108">
        <v>13671930.991</v>
      </c>
      <c r="AG66" s="1109">
        <v>104776.72861699043</v>
      </c>
      <c r="AH66" s="1110">
        <v>14033305.931</v>
      </c>
      <c r="AI66" s="1101"/>
      <c r="AJ66" s="1101"/>
    </row>
    <row r="67" spans="1:34" ht="13.5">
      <c r="A67" s="1117" t="s">
        <v>964</v>
      </c>
      <c r="B67" s="1118">
        <v>3.449</v>
      </c>
      <c r="C67" s="1119"/>
      <c r="D67" s="1120"/>
      <c r="E67" s="1120"/>
      <c r="F67" s="1119"/>
      <c r="G67" s="1120"/>
      <c r="H67" s="1120"/>
      <c r="I67" s="1119"/>
      <c r="J67" s="1120"/>
      <c r="K67" s="1120"/>
      <c r="L67" s="1119"/>
      <c r="M67" s="1120"/>
      <c r="N67" s="1120"/>
      <c r="O67" s="1119"/>
      <c r="P67" s="1120"/>
      <c r="Q67" s="1120"/>
      <c r="R67" s="1119"/>
      <c r="S67" s="1120"/>
      <c r="T67" s="1120"/>
      <c r="U67" s="1119"/>
      <c r="V67" s="1120"/>
      <c r="W67" s="1120"/>
      <c r="X67" s="1119"/>
      <c r="Y67" s="1120"/>
      <c r="Z67" s="1120"/>
      <c r="AA67" s="1119"/>
      <c r="AB67" s="1120"/>
      <c r="AC67" s="1120"/>
      <c r="AD67" s="1119"/>
      <c r="AE67" s="1120"/>
      <c r="AF67" s="1120"/>
      <c r="AG67" s="1119"/>
      <c r="AH67" s="1120"/>
    </row>
    <row r="68" spans="1:34" ht="13.5">
      <c r="A68" s="1119" t="s">
        <v>578</v>
      </c>
      <c r="B68" s="1119"/>
      <c r="C68" s="1119"/>
      <c r="D68" s="1120"/>
      <c r="E68" s="1119"/>
      <c r="F68" s="1119"/>
      <c r="G68" s="1120"/>
      <c r="H68" s="1119"/>
      <c r="I68" s="1119"/>
      <c r="J68" s="1120"/>
      <c r="K68" s="1119"/>
      <c r="L68" s="1119"/>
      <c r="M68" s="1120"/>
      <c r="N68" s="1119"/>
      <c r="O68" s="1119"/>
      <c r="P68" s="1120"/>
      <c r="Q68" s="1119"/>
      <c r="R68" s="1119"/>
      <c r="S68" s="1120"/>
      <c r="T68" s="1119"/>
      <c r="U68" s="1119"/>
      <c r="V68" s="1120"/>
      <c r="W68" s="1119"/>
      <c r="X68" s="1119"/>
      <c r="Y68" s="1120"/>
      <c r="Z68" s="1119"/>
      <c r="AA68" s="1119"/>
      <c r="AB68" s="1120"/>
      <c r="AC68" s="1119"/>
      <c r="AD68" s="1119"/>
      <c r="AE68" s="1120"/>
      <c r="AF68" s="1119"/>
      <c r="AG68" s="1119"/>
      <c r="AH68" s="1120"/>
    </row>
    <row r="69" ht="15">
      <c r="A69" s="83"/>
    </row>
  </sheetData>
  <mergeCells count="13">
    <mergeCell ref="W5:Y5"/>
    <mergeCell ref="Z5:AB5"/>
    <mergeCell ref="AC5:AE5"/>
    <mergeCell ref="AF5:AH5"/>
    <mergeCell ref="A1:D1"/>
    <mergeCell ref="Q3:T3"/>
    <mergeCell ref="B5:D5"/>
    <mergeCell ref="E5:G5"/>
    <mergeCell ref="H5:J5"/>
    <mergeCell ref="K5:M5"/>
    <mergeCell ref="N5:P5"/>
    <mergeCell ref="Q5:S5"/>
    <mergeCell ref="T5:V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0.8515625" defaultRowHeight="15"/>
  <cols>
    <col min="1" max="1" width="29.28125" style="577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0.8515625" style="5" customWidth="1"/>
    <col min="14" max="14" width="14.57421875" style="5" bestFit="1" customWidth="1"/>
    <col min="15" max="15" width="19.7109375" style="5" bestFit="1" customWidth="1"/>
    <col min="16" max="16384" width="10.8515625" style="5" customWidth="1"/>
  </cols>
  <sheetData>
    <row r="1" ht="18" customHeight="1">
      <c r="A1" s="1238" t="s">
        <v>1033</v>
      </c>
    </row>
    <row r="2" spans="1:12" ht="42.75" customHeight="1">
      <c r="A2" s="1419" t="s">
        <v>930</v>
      </c>
      <c r="B2" s="1419"/>
      <c r="C2" s="1419"/>
      <c r="D2" s="1419"/>
      <c r="E2" s="1419"/>
      <c r="F2" s="1419"/>
      <c r="G2" s="1419"/>
      <c r="H2" s="1419"/>
      <c r="I2" s="1419"/>
      <c r="J2" s="1419"/>
      <c r="K2" s="1419"/>
      <c r="L2" s="1419"/>
    </row>
    <row r="3" spans="1:12" ht="18.75">
      <c r="A3" s="1420">
        <v>43890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</row>
    <row r="4" spans="1:12" ht="16.5">
      <c r="A4" s="1406" t="s">
        <v>65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</row>
    <row r="5" spans="1:12" s="580" customFormat="1" ht="9" customHeight="1" thickBot="1">
      <c r="A5" s="578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</row>
    <row r="6" spans="1:12" ht="96.75" customHeight="1">
      <c r="A6" s="163" t="s">
        <v>616</v>
      </c>
      <c r="B6" s="581" t="s">
        <v>58</v>
      </c>
      <c r="C6" s="582" t="s">
        <v>29</v>
      </c>
      <c r="D6" s="582" t="s">
        <v>30</v>
      </c>
      <c r="E6" s="582" t="s">
        <v>31</v>
      </c>
      <c r="F6" s="582" t="s">
        <v>32</v>
      </c>
      <c r="G6" s="582" t="s">
        <v>33</v>
      </c>
      <c r="H6" s="582" t="s">
        <v>34</v>
      </c>
      <c r="I6" s="582" t="s">
        <v>35</v>
      </c>
      <c r="J6" s="582" t="s">
        <v>36</v>
      </c>
      <c r="K6" s="582" t="s">
        <v>37</v>
      </c>
      <c r="L6" s="583" t="s">
        <v>38</v>
      </c>
    </row>
    <row r="7" spans="1:14" ht="13.5">
      <c r="A7" s="584" t="s">
        <v>617</v>
      </c>
      <c r="B7" s="1056" t="s">
        <v>39</v>
      </c>
      <c r="C7" s="1057" t="s">
        <v>39</v>
      </c>
      <c r="D7" s="1057" t="s">
        <v>39</v>
      </c>
      <c r="E7" s="1057" t="s">
        <v>39</v>
      </c>
      <c r="F7" s="1057" t="s">
        <v>39</v>
      </c>
      <c r="G7" s="1057" t="s">
        <v>39</v>
      </c>
      <c r="H7" s="1057" t="s">
        <v>39</v>
      </c>
      <c r="I7" s="1057" t="s">
        <v>39</v>
      </c>
      <c r="J7" s="1057" t="s">
        <v>39</v>
      </c>
      <c r="K7" s="1057" t="s">
        <v>39</v>
      </c>
      <c r="L7" s="1057" t="s">
        <v>39</v>
      </c>
      <c r="N7" s="1058"/>
    </row>
    <row r="8" spans="1:12" ht="13.5">
      <c r="A8" s="587" t="s">
        <v>618</v>
      </c>
      <c r="B8" s="1059" t="s">
        <v>39</v>
      </c>
      <c r="C8" s="533" t="s">
        <v>39</v>
      </c>
      <c r="D8" s="533" t="s">
        <v>39</v>
      </c>
      <c r="E8" s="533" t="s">
        <v>39</v>
      </c>
      <c r="F8" s="533" t="s">
        <v>39</v>
      </c>
      <c r="G8" s="533" t="s">
        <v>39</v>
      </c>
      <c r="H8" s="533" t="s">
        <v>39</v>
      </c>
      <c r="I8" s="533" t="s">
        <v>39</v>
      </c>
      <c r="J8" s="533" t="s">
        <v>39</v>
      </c>
      <c r="K8" s="533" t="s">
        <v>39</v>
      </c>
      <c r="L8" s="533" t="s">
        <v>39</v>
      </c>
    </row>
    <row r="9" spans="1:12" ht="13.5">
      <c r="A9" s="587" t="s">
        <v>388</v>
      </c>
      <c r="B9" s="1059" t="s">
        <v>39</v>
      </c>
      <c r="C9" s="533" t="s">
        <v>39</v>
      </c>
      <c r="D9" s="533" t="s">
        <v>39</v>
      </c>
      <c r="E9" s="533" t="s">
        <v>39</v>
      </c>
      <c r="F9" s="533" t="s">
        <v>39</v>
      </c>
      <c r="G9" s="533" t="s">
        <v>39</v>
      </c>
      <c r="H9" s="533" t="s">
        <v>39</v>
      </c>
      <c r="I9" s="533" t="s">
        <v>39</v>
      </c>
      <c r="J9" s="533" t="s">
        <v>39</v>
      </c>
      <c r="K9" s="533" t="s">
        <v>39</v>
      </c>
      <c r="L9" s="533" t="s">
        <v>39</v>
      </c>
    </row>
    <row r="10" spans="1:12" ht="13.5">
      <c r="A10" s="587" t="s">
        <v>392</v>
      </c>
      <c r="B10" s="1059" t="s">
        <v>39</v>
      </c>
      <c r="C10" s="533" t="s">
        <v>39</v>
      </c>
      <c r="D10" s="533" t="s">
        <v>39</v>
      </c>
      <c r="E10" s="533" t="s">
        <v>39</v>
      </c>
      <c r="F10" s="533" t="s">
        <v>39</v>
      </c>
      <c r="G10" s="533" t="s">
        <v>39</v>
      </c>
      <c r="H10" s="533" t="s">
        <v>39</v>
      </c>
      <c r="I10" s="533" t="s">
        <v>39</v>
      </c>
      <c r="J10" s="533" t="s">
        <v>39</v>
      </c>
      <c r="K10" s="533" t="s">
        <v>39</v>
      </c>
      <c r="L10" s="533" t="s">
        <v>39</v>
      </c>
    </row>
    <row r="11" spans="1:12" ht="13.5">
      <c r="A11" s="587" t="s">
        <v>619</v>
      </c>
      <c r="B11" s="1059" t="s">
        <v>39</v>
      </c>
      <c r="C11" s="533" t="s">
        <v>39</v>
      </c>
      <c r="D11" s="533" t="s">
        <v>39</v>
      </c>
      <c r="E11" s="533" t="s">
        <v>39</v>
      </c>
      <c r="F11" s="533" t="s">
        <v>39</v>
      </c>
      <c r="G11" s="533" t="s">
        <v>39</v>
      </c>
      <c r="H11" s="533" t="s">
        <v>39</v>
      </c>
      <c r="I11" s="533" t="s">
        <v>39</v>
      </c>
      <c r="J11" s="533" t="s">
        <v>39</v>
      </c>
      <c r="K11" s="533" t="s">
        <v>39</v>
      </c>
      <c r="L11" s="533" t="s">
        <v>39</v>
      </c>
    </row>
    <row r="12" spans="1:15" ht="13.5">
      <c r="A12" s="587" t="s">
        <v>620</v>
      </c>
      <c r="B12" s="1059" t="s">
        <v>39</v>
      </c>
      <c r="C12" s="533" t="s">
        <v>39</v>
      </c>
      <c r="D12" s="533" t="s">
        <v>39</v>
      </c>
      <c r="E12" s="533" t="s">
        <v>39</v>
      </c>
      <c r="F12" s="533" t="s">
        <v>39</v>
      </c>
      <c r="G12" s="533" t="s">
        <v>39</v>
      </c>
      <c r="H12" s="533" t="s">
        <v>39</v>
      </c>
      <c r="I12" s="533" t="s">
        <v>39</v>
      </c>
      <c r="J12" s="533" t="s">
        <v>39</v>
      </c>
      <c r="K12" s="533" t="s">
        <v>39</v>
      </c>
      <c r="L12" s="533" t="s">
        <v>39</v>
      </c>
      <c r="O12" s="1060"/>
    </row>
    <row r="13" spans="1:12" ht="13.5">
      <c r="A13" s="587" t="s">
        <v>621</v>
      </c>
      <c r="B13" s="1059" t="s">
        <v>39</v>
      </c>
      <c r="C13" s="533" t="s">
        <v>39</v>
      </c>
      <c r="D13" s="533" t="s">
        <v>39</v>
      </c>
      <c r="E13" s="533" t="s">
        <v>39</v>
      </c>
      <c r="F13" s="533" t="s">
        <v>39</v>
      </c>
      <c r="G13" s="533" t="s">
        <v>39</v>
      </c>
      <c r="H13" s="533" t="s">
        <v>39</v>
      </c>
      <c r="I13" s="533" t="s">
        <v>39</v>
      </c>
      <c r="J13" s="533" t="s">
        <v>39</v>
      </c>
      <c r="K13" s="533" t="s">
        <v>39</v>
      </c>
      <c r="L13" s="533" t="s">
        <v>39</v>
      </c>
    </row>
    <row r="14" spans="1:12" ht="13.5" hidden="1">
      <c r="A14" s="587" t="s">
        <v>622</v>
      </c>
      <c r="B14" s="1059" t="s">
        <v>39</v>
      </c>
      <c r="C14" s="533" t="s">
        <v>39</v>
      </c>
      <c r="D14" s="533" t="s">
        <v>39</v>
      </c>
      <c r="E14" s="533" t="s">
        <v>39</v>
      </c>
      <c r="F14" s="533" t="s">
        <v>39</v>
      </c>
      <c r="G14" s="533" t="s">
        <v>39</v>
      </c>
      <c r="H14" s="533" t="s">
        <v>39</v>
      </c>
      <c r="I14" s="533" t="s">
        <v>39</v>
      </c>
      <c r="J14" s="533" t="s">
        <v>39</v>
      </c>
      <c r="K14" s="533" t="s">
        <v>39</v>
      </c>
      <c r="L14" s="533" t="s">
        <v>39</v>
      </c>
    </row>
    <row r="15" spans="1:12" ht="3" customHeight="1">
      <c r="A15" s="587"/>
      <c r="B15" s="1059" t="s">
        <v>39</v>
      </c>
      <c r="C15" s="533" t="s">
        <v>39</v>
      </c>
      <c r="D15" s="533" t="s">
        <v>39</v>
      </c>
      <c r="E15" s="533" t="s">
        <v>39</v>
      </c>
      <c r="F15" s="533" t="s">
        <v>39</v>
      </c>
      <c r="G15" s="533" t="s">
        <v>39</v>
      </c>
      <c r="H15" s="533" t="s">
        <v>39</v>
      </c>
      <c r="I15" s="533" t="s">
        <v>39</v>
      </c>
      <c r="J15" s="533" t="s">
        <v>39</v>
      </c>
      <c r="K15" s="533" t="s">
        <v>39</v>
      </c>
      <c r="L15" s="533" t="s">
        <v>39</v>
      </c>
    </row>
    <row r="16" spans="1:12" ht="13.5">
      <c r="A16" s="584" t="s">
        <v>623</v>
      </c>
      <c r="B16" s="1056" t="s">
        <v>39</v>
      </c>
      <c r="C16" s="1057" t="s">
        <v>39</v>
      </c>
      <c r="D16" s="1057" t="s">
        <v>39</v>
      </c>
      <c r="E16" s="1057" t="s">
        <v>39</v>
      </c>
      <c r="F16" s="1057" t="s">
        <v>39</v>
      </c>
      <c r="G16" s="1057" t="s">
        <v>39</v>
      </c>
      <c r="H16" s="1057" t="s">
        <v>39</v>
      </c>
      <c r="I16" s="1057">
        <v>1.5544710557655115</v>
      </c>
      <c r="J16" s="1057" t="s">
        <v>39</v>
      </c>
      <c r="K16" s="1057" t="s">
        <v>39</v>
      </c>
      <c r="L16" s="1057">
        <v>1.5544710557655115</v>
      </c>
    </row>
    <row r="17" spans="1:12" ht="13.5">
      <c r="A17" s="587" t="s">
        <v>618</v>
      </c>
      <c r="B17" s="1059" t="s">
        <v>39</v>
      </c>
      <c r="C17" s="533" t="s">
        <v>39</v>
      </c>
      <c r="D17" s="533" t="s">
        <v>39</v>
      </c>
      <c r="E17" s="533" t="s">
        <v>39</v>
      </c>
      <c r="F17" s="533" t="s">
        <v>39</v>
      </c>
      <c r="G17" s="533" t="s">
        <v>39</v>
      </c>
      <c r="H17" s="533" t="s">
        <v>39</v>
      </c>
      <c r="I17" s="533" t="s">
        <v>39</v>
      </c>
      <c r="J17" s="533" t="s">
        <v>39</v>
      </c>
      <c r="K17" s="533" t="s">
        <v>39</v>
      </c>
      <c r="L17" s="533" t="s">
        <v>39</v>
      </c>
    </row>
    <row r="18" spans="1:12" ht="13.5">
      <c r="A18" s="587" t="s">
        <v>388</v>
      </c>
      <c r="B18" s="1059" t="s">
        <v>39</v>
      </c>
      <c r="C18" s="533" t="s">
        <v>39</v>
      </c>
      <c r="D18" s="533" t="s">
        <v>39</v>
      </c>
      <c r="E18" s="533" t="s">
        <v>39</v>
      </c>
      <c r="F18" s="533" t="s">
        <v>39</v>
      </c>
      <c r="G18" s="533" t="s">
        <v>39</v>
      </c>
      <c r="H18" s="533" t="s">
        <v>39</v>
      </c>
      <c r="I18" s="533" t="s">
        <v>39</v>
      </c>
      <c r="J18" s="533" t="s">
        <v>39</v>
      </c>
      <c r="K18" s="533" t="s">
        <v>39</v>
      </c>
      <c r="L18" s="533" t="s">
        <v>39</v>
      </c>
    </row>
    <row r="19" spans="1:12" ht="13.5">
      <c r="A19" s="587" t="s">
        <v>392</v>
      </c>
      <c r="B19" s="1059" t="s">
        <v>39</v>
      </c>
      <c r="C19" s="533" t="s">
        <v>39</v>
      </c>
      <c r="D19" s="533" t="s">
        <v>39</v>
      </c>
      <c r="E19" s="533" t="s">
        <v>39</v>
      </c>
      <c r="F19" s="533" t="s">
        <v>39</v>
      </c>
      <c r="G19" s="533" t="s">
        <v>39</v>
      </c>
      <c r="H19" s="533" t="s">
        <v>39</v>
      </c>
      <c r="I19" s="533" t="s">
        <v>39</v>
      </c>
      <c r="J19" s="533" t="s">
        <v>39</v>
      </c>
      <c r="K19" s="533" t="s">
        <v>39</v>
      </c>
      <c r="L19" s="533" t="s">
        <v>39</v>
      </c>
    </row>
    <row r="20" spans="1:12" ht="13.5">
      <c r="A20" s="587" t="s">
        <v>619</v>
      </c>
      <c r="B20" s="1059" t="s">
        <v>39</v>
      </c>
      <c r="C20" s="533" t="s">
        <v>39</v>
      </c>
      <c r="D20" s="533" t="s">
        <v>39</v>
      </c>
      <c r="E20" s="533" t="s">
        <v>39</v>
      </c>
      <c r="F20" s="533" t="s">
        <v>39</v>
      </c>
      <c r="G20" s="533" t="s">
        <v>39</v>
      </c>
      <c r="H20" s="533" t="s">
        <v>39</v>
      </c>
      <c r="I20" s="533" t="s">
        <v>39</v>
      </c>
      <c r="J20" s="533" t="s">
        <v>39</v>
      </c>
      <c r="K20" s="533" t="s">
        <v>39</v>
      </c>
      <c r="L20" s="533" t="s">
        <v>39</v>
      </c>
    </row>
    <row r="21" spans="1:12" ht="13.5">
      <c r="A21" s="587" t="s">
        <v>620</v>
      </c>
      <c r="B21" s="1059" t="s">
        <v>39</v>
      </c>
      <c r="C21" s="533" t="s">
        <v>39</v>
      </c>
      <c r="D21" s="533" t="s">
        <v>39</v>
      </c>
      <c r="E21" s="533" t="s">
        <v>39</v>
      </c>
      <c r="F21" s="533" t="s">
        <v>39</v>
      </c>
      <c r="G21" s="533" t="s">
        <v>39</v>
      </c>
      <c r="H21" s="533" t="s">
        <v>39</v>
      </c>
      <c r="I21" s="533">
        <v>3.9776517610611952</v>
      </c>
      <c r="J21" s="533" t="s">
        <v>39</v>
      </c>
      <c r="K21" s="533" t="s">
        <v>39</v>
      </c>
      <c r="L21" s="533">
        <v>3.9776517610611952</v>
      </c>
    </row>
    <row r="22" spans="1:12" ht="13.5">
      <c r="A22" s="587" t="s">
        <v>621</v>
      </c>
      <c r="B22" s="1059" t="s">
        <v>39</v>
      </c>
      <c r="C22" s="533" t="s">
        <v>39</v>
      </c>
      <c r="D22" s="533" t="s">
        <v>39</v>
      </c>
      <c r="E22" s="533" t="s">
        <v>39</v>
      </c>
      <c r="F22" s="533" t="s">
        <v>39</v>
      </c>
      <c r="G22" s="533" t="s">
        <v>39</v>
      </c>
      <c r="H22" s="533" t="s">
        <v>39</v>
      </c>
      <c r="I22" s="533" t="s">
        <v>39</v>
      </c>
      <c r="J22" s="533" t="s">
        <v>39</v>
      </c>
      <c r="K22" s="533" t="s">
        <v>39</v>
      </c>
      <c r="L22" s="533" t="s">
        <v>39</v>
      </c>
    </row>
    <row r="23" spans="1:12" ht="13.5" hidden="1">
      <c r="A23" s="587" t="s">
        <v>622</v>
      </c>
      <c r="B23" s="1059" t="s">
        <v>39</v>
      </c>
      <c r="C23" s="533" t="s">
        <v>39</v>
      </c>
      <c r="D23" s="533" t="s">
        <v>39</v>
      </c>
      <c r="E23" s="533" t="s">
        <v>39</v>
      </c>
      <c r="F23" s="533" t="s">
        <v>39</v>
      </c>
      <c r="G23" s="533" t="s">
        <v>39</v>
      </c>
      <c r="H23" s="533" t="s">
        <v>39</v>
      </c>
      <c r="I23" s="533" t="s">
        <v>39</v>
      </c>
      <c r="J23" s="533" t="s">
        <v>39</v>
      </c>
      <c r="K23" s="533" t="s">
        <v>39</v>
      </c>
      <c r="L23" s="533" t="s">
        <v>39</v>
      </c>
    </row>
    <row r="24" spans="1:12" ht="2.25" customHeight="1">
      <c r="A24" s="587"/>
      <c r="B24" s="1059" t="s">
        <v>39</v>
      </c>
      <c r="C24" s="533" t="s">
        <v>39</v>
      </c>
      <c r="D24" s="533" t="s">
        <v>39</v>
      </c>
      <c r="E24" s="533" t="s">
        <v>39</v>
      </c>
      <c r="F24" s="533" t="s">
        <v>39</v>
      </c>
      <c r="G24" s="533" t="s">
        <v>39</v>
      </c>
      <c r="H24" s="533" t="s">
        <v>39</v>
      </c>
      <c r="I24" s="533" t="s">
        <v>39</v>
      </c>
      <c r="J24" s="533" t="s">
        <v>39</v>
      </c>
      <c r="K24" s="533" t="s">
        <v>39</v>
      </c>
      <c r="L24" s="533" t="s">
        <v>39</v>
      </c>
    </row>
    <row r="25" spans="1:12" ht="13.5">
      <c r="A25" s="584" t="s">
        <v>624</v>
      </c>
      <c r="B25" s="1056">
        <v>11.434335540747835</v>
      </c>
      <c r="C25" s="1057">
        <v>8.723139581012395</v>
      </c>
      <c r="D25" s="1057">
        <v>19.00954833998338</v>
      </c>
      <c r="E25" s="1057" t="s">
        <v>39</v>
      </c>
      <c r="F25" s="1057" t="s">
        <v>39</v>
      </c>
      <c r="G25" s="1057">
        <v>22.507782492579842</v>
      </c>
      <c r="H25" s="1057" t="s">
        <v>39</v>
      </c>
      <c r="I25" s="1057">
        <v>7.793428196316252</v>
      </c>
      <c r="J25" s="1057" t="s">
        <v>39</v>
      </c>
      <c r="K25" s="1057">
        <v>2.981548753773057</v>
      </c>
      <c r="L25" s="1057">
        <v>6.9979377455449505</v>
      </c>
    </row>
    <row r="26" spans="1:12" ht="13.5">
      <c r="A26" s="587" t="s">
        <v>618</v>
      </c>
      <c r="B26" s="1059">
        <v>16.74266116056243</v>
      </c>
      <c r="C26" s="533" t="s">
        <v>39</v>
      </c>
      <c r="D26" s="533" t="s">
        <v>39</v>
      </c>
      <c r="E26" s="533" t="s">
        <v>39</v>
      </c>
      <c r="F26" s="533" t="s">
        <v>39</v>
      </c>
      <c r="G26" s="533">
        <v>26.060385835869727</v>
      </c>
      <c r="H26" s="533" t="s">
        <v>39</v>
      </c>
      <c r="I26" s="533" t="s">
        <v>39</v>
      </c>
      <c r="J26" s="533" t="s">
        <v>39</v>
      </c>
      <c r="K26" s="533" t="s">
        <v>39</v>
      </c>
      <c r="L26" s="533">
        <v>21.82204806526449</v>
      </c>
    </row>
    <row r="27" spans="1:12" ht="13.5">
      <c r="A27" s="587" t="s">
        <v>388</v>
      </c>
      <c r="B27" s="1059" t="s">
        <v>39</v>
      </c>
      <c r="C27" s="533" t="s">
        <v>39</v>
      </c>
      <c r="D27" s="533" t="s">
        <v>39</v>
      </c>
      <c r="E27" s="533" t="s">
        <v>39</v>
      </c>
      <c r="F27" s="533" t="s">
        <v>39</v>
      </c>
      <c r="G27" s="533" t="s">
        <v>39</v>
      </c>
      <c r="H27" s="533" t="s">
        <v>39</v>
      </c>
      <c r="I27" s="533" t="s">
        <v>39</v>
      </c>
      <c r="J27" s="533" t="s">
        <v>39</v>
      </c>
      <c r="K27" s="533" t="s">
        <v>39</v>
      </c>
      <c r="L27" s="533" t="s">
        <v>39</v>
      </c>
    </row>
    <row r="28" spans="1:12" ht="13.5">
      <c r="A28" s="587" t="s">
        <v>392</v>
      </c>
      <c r="B28" s="1059">
        <v>10.89670996456876</v>
      </c>
      <c r="C28" s="533">
        <v>8.723139581012395</v>
      </c>
      <c r="D28" s="533">
        <v>19.00954833998338</v>
      </c>
      <c r="E28" s="533" t="s">
        <v>39</v>
      </c>
      <c r="F28" s="533" t="s">
        <v>39</v>
      </c>
      <c r="G28" s="533">
        <v>17.980879749586013</v>
      </c>
      <c r="H28" s="533" t="s">
        <v>39</v>
      </c>
      <c r="I28" s="533">
        <v>4.598945352140381</v>
      </c>
      <c r="J28" s="533" t="s">
        <v>39</v>
      </c>
      <c r="K28" s="533">
        <v>3.920792040354854</v>
      </c>
      <c r="L28" s="533">
        <v>5.403745670282329</v>
      </c>
    </row>
    <row r="29" spans="1:12" ht="13.5">
      <c r="A29" s="587" t="s">
        <v>619</v>
      </c>
      <c r="B29" s="1059" t="s">
        <v>39</v>
      </c>
      <c r="C29" s="533" t="s">
        <v>39</v>
      </c>
      <c r="D29" s="533" t="s">
        <v>39</v>
      </c>
      <c r="E29" s="533" t="s">
        <v>39</v>
      </c>
      <c r="F29" s="533" t="s">
        <v>39</v>
      </c>
      <c r="G29" s="533" t="s">
        <v>39</v>
      </c>
      <c r="H29" s="533" t="s">
        <v>39</v>
      </c>
      <c r="I29" s="533" t="s">
        <v>39</v>
      </c>
      <c r="J29" s="533" t="s">
        <v>39</v>
      </c>
      <c r="K29" s="533" t="s">
        <v>39</v>
      </c>
      <c r="L29" s="533" t="s">
        <v>39</v>
      </c>
    </row>
    <row r="30" spans="1:12" ht="13.5">
      <c r="A30" s="587" t="s">
        <v>620</v>
      </c>
      <c r="B30" s="1059" t="s">
        <v>39</v>
      </c>
      <c r="C30" s="533" t="s">
        <v>39</v>
      </c>
      <c r="D30" s="533" t="s">
        <v>39</v>
      </c>
      <c r="E30" s="533" t="s">
        <v>39</v>
      </c>
      <c r="F30" s="533" t="s">
        <v>39</v>
      </c>
      <c r="G30" s="533" t="s">
        <v>39</v>
      </c>
      <c r="H30" s="533" t="s">
        <v>39</v>
      </c>
      <c r="I30" s="533">
        <v>20.793246536606816</v>
      </c>
      <c r="J30" s="533" t="s">
        <v>39</v>
      </c>
      <c r="K30" s="533" t="s">
        <v>39</v>
      </c>
      <c r="L30" s="533">
        <v>20.793246536606816</v>
      </c>
    </row>
    <row r="31" spans="1:12" ht="13.5">
      <c r="A31" s="587" t="s">
        <v>621</v>
      </c>
      <c r="B31" s="1059" t="s">
        <v>39</v>
      </c>
      <c r="C31" s="533" t="s">
        <v>39</v>
      </c>
      <c r="D31" s="533" t="s">
        <v>39</v>
      </c>
      <c r="E31" s="533" t="s">
        <v>39</v>
      </c>
      <c r="F31" s="533" t="s">
        <v>39</v>
      </c>
      <c r="G31" s="533" t="s">
        <v>39</v>
      </c>
      <c r="H31" s="533" t="s">
        <v>39</v>
      </c>
      <c r="I31" s="533" t="s">
        <v>39</v>
      </c>
      <c r="J31" s="533" t="s">
        <v>39</v>
      </c>
      <c r="K31" s="533" t="s">
        <v>39</v>
      </c>
      <c r="L31" s="533" t="s">
        <v>39</v>
      </c>
    </row>
    <row r="32" spans="1:12" ht="13.5" hidden="1">
      <c r="A32" s="587" t="s">
        <v>622</v>
      </c>
      <c r="B32" s="1059" t="s">
        <v>39</v>
      </c>
      <c r="C32" s="533" t="s">
        <v>39</v>
      </c>
      <c r="D32" s="533" t="s">
        <v>39</v>
      </c>
      <c r="E32" s="533" t="s">
        <v>39</v>
      </c>
      <c r="F32" s="533" t="s">
        <v>39</v>
      </c>
      <c r="G32" s="533" t="s">
        <v>39</v>
      </c>
      <c r="H32" s="533" t="s">
        <v>39</v>
      </c>
      <c r="I32" s="533" t="s">
        <v>39</v>
      </c>
      <c r="J32" s="533" t="s">
        <v>39</v>
      </c>
      <c r="K32" s="533" t="s">
        <v>39</v>
      </c>
      <c r="L32" s="533" t="s">
        <v>39</v>
      </c>
    </row>
    <row r="33" spans="1:12" ht="3.75" customHeight="1">
      <c r="A33" s="587"/>
      <c r="B33" s="1059" t="s">
        <v>39</v>
      </c>
      <c r="C33" s="533" t="s">
        <v>39</v>
      </c>
      <c r="D33" s="533" t="s">
        <v>39</v>
      </c>
      <c r="E33" s="533" t="s">
        <v>39</v>
      </c>
      <c r="F33" s="533" t="s">
        <v>39</v>
      </c>
      <c r="G33" s="533" t="s">
        <v>39</v>
      </c>
      <c r="H33" s="533" t="s">
        <v>39</v>
      </c>
      <c r="I33" s="533" t="s">
        <v>39</v>
      </c>
      <c r="J33" s="533" t="s">
        <v>39</v>
      </c>
      <c r="K33" s="533" t="s">
        <v>39</v>
      </c>
      <c r="L33" s="533" t="s">
        <v>39</v>
      </c>
    </row>
    <row r="34" spans="1:12" ht="13.5">
      <c r="A34" s="584" t="s">
        <v>625</v>
      </c>
      <c r="B34" s="1056">
        <v>8.323760590437878</v>
      </c>
      <c r="C34" s="1057">
        <v>4.161823748788237</v>
      </c>
      <c r="D34" s="1057">
        <v>4.444082763326108</v>
      </c>
      <c r="E34" s="1057">
        <v>7.886958929960905</v>
      </c>
      <c r="F34" s="1057">
        <v>9.207743767332737</v>
      </c>
      <c r="G34" s="1057" t="s">
        <v>39</v>
      </c>
      <c r="H34" s="1057" t="s">
        <v>39</v>
      </c>
      <c r="I34" s="1057">
        <v>12.861120232676681</v>
      </c>
      <c r="J34" s="1057">
        <v>5.517774782572707</v>
      </c>
      <c r="K34" s="1057">
        <v>6.07505479863477</v>
      </c>
      <c r="L34" s="1057">
        <v>5.726146188428704</v>
      </c>
    </row>
    <row r="35" spans="1:12" ht="13.5">
      <c r="A35" s="587" t="s">
        <v>618</v>
      </c>
      <c r="B35" s="1059" t="s">
        <v>39</v>
      </c>
      <c r="C35" s="533" t="s">
        <v>39</v>
      </c>
      <c r="D35" s="533" t="s">
        <v>39</v>
      </c>
      <c r="E35" s="533" t="s">
        <v>39</v>
      </c>
      <c r="F35" s="533" t="s">
        <v>39</v>
      </c>
      <c r="G35" s="533" t="s">
        <v>39</v>
      </c>
      <c r="H35" s="533" t="s">
        <v>39</v>
      </c>
      <c r="I35" s="533" t="s">
        <v>39</v>
      </c>
      <c r="J35" s="533" t="s">
        <v>39</v>
      </c>
      <c r="K35" s="533" t="s">
        <v>39</v>
      </c>
      <c r="L35" s="533" t="s">
        <v>39</v>
      </c>
    </row>
    <row r="36" spans="1:12" ht="13.5">
      <c r="A36" s="587" t="s">
        <v>388</v>
      </c>
      <c r="B36" s="1059" t="s">
        <v>39</v>
      </c>
      <c r="C36" s="533" t="s">
        <v>39</v>
      </c>
      <c r="D36" s="533" t="s">
        <v>39</v>
      </c>
      <c r="E36" s="533" t="s">
        <v>39</v>
      </c>
      <c r="F36" s="533" t="s">
        <v>39</v>
      </c>
      <c r="G36" s="533" t="s">
        <v>39</v>
      </c>
      <c r="H36" s="533" t="s">
        <v>39</v>
      </c>
      <c r="I36" s="533" t="s">
        <v>39</v>
      </c>
      <c r="J36" s="533" t="s">
        <v>39</v>
      </c>
      <c r="K36" s="533" t="s">
        <v>39</v>
      </c>
      <c r="L36" s="533" t="s">
        <v>39</v>
      </c>
    </row>
    <row r="37" spans="1:12" ht="13.5">
      <c r="A37" s="587" t="s">
        <v>392</v>
      </c>
      <c r="B37" s="1059">
        <v>8.323760590437878</v>
      </c>
      <c r="C37" s="533">
        <v>4.161823748788237</v>
      </c>
      <c r="D37" s="533">
        <v>4.444082763326108</v>
      </c>
      <c r="E37" s="533">
        <v>7.886958929960905</v>
      </c>
      <c r="F37" s="533">
        <v>9.207743767332737</v>
      </c>
      <c r="G37" s="533" t="s">
        <v>39</v>
      </c>
      <c r="H37" s="533" t="s">
        <v>39</v>
      </c>
      <c r="I37" s="533">
        <v>12.804486360796105</v>
      </c>
      <c r="J37" s="533">
        <v>5.517774782572707</v>
      </c>
      <c r="K37" s="533">
        <v>6.110117586889747</v>
      </c>
      <c r="L37" s="533">
        <v>5.722515421554443</v>
      </c>
    </row>
    <row r="38" spans="1:12" ht="13.5">
      <c r="A38" s="587" t="s">
        <v>619</v>
      </c>
      <c r="B38" s="1059" t="s">
        <v>39</v>
      </c>
      <c r="C38" s="533" t="s">
        <v>39</v>
      </c>
      <c r="D38" s="533" t="s">
        <v>39</v>
      </c>
      <c r="E38" s="533" t="s">
        <v>39</v>
      </c>
      <c r="F38" s="533" t="s">
        <v>39</v>
      </c>
      <c r="G38" s="533" t="s">
        <v>39</v>
      </c>
      <c r="H38" s="533" t="s">
        <v>39</v>
      </c>
      <c r="I38" s="533" t="s">
        <v>39</v>
      </c>
      <c r="J38" s="533" t="s">
        <v>39</v>
      </c>
      <c r="K38" s="533">
        <v>0.08429572297653239</v>
      </c>
      <c r="L38" s="533">
        <v>0.08429572297653239</v>
      </c>
    </row>
    <row r="39" spans="1:12" ht="13.5">
      <c r="A39" s="587" t="s">
        <v>620</v>
      </c>
      <c r="B39" s="1059" t="s">
        <v>39</v>
      </c>
      <c r="C39" s="533" t="s">
        <v>39</v>
      </c>
      <c r="D39" s="533" t="s">
        <v>39</v>
      </c>
      <c r="E39" s="533" t="s">
        <v>39</v>
      </c>
      <c r="F39" s="533" t="s">
        <v>39</v>
      </c>
      <c r="G39" s="533" t="s">
        <v>39</v>
      </c>
      <c r="H39" s="533" t="s">
        <v>39</v>
      </c>
      <c r="I39" s="533">
        <v>20.104513376279122</v>
      </c>
      <c r="J39" s="533" t="s">
        <v>39</v>
      </c>
      <c r="K39" s="533" t="s">
        <v>39</v>
      </c>
      <c r="L39" s="533">
        <v>20.104513376279122</v>
      </c>
    </row>
    <row r="40" spans="1:12" ht="13.5">
      <c r="A40" s="587" t="s">
        <v>621</v>
      </c>
      <c r="B40" s="1059" t="s">
        <v>39</v>
      </c>
      <c r="C40" s="533" t="s">
        <v>39</v>
      </c>
      <c r="D40" s="533" t="s">
        <v>39</v>
      </c>
      <c r="E40" s="533" t="s">
        <v>39</v>
      </c>
      <c r="F40" s="533" t="s">
        <v>39</v>
      </c>
      <c r="G40" s="533" t="s">
        <v>39</v>
      </c>
      <c r="H40" s="533" t="s">
        <v>39</v>
      </c>
      <c r="I40" s="533" t="s">
        <v>39</v>
      </c>
      <c r="J40" s="533" t="s">
        <v>39</v>
      </c>
      <c r="K40" s="533" t="s">
        <v>39</v>
      </c>
      <c r="L40" s="533" t="s">
        <v>39</v>
      </c>
    </row>
    <row r="41" spans="1:12" ht="13.5" hidden="1">
      <c r="A41" s="587" t="s">
        <v>622</v>
      </c>
      <c r="B41" s="1059" t="s">
        <v>39</v>
      </c>
      <c r="C41" s="533" t="s">
        <v>39</v>
      </c>
      <c r="D41" s="533" t="s">
        <v>39</v>
      </c>
      <c r="E41" s="533" t="s">
        <v>39</v>
      </c>
      <c r="F41" s="533" t="s">
        <v>39</v>
      </c>
      <c r="G41" s="533" t="s">
        <v>39</v>
      </c>
      <c r="H41" s="533" t="s">
        <v>39</v>
      </c>
      <c r="I41" s="533" t="s">
        <v>39</v>
      </c>
      <c r="J41" s="533" t="s">
        <v>39</v>
      </c>
      <c r="K41" s="533" t="s">
        <v>39</v>
      </c>
      <c r="L41" s="533" t="s">
        <v>39</v>
      </c>
    </row>
    <row r="42" spans="1:12" ht="3" customHeight="1">
      <c r="A42" s="587"/>
      <c r="B42" s="1059" t="s">
        <v>39</v>
      </c>
      <c r="C42" s="533" t="s">
        <v>39</v>
      </c>
      <c r="D42" s="533" t="s">
        <v>39</v>
      </c>
      <c r="E42" s="533" t="s">
        <v>39</v>
      </c>
      <c r="F42" s="533" t="s">
        <v>39</v>
      </c>
      <c r="G42" s="533" t="s">
        <v>39</v>
      </c>
      <c r="H42" s="533" t="s">
        <v>39</v>
      </c>
      <c r="I42" s="533" t="s">
        <v>39</v>
      </c>
      <c r="J42" s="533" t="s">
        <v>39</v>
      </c>
      <c r="K42" s="533" t="s">
        <v>39</v>
      </c>
      <c r="L42" s="533" t="s">
        <v>39</v>
      </c>
    </row>
    <row r="43" spans="1:12" ht="13.5">
      <c r="A43" s="584" t="s">
        <v>626</v>
      </c>
      <c r="B43" s="1056">
        <v>7.872751323115565</v>
      </c>
      <c r="C43" s="1057">
        <v>2.7237606345082224</v>
      </c>
      <c r="D43" s="1057">
        <v>2.692514920965749</v>
      </c>
      <c r="E43" s="1057">
        <v>8.480691846981074</v>
      </c>
      <c r="F43" s="1057">
        <v>6.58484264911324</v>
      </c>
      <c r="G43" s="1057" t="s">
        <v>39</v>
      </c>
      <c r="H43" s="1057" t="s">
        <v>39</v>
      </c>
      <c r="I43" s="1057">
        <v>6.717154578886171</v>
      </c>
      <c r="J43" s="1057">
        <v>4.5796855574511905</v>
      </c>
      <c r="K43" s="1057">
        <v>4.386365737164687</v>
      </c>
      <c r="L43" s="1057">
        <v>3.8222557876045613</v>
      </c>
    </row>
    <row r="44" spans="1:12" ht="13.5" customHeight="1">
      <c r="A44" s="587" t="s">
        <v>618</v>
      </c>
      <c r="B44" s="1059" t="s">
        <v>39</v>
      </c>
      <c r="C44" s="533" t="s">
        <v>39</v>
      </c>
      <c r="D44" s="533" t="s">
        <v>39</v>
      </c>
      <c r="E44" s="533" t="s">
        <v>39</v>
      </c>
      <c r="F44" s="533" t="s">
        <v>39</v>
      </c>
      <c r="G44" s="533" t="s">
        <v>39</v>
      </c>
      <c r="H44" s="533" t="s">
        <v>39</v>
      </c>
      <c r="I44" s="533" t="s">
        <v>39</v>
      </c>
      <c r="J44" s="533" t="s">
        <v>39</v>
      </c>
      <c r="K44" s="533" t="s">
        <v>39</v>
      </c>
      <c r="L44" s="533" t="s">
        <v>39</v>
      </c>
    </row>
    <row r="45" spans="1:12" ht="13.5">
      <c r="A45" s="587" t="s">
        <v>388</v>
      </c>
      <c r="B45" s="1059" t="s">
        <v>39</v>
      </c>
      <c r="C45" s="533" t="s">
        <v>39</v>
      </c>
      <c r="D45" s="533" t="s">
        <v>39</v>
      </c>
      <c r="E45" s="533" t="s">
        <v>39</v>
      </c>
      <c r="F45" s="533" t="s">
        <v>39</v>
      </c>
      <c r="G45" s="533" t="s">
        <v>39</v>
      </c>
      <c r="H45" s="533" t="s">
        <v>39</v>
      </c>
      <c r="I45" s="533" t="s">
        <v>39</v>
      </c>
      <c r="J45" s="533" t="s">
        <v>39</v>
      </c>
      <c r="K45" s="533" t="s">
        <v>39</v>
      </c>
      <c r="L45" s="533" t="s">
        <v>39</v>
      </c>
    </row>
    <row r="46" spans="1:12" ht="12.75" customHeight="1">
      <c r="A46" s="587" t="s">
        <v>392</v>
      </c>
      <c r="B46" s="1059">
        <v>7.872751323115565</v>
      </c>
      <c r="C46" s="533">
        <v>2.7237606345082224</v>
      </c>
      <c r="D46" s="533">
        <v>2.692514920965749</v>
      </c>
      <c r="E46" s="533">
        <v>8.480691846981074</v>
      </c>
      <c r="F46" s="533">
        <v>6.58484264911324</v>
      </c>
      <c r="G46" s="533" t="s">
        <v>39</v>
      </c>
      <c r="H46" s="533" t="s">
        <v>39</v>
      </c>
      <c r="I46" s="533">
        <v>6.696826653040613</v>
      </c>
      <c r="J46" s="533">
        <v>4.5796855574511905</v>
      </c>
      <c r="K46" s="533">
        <v>4.377997406060125</v>
      </c>
      <c r="L46" s="533">
        <v>3.821279571411471</v>
      </c>
    </row>
    <row r="47" spans="1:12" ht="13.5">
      <c r="A47" s="587" t="s">
        <v>619</v>
      </c>
      <c r="B47" s="1059" t="s">
        <v>39</v>
      </c>
      <c r="C47" s="533" t="s">
        <v>39</v>
      </c>
      <c r="D47" s="533" t="s">
        <v>39</v>
      </c>
      <c r="E47" s="533" t="s">
        <v>39</v>
      </c>
      <c r="F47" s="533" t="s">
        <v>39</v>
      </c>
      <c r="G47" s="533" t="s">
        <v>39</v>
      </c>
      <c r="H47" s="533" t="s">
        <v>39</v>
      </c>
      <c r="I47" s="533" t="s">
        <v>39</v>
      </c>
      <c r="J47" s="533" t="s">
        <v>39</v>
      </c>
      <c r="K47" s="533">
        <v>22.463730681895345</v>
      </c>
      <c r="L47" s="533">
        <v>22.463730681895345</v>
      </c>
    </row>
    <row r="48" spans="1:12" ht="13.5">
      <c r="A48" s="587" t="s">
        <v>620</v>
      </c>
      <c r="B48" s="1059" t="s">
        <v>39</v>
      </c>
      <c r="C48" s="533" t="s">
        <v>39</v>
      </c>
      <c r="D48" s="533" t="s">
        <v>39</v>
      </c>
      <c r="E48" s="533" t="s">
        <v>39</v>
      </c>
      <c r="F48" s="533" t="s">
        <v>39</v>
      </c>
      <c r="G48" s="533" t="s">
        <v>39</v>
      </c>
      <c r="H48" s="533" t="s">
        <v>39</v>
      </c>
      <c r="I48" s="533">
        <v>17.940839978878675</v>
      </c>
      <c r="J48" s="533" t="s">
        <v>39</v>
      </c>
      <c r="K48" s="533" t="s">
        <v>39</v>
      </c>
      <c r="L48" s="533">
        <v>17.940839978878675</v>
      </c>
    </row>
    <row r="49" spans="1:12" ht="13.5">
      <c r="A49" s="587" t="s">
        <v>621</v>
      </c>
      <c r="B49" s="1059" t="s">
        <v>39</v>
      </c>
      <c r="C49" s="533" t="s">
        <v>39</v>
      </c>
      <c r="D49" s="533" t="s">
        <v>39</v>
      </c>
      <c r="E49" s="533" t="s">
        <v>39</v>
      </c>
      <c r="F49" s="533" t="s">
        <v>39</v>
      </c>
      <c r="G49" s="533" t="s">
        <v>39</v>
      </c>
      <c r="H49" s="533" t="s">
        <v>39</v>
      </c>
      <c r="I49" s="533" t="s">
        <v>39</v>
      </c>
      <c r="J49" s="533" t="s">
        <v>39</v>
      </c>
      <c r="K49" s="533" t="s">
        <v>39</v>
      </c>
      <c r="L49" s="533" t="s">
        <v>39</v>
      </c>
    </row>
    <row r="50" spans="1:12" ht="13.5" hidden="1">
      <c r="A50" s="587" t="s">
        <v>622</v>
      </c>
      <c r="B50" s="1059" t="s">
        <v>39</v>
      </c>
      <c r="C50" s="533" t="s">
        <v>39</v>
      </c>
      <c r="D50" s="533" t="s">
        <v>39</v>
      </c>
      <c r="E50" s="533" t="s">
        <v>39</v>
      </c>
      <c r="F50" s="533" t="s">
        <v>39</v>
      </c>
      <c r="G50" s="533" t="s">
        <v>39</v>
      </c>
      <c r="H50" s="533" t="s">
        <v>39</v>
      </c>
      <c r="I50" s="533" t="s">
        <v>39</v>
      </c>
      <c r="J50" s="533" t="s">
        <v>39</v>
      </c>
      <c r="K50" s="533" t="s">
        <v>39</v>
      </c>
      <c r="L50" s="533" t="s">
        <v>39</v>
      </c>
    </row>
    <row r="51" spans="1:12" ht="3" customHeight="1">
      <c r="A51" s="587"/>
      <c r="B51" s="1059" t="s">
        <v>39</v>
      </c>
      <c r="C51" s="533" t="s">
        <v>39</v>
      </c>
      <c r="D51" s="533" t="s">
        <v>39</v>
      </c>
      <c r="E51" s="533" t="s">
        <v>39</v>
      </c>
      <c r="F51" s="533" t="s">
        <v>39</v>
      </c>
      <c r="G51" s="533" t="s">
        <v>39</v>
      </c>
      <c r="H51" s="533" t="s">
        <v>39</v>
      </c>
      <c r="I51" s="533" t="s">
        <v>39</v>
      </c>
      <c r="J51" s="533" t="s">
        <v>39</v>
      </c>
      <c r="K51" s="533" t="s">
        <v>39</v>
      </c>
      <c r="L51" s="533" t="s">
        <v>39</v>
      </c>
    </row>
    <row r="52" spans="1:12" ht="13.5">
      <c r="A52" s="584" t="s">
        <v>627</v>
      </c>
      <c r="B52" s="1056">
        <v>5.764644136914889</v>
      </c>
      <c r="C52" s="1057">
        <v>2.106375851934105</v>
      </c>
      <c r="D52" s="1057">
        <v>1.4213578176440382</v>
      </c>
      <c r="E52" s="1057">
        <v>3.340793603795588</v>
      </c>
      <c r="F52" s="1057">
        <v>5.503692533341128</v>
      </c>
      <c r="G52" s="1057">
        <v>5.599644119893623</v>
      </c>
      <c r="H52" s="1057" t="s">
        <v>39</v>
      </c>
      <c r="I52" s="1057">
        <v>2.4987858276662718</v>
      </c>
      <c r="J52" s="1057">
        <v>4.264288558497508</v>
      </c>
      <c r="K52" s="1057">
        <v>2.4846312792299545</v>
      </c>
      <c r="L52" s="1057">
        <v>4.946104077028229</v>
      </c>
    </row>
    <row r="53" spans="1:12" ht="13.5">
      <c r="A53" s="587" t="s">
        <v>618</v>
      </c>
      <c r="B53" s="1059">
        <v>5.486461869554179</v>
      </c>
      <c r="C53" s="533" t="s">
        <v>39</v>
      </c>
      <c r="D53" s="533" t="s">
        <v>39</v>
      </c>
      <c r="E53" s="533" t="s">
        <v>39</v>
      </c>
      <c r="F53" s="533" t="s">
        <v>39</v>
      </c>
      <c r="G53" s="533">
        <v>7.080578242621746</v>
      </c>
      <c r="H53" s="533" t="s">
        <v>39</v>
      </c>
      <c r="I53" s="533" t="s">
        <v>39</v>
      </c>
      <c r="J53" s="533" t="s">
        <v>39</v>
      </c>
      <c r="K53" s="533" t="s">
        <v>39</v>
      </c>
      <c r="L53" s="533">
        <v>6.157551542020116</v>
      </c>
    </row>
    <row r="54" spans="1:12" ht="13.5">
      <c r="A54" s="587" t="s">
        <v>392</v>
      </c>
      <c r="B54" s="1059">
        <v>5.902854283265409</v>
      </c>
      <c r="C54" s="533">
        <v>2.106375851934105</v>
      </c>
      <c r="D54" s="533">
        <v>1.4213578176440382</v>
      </c>
      <c r="E54" s="533">
        <v>3.340793603795588</v>
      </c>
      <c r="F54" s="533">
        <v>5.5334940434560504</v>
      </c>
      <c r="G54" s="533">
        <v>3.3441482110963308</v>
      </c>
      <c r="H54" s="533" t="s">
        <v>39</v>
      </c>
      <c r="I54" s="533">
        <v>2.4989446141975518</v>
      </c>
      <c r="J54" s="533">
        <v>4.264288558497508</v>
      </c>
      <c r="K54" s="533">
        <v>2.4846312792299545</v>
      </c>
      <c r="L54" s="533">
        <v>4.418129792863716</v>
      </c>
    </row>
    <row r="55" spans="1:12" ht="13.5">
      <c r="A55" s="595" t="s">
        <v>931</v>
      </c>
      <c r="B55" s="1059" t="s">
        <v>39</v>
      </c>
      <c r="C55" s="533" t="s">
        <v>39</v>
      </c>
      <c r="D55" s="533" t="s">
        <v>39</v>
      </c>
      <c r="E55" s="533" t="s">
        <v>39</v>
      </c>
      <c r="F55" s="533" t="s">
        <v>39</v>
      </c>
      <c r="G55" s="533" t="s">
        <v>39</v>
      </c>
      <c r="H55" s="533" t="s">
        <v>39</v>
      </c>
      <c r="I55" s="533" t="s">
        <v>39</v>
      </c>
      <c r="J55" s="533" t="s">
        <v>39</v>
      </c>
      <c r="K55" s="533" t="s">
        <v>39</v>
      </c>
      <c r="L55" s="533" t="s">
        <v>39</v>
      </c>
    </row>
    <row r="56" spans="1:12" ht="13.5">
      <c r="A56" s="595" t="s">
        <v>932</v>
      </c>
      <c r="B56" s="1059">
        <v>5.902854283265409</v>
      </c>
      <c r="C56" s="533">
        <v>2.106375851934105</v>
      </c>
      <c r="D56" s="533">
        <v>1.4213578176440382</v>
      </c>
      <c r="E56" s="533">
        <v>3.340793603795588</v>
      </c>
      <c r="F56" s="533">
        <v>5.5334940434560504</v>
      </c>
      <c r="G56" s="533">
        <v>3.3441482110963308</v>
      </c>
      <c r="H56" s="533" t="s">
        <v>39</v>
      </c>
      <c r="I56" s="533">
        <v>2.4989446141975518</v>
      </c>
      <c r="J56" s="533">
        <v>4.264288558497508</v>
      </c>
      <c r="K56" s="533">
        <v>2.4846312792299545</v>
      </c>
      <c r="L56" s="533">
        <v>4.418129792863716</v>
      </c>
    </row>
    <row r="57" spans="1:12" ht="13.5">
      <c r="A57" s="596" t="s">
        <v>933</v>
      </c>
      <c r="B57" s="1059">
        <v>100</v>
      </c>
      <c r="C57" s="533" t="s">
        <v>39</v>
      </c>
      <c r="D57" s="533" t="s">
        <v>39</v>
      </c>
      <c r="E57" s="533">
        <v>2.724190959447232</v>
      </c>
      <c r="F57" s="533" t="s">
        <v>39</v>
      </c>
      <c r="G57" s="533" t="s">
        <v>39</v>
      </c>
      <c r="H57" s="533" t="s">
        <v>39</v>
      </c>
      <c r="I57" s="533">
        <v>2.343417487744659</v>
      </c>
      <c r="J57" s="533" t="s">
        <v>39</v>
      </c>
      <c r="K57" s="533" t="s">
        <v>39</v>
      </c>
      <c r="L57" s="533">
        <v>2.3885204006980083</v>
      </c>
    </row>
    <row r="58" spans="1:12" ht="13.5">
      <c r="A58" s="587" t="s">
        <v>620</v>
      </c>
      <c r="B58" s="1059" t="s">
        <v>39</v>
      </c>
      <c r="C58" s="533" t="s">
        <v>39</v>
      </c>
      <c r="D58" s="533" t="s">
        <v>39</v>
      </c>
      <c r="E58" s="533" t="s">
        <v>39</v>
      </c>
      <c r="F58" s="533" t="s">
        <v>39</v>
      </c>
      <c r="G58" s="533" t="s">
        <v>39</v>
      </c>
      <c r="H58" s="533" t="s">
        <v>39</v>
      </c>
      <c r="I58" s="533" t="s">
        <v>39</v>
      </c>
      <c r="J58" s="533" t="s">
        <v>39</v>
      </c>
      <c r="K58" s="533" t="s">
        <v>39</v>
      </c>
      <c r="L58" s="533" t="s">
        <v>39</v>
      </c>
    </row>
    <row r="59" spans="1:12" ht="13.5" hidden="1">
      <c r="A59" s="587" t="s">
        <v>622</v>
      </c>
      <c r="B59" s="533">
        <v>8.006469874646179</v>
      </c>
      <c r="C59" s="533" t="s">
        <v>39</v>
      </c>
      <c r="D59" s="533" t="s">
        <v>39</v>
      </c>
      <c r="E59" s="533" t="s">
        <v>39</v>
      </c>
      <c r="F59" s="533">
        <v>4.36983070471594</v>
      </c>
      <c r="G59" s="533" t="s">
        <v>39</v>
      </c>
      <c r="H59" s="533" t="s">
        <v>39</v>
      </c>
      <c r="I59" s="533" t="s">
        <v>39</v>
      </c>
      <c r="J59" s="533" t="s">
        <v>39</v>
      </c>
      <c r="K59" s="533" t="s">
        <v>39</v>
      </c>
      <c r="L59" s="533">
        <v>4.369862832145932</v>
      </c>
    </row>
    <row r="60" spans="1:12" ht="3" customHeight="1">
      <c r="A60" s="587"/>
      <c r="B60" s="1059" t="s">
        <v>39</v>
      </c>
      <c r="C60" s="533" t="s">
        <v>39</v>
      </c>
      <c r="D60" s="533" t="s">
        <v>39</v>
      </c>
      <c r="E60" s="533" t="s">
        <v>39</v>
      </c>
      <c r="F60" s="533" t="s">
        <v>39</v>
      </c>
      <c r="G60" s="533" t="s">
        <v>39</v>
      </c>
      <c r="H60" s="533" t="s">
        <v>39</v>
      </c>
      <c r="I60" s="533" t="s">
        <v>39</v>
      </c>
      <c r="J60" s="533" t="s">
        <v>39</v>
      </c>
      <c r="K60" s="533" t="s">
        <v>39</v>
      </c>
      <c r="L60" s="533" t="s">
        <v>39</v>
      </c>
    </row>
    <row r="61" spans="1:12" ht="13.5">
      <c r="A61" s="584" t="s">
        <v>631</v>
      </c>
      <c r="B61" s="1056">
        <v>1.0627469032414638</v>
      </c>
      <c r="C61" s="1057" t="s">
        <v>39</v>
      </c>
      <c r="D61" s="1057">
        <v>9.390548568362739</v>
      </c>
      <c r="E61" s="1057">
        <v>1.1429992781957579</v>
      </c>
      <c r="F61" s="1057" t="s">
        <v>39</v>
      </c>
      <c r="G61" s="1057" t="s">
        <v>39</v>
      </c>
      <c r="H61" s="1057" t="s">
        <v>39</v>
      </c>
      <c r="I61" s="1057" t="s">
        <v>39</v>
      </c>
      <c r="J61" s="1057" t="s">
        <v>39</v>
      </c>
      <c r="K61" s="1057">
        <v>10.35754400319756</v>
      </c>
      <c r="L61" s="1057">
        <v>3.2628245373398044</v>
      </c>
    </row>
    <row r="62" spans="1:12" ht="13.5">
      <c r="A62" s="587" t="s">
        <v>392</v>
      </c>
      <c r="B62" s="1059" t="s">
        <v>39</v>
      </c>
      <c r="C62" s="533" t="s">
        <v>39</v>
      </c>
      <c r="D62" s="533">
        <v>5.900920092127216</v>
      </c>
      <c r="E62" s="533" t="s">
        <v>39</v>
      </c>
      <c r="F62" s="533" t="s">
        <v>39</v>
      </c>
      <c r="G62" s="533" t="s">
        <v>39</v>
      </c>
      <c r="H62" s="533" t="s">
        <v>39</v>
      </c>
      <c r="I62" s="533" t="s">
        <v>39</v>
      </c>
      <c r="J62" s="533" t="s">
        <v>39</v>
      </c>
      <c r="K62" s="533" t="s">
        <v>39</v>
      </c>
      <c r="L62" s="533">
        <v>3.828072453248669</v>
      </c>
    </row>
    <row r="63" spans="1:12" ht="13.5">
      <c r="A63" s="587" t="s">
        <v>632</v>
      </c>
      <c r="B63" s="1059">
        <v>1.0627469032414638</v>
      </c>
      <c r="C63" s="533" t="s">
        <v>39</v>
      </c>
      <c r="D63" s="533">
        <v>11.709115743488049</v>
      </c>
      <c r="E63" s="533">
        <v>1.1429992781957579</v>
      </c>
      <c r="F63" s="533" t="s">
        <v>39</v>
      </c>
      <c r="G63" s="533" t="s">
        <v>39</v>
      </c>
      <c r="H63" s="533" t="s">
        <v>39</v>
      </c>
      <c r="I63" s="533" t="s">
        <v>39</v>
      </c>
      <c r="J63" s="533" t="s">
        <v>39</v>
      </c>
      <c r="K63" s="533">
        <v>10.397483072033822</v>
      </c>
      <c r="L63" s="533">
        <v>3.265948360317076</v>
      </c>
    </row>
    <row r="64" spans="1:12" ht="13.5" hidden="1">
      <c r="A64" s="587" t="s">
        <v>622</v>
      </c>
      <c r="B64" s="1059" t="s">
        <v>39</v>
      </c>
      <c r="C64" s="533" t="s">
        <v>39</v>
      </c>
      <c r="D64" s="533" t="s">
        <v>39</v>
      </c>
      <c r="E64" s="533" t="s">
        <v>39</v>
      </c>
      <c r="F64" s="533" t="s">
        <v>39</v>
      </c>
      <c r="G64" s="533" t="s">
        <v>39</v>
      </c>
      <c r="H64" s="533" t="s">
        <v>39</v>
      </c>
      <c r="I64" s="533" t="s">
        <v>39</v>
      </c>
      <c r="J64" s="533" t="s">
        <v>39</v>
      </c>
      <c r="K64" s="533" t="s">
        <v>39</v>
      </c>
      <c r="L64" s="533" t="s">
        <v>39</v>
      </c>
    </row>
    <row r="65" spans="1:12" ht="4.5" customHeight="1">
      <c r="A65" s="597"/>
      <c r="B65" s="1059" t="s">
        <v>39</v>
      </c>
      <c r="C65" s="533" t="s">
        <v>39</v>
      </c>
      <c r="D65" s="533" t="s">
        <v>39</v>
      </c>
      <c r="E65" s="533" t="s">
        <v>39</v>
      </c>
      <c r="F65" s="533" t="s">
        <v>39</v>
      </c>
      <c r="G65" s="533" t="s">
        <v>39</v>
      </c>
      <c r="H65" s="533" t="s">
        <v>39</v>
      </c>
      <c r="I65" s="533" t="s">
        <v>39</v>
      </c>
      <c r="J65" s="533" t="s">
        <v>39</v>
      </c>
      <c r="K65" s="533" t="s">
        <v>39</v>
      </c>
      <c r="L65" s="533" t="s">
        <v>39</v>
      </c>
    </row>
    <row r="66" spans="1:12" ht="22.5" customHeight="1">
      <c r="A66" s="599" t="s">
        <v>934</v>
      </c>
      <c r="B66" s="1061">
        <v>6.134844891924842</v>
      </c>
      <c r="C66" s="1062">
        <v>3.431389233859257</v>
      </c>
      <c r="D66" s="1062">
        <v>3.226617822063823</v>
      </c>
      <c r="E66" s="1062">
        <v>3.594505607433423</v>
      </c>
      <c r="F66" s="1062">
        <v>6.7845554015964735</v>
      </c>
      <c r="G66" s="1062">
        <v>5.638241647896122</v>
      </c>
      <c r="H66" s="1062" t="s">
        <v>39</v>
      </c>
      <c r="I66" s="1062">
        <v>6.1773210088762625</v>
      </c>
      <c r="J66" s="1062">
        <v>4.8755915865753</v>
      </c>
      <c r="K66" s="1062">
        <v>4.990795912204541</v>
      </c>
      <c r="L66" s="1062">
        <v>4.93206282764887</v>
      </c>
    </row>
    <row r="67" spans="1:12" ht="4.5" customHeight="1" thickBot="1">
      <c r="A67" s="60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578</v>
      </c>
      <c r="B68" s="1063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</row>
    <row r="69" spans="1:12" ht="13.5" customHeight="1">
      <c r="A69" s="27"/>
      <c r="B69" s="1065"/>
      <c r="C69" s="1065"/>
      <c r="D69" s="1065"/>
      <c r="E69" s="1065"/>
      <c r="F69" s="1065"/>
      <c r="G69" s="1065"/>
      <c r="H69" s="607"/>
      <c r="I69" s="607"/>
      <c r="J69" s="607"/>
      <c r="K69" s="607"/>
      <c r="L69" s="607"/>
    </row>
    <row r="70" spans="1:12" ht="15">
      <c r="A70" s="61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6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610"/>
      <c r="B72" s="611"/>
      <c r="C72" s="611"/>
      <c r="D72" s="611"/>
      <c r="E72" s="611"/>
      <c r="F72" s="611"/>
      <c r="G72" s="611"/>
      <c r="H72" s="611"/>
      <c r="I72" s="611"/>
      <c r="J72" s="611"/>
      <c r="K72" s="611"/>
      <c r="L72" s="611"/>
    </row>
    <row r="73" spans="1:12" ht="15">
      <c r="A73" s="610"/>
      <c r="B73" s="611"/>
      <c r="C73" s="611"/>
      <c r="D73" s="611"/>
      <c r="E73" s="611"/>
      <c r="F73" s="611"/>
      <c r="G73" s="611"/>
      <c r="H73" s="611"/>
      <c r="I73" s="611"/>
      <c r="J73" s="611"/>
      <c r="K73" s="611"/>
      <c r="L73" s="611"/>
    </row>
    <row r="74" spans="1:12" ht="15">
      <c r="A74" s="6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61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61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61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6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61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61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6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61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61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61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61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61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61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61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61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61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61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61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61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="75" zoomScaleNormal="75" workbookViewId="0" topLeftCell="A1"/>
  </sheetViews>
  <sheetFormatPr defaultColWidth="11.421875" defaultRowHeight="15"/>
  <cols>
    <col min="1" max="1" width="47.8515625" style="1028" customWidth="1"/>
    <col min="2" max="5" width="22.140625" style="1028" customWidth="1"/>
    <col min="6" max="6" width="22.140625" style="1032" customWidth="1"/>
    <col min="7" max="16384" width="11.421875" style="1028" customWidth="1"/>
  </cols>
  <sheetData>
    <row r="1" spans="1:6" s="1000" customFormat="1" ht="15" customHeight="1">
      <c r="A1" s="1238" t="s">
        <v>1033</v>
      </c>
      <c r="B1" s="998"/>
      <c r="C1" s="998"/>
      <c r="D1" s="998"/>
      <c r="E1" s="998"/>
      <c r="F1" s="999"/>
    </row>
    <row r="2" spans="1:6" s="1001" customFormat="1" ht="38.25" customHeight="1">
      <c r="A2" s="1422" t="s">
        <v>909</v>
      </c>
      <c r="B2" s="1422"/>
      <c r="C2" s="1422"/>
      <c r="D2" s="1422"/>
      <c r="E2" s="1422"/>
      <c r="F2" s="1422"/>
    </row>
    <row r="3" spans="1:6" s="1000" customFormat="1" ht="27.75" customHeight="1">
      <c r="A3" s="1002">
        <v>43890</v>
      </c>
      <c r="B3" s="998"/>
      <c r="C3" s="1003"/>
      <c r="D3" s="998"/>
      <c r="E3" s="998"/>
      <c r="F3" s="998"/>
    </row>
    <row r="4" spans="1:6" s="1000" customFormat="1" ht="11.25" customHeight="1">
      <c r="A4" s="1423"/>
      <c r="B4" s="1423"/>
      <c r="C4" s="1423"/>
      <c r="D4" s="1423"/>
      <c r="E4" s="1423"/>
      <c r="F4" s="1004"/>
    </row>
    <row r="5" spans="2:6" s="1005" customFormat="1" ht="14.25" customHeight="1" thickBot="1">
      <c r="B5" s="1006"/>
      <c r="C5" s="1006"/>
      <c r="D5" s="1006"/>
      <c r="E5" s="1006"/>
      <c r="F5" s="1006"/>
    </row>
    <row r="6" spans="1:6" s="1008" customFormat="1" ht="18.75" customHeight="1">
      <c r="A6" s="1424" t="s">
        <v>1</v>
      </c>
      <c r="B6" s="1007" t="s">
        <v>910</v>
      </c>
      <c r="C6" s="1007"/>
      <c r="D6" s="1007"/>
      <c r="E6" s="1007"/>
      <c r="F6" s="1424" t="s">
        <v>911</v>
      </c>
    </row>
    <row r="7" spans="1:6" s="1008" customFormat="1" ht="24.75" customHeight="1">
      <c r="A7" s="1425"/>
      <c r="B7" s="1428" t="s">
        <v>912</v>
      </c>
      <c r="C7" s="1428" t="s">
        <v>913</v>
      </c>
      <c r="D7" s="1428" t="s">
        <v>914</v>
      </c>
      <c r="E7" s="1428" t="s">
        <v>915</v>
      </c>
      <c r="F7" s="1425"/>
    </row>
    <row r="8" spans="1:6" s="1008" customFormat="1" ht="19.5" customHeight="1">
      <c r="A8" s="1426"/>
      <c r="B8" s="1429"/>
      <c r="C8" s="1429"/>
      <c r="D8" s="1429"/>
      <c r="E8" s="1429"/>
      <c r="F8" s="1427"/>
    </row>
    <row r="9" spans="1:5" s="1011" customFormat="1" ht="6.75" customHeight="1">
      <c r="A9" s="1009"/>
      <c r="B9" s="1010"/>
      <c r="C9" s="1010"/>
      <c r="D9" s="1010"/>
      <c r="E9" s="1010"/>
    </row>
    <row r="10" spans="1:6" s="1015" customFormat="1" ht="21" customHeight="1">
      <c r="A10" s="1012" t="s">
        <v>58</v>
      </c>
      <c r="B10" s="1013">
        <v>0</v>
      </c>
      <c r="C10" s="1013">
        <v>0</v>
      </c>
      <c r="D10" s="1013">
        <v>0</v>
      </c>
      <c r="E10" s="1013">
        <v>0</v>
      </c>
      <c r="F10" s="1014">
        <v>6.13</v>
      </c>
    </row>
    <row r="11" spans="1:6" s="1015" customFormat="1" ht="21" customHeight="1">
      <c r="A11" s="1016" t="s">
        <v>29</v>
      </c>
      <c r="B11" s="1013">
        <v>-0.3096138357277572</v>
      </c>
      <c r="C11" s="1013">
        <v>-0.3096138357277572</v>
      </c>
      <c r="D11" s="1013">
        <v>0</v>
      </c>
      <c r="E11" s="1013">
        <v>0</v>
      </c>
      <c r="F11" s="1014">
        <v>3.43</v>
      </c>
    </row>
    <row r="12" spans="1:6" s="1015" customFormat="1" ht="21" customHeight="1">
      <c r="A12" s="1016" t="s">
        <v>30</v>
      </c>
      <c r="B12" s="1013">
        <v>0</v>
      </c>
      <c r="C12" s="1013">
        <v>0</v>
      </c>
      <c r="D12" s="1013">
        <v>0</v>
      </c>
      <c r="E12" s="1013">
        <v>0</v>
      </c>
      <c r="F12" s="1014">
        <v>3.23</v>
      </c>
    </row>
    <row r="13" spans="1:6" s="1015" customFormat="1" ht="21" customHeight="1">
      <c r="A13" s="1016" t="s">
        <v>31</v>
      </c>
      <c r="B13" s="1013">
        <v>0</v>
      </c>
      <c r="C13" s="1013">
        <v>0</v>
      </c>
      <c r="D13" s="1013">
        <v>0</v>
      </c>
      <c r="E13" s="1013">
        <v>0</v>
      </c>
      <c r="F13" s="1014">
        <v>3.59</v>
      </c>
    </row>
    <row r="14" spans="1:6" s="1015" customFormat="1" ht="21" customHeight="1">
      <c r="A14" s="1016" t="s">
        <v>32</v>
      </c>
      <c r="B14" s="1013">
        <v>0</v>
      </c>
      <c r="C14" s="1013">
        <v>0</v>
      </c>
      <c r="D14" s="1013">
        <v>0</v>
      </c>
      <c r="E14" s="1013">
        <v>0</v>
      </c>
      <c r="F14" s="1014">
        <v>6.78</v>
      </c>
    </row>
    <row r="15" spans="1:6" s="1015" customFormat="1" ht="21" customHeight="1">
      <c r="A15" s="1016" t="s">
        <v>33</v>
      </c>
      <c r="B15" s="1013">
        <v>0</v>
      </c>
      <c r="C15" s="1013">
        <v>0</v>
      </c>
      <c r="D15" s="1013">
        <v>0</v>
      </c>
      <c r="E15" s="1013">
        <v>0</v>
      </c>
      <c r="F15" s="1014">
        <v>5.64</v>
      </c>
    </row>
    <row r="16" spans="1:6" s="1015" customFormat="1" ht="21" customHeight="1">
      <c r="A16" s="1016" t="s">
        <v>34</v>
      </c>
      <c r="B16" s="1013" t="s">
        <v>39</v>
      </c>
      <c r="C16" s="1013" t="s">
        <v>39</v>
      </c>
      <c r="D16" s="1013" t="s">
        <v>39</v>
      </c>
      <c r="E16" s="1013" t="s">
        <v>39</v>
      </c>
      <c r="F16" s="1014">
        <v>0</v>
      </c>
    </row>
    <row r="17" spans="1:6" s="1017" customFormat="1" ht="21" customHeight="1">
      <c r="A17" s="1016" t="s">
        <v>35</v>
      </c>
      <c r="B17" s="1013">
        <v>0</v>
      </c>
      <c r="C17" s="1013">
        <v>0</v>
      </c>
      <c r="D17" s="1013">
        <v>0</v>
      </c>
      <c r="E17" s="1013">
        <v>0</v>
      </c>
      <c r="F17" s="1014">
        <v>6.18</v>
      </c>
    </row>
    <row r="18" spans="1:6" s="1017" customFormat="1" ht="21" customHeight="1">
      <c r="A18" s="1016" t="s">
        <v>36</v>
      </c>
      <c r="B18" s="1013">
        <v>-0.9992631735131947</v>
      </c>
      <c r="C18" s="1013">
        <v>-0.9992631735131947</v>
      </c>
      <c r="D18" s="1013">
        <v>0</v>
      </c>
      <c r="E18" s="1013">
        <v>0</v>
      </c>
      <c r="F18" s="1014">
        <v>4.88</v>
      </c>
    </row>
    <row r="19" spans="1:6" s="1017" customFormat="1" ht="21" customHeight="1">
      <c r="A19" s="1016" t="s">
        <v>37</v>
      </c>
      <c r="B19" s="1013">
        <v>0</v>
      </c>
      <c r="C19" s="1013">
        <v>0</v>
      </c>
      <c r="D19" s="1013">
        <v>0</v>
      </c>
      <c r="E19" s="1013">
        <v>0</v>
      </c>
      <c r="F19" s="1014">
        <v>4.99</v>
      </c>
    </row>
    <row r="20" spans="1:6" s="1017" customFormat="1" ht="24" customHeight="1">
      <c r="A20" s="1018" t="s">
        <v>38</v>
      </c>
      <c r="B20" s="1014">
        <v>-0.09029000768537154</v>
      </c>
      <c r="C20" s="1014">
        <v>-0.09029000768537154</v>
      </c>
      <c r="D20" s="1014">
        <v>0</v>
      </c>
      <c r="E20" s="1014">
        <v>0</v>
      </c>
      <c r="F20" s="1014">
        <v>4.93</v>
      </c>
    </row>
    <row r="21" spans="1:6" s="1011" customFormat="1" ht="6.75" customHeight="1" thickBot="1">
      <c r="A21" s="1019"/>
      <c r="B21" s="1020"/>
      <c r="C21" s="1020"/>
      <c r="D21" s="1020"/>
      <c r="E21" s="1020"/>
      <c r="F21" s="1020"/>
    </row>
    <row r="22" spans="1:6" s="1005" customFormat="1" ht="4.5" customHeight="1">
      <c r="A22" s="1021"/>
      <c r="B22" s="1022"/>
      <c r="C22" s="1022"/>
      <c r="D22" s="1022"/>
      <c r="E22" s="1022"/>
      <c r="F22" s="1023"/>
    </row>
    <row r="23" spans="1:6" s="1025" customFormat="1" ht="14.25" customHeight="1">
      <c r="A23" s="1421" t="s">
        <v>916</v>
      </c>
      <c r="B23" s="1421"/>
      <c r="C23" s="1421"/>
      <c r="D23" s="1421"/>
      <c r="E23" s="1421"/>
      <c r="F23" s="1024"/>
    </row>
    <row r="24" spans="1:6" s="1005" customFormat="1" ht="13.5">
      <c r="A24" s="1026" t="s">
        <v>917</v>
      </c>
      <c r="B24" s="1026"/>
      <c r="C24" s="1026"/>
      <c r="D24" s="1026"/>
      <c r="E24" s="1026"/>
      <c r="F24" s="1023"/>
    </row>
    <row r="25" spans="1:6" ht="13.5">
      <c r="A25" s="1026" t="s">
        <v>918</v>
      </c>
      <c r="B25" s="1027"/>
      <c r="C25" s="1026"/>
      <c r="D25" s="1026"/>
      <c r="E25" s="1026"/>
      <c r="F25" s="1023"/>
    </row>
    <row r="26" spans="1:6" ht="13.5">
      <c r="A26" s="1026" t="s">
        <v>919</v>
      </c>
      <c r="B26" s="1027"/>
      <c r="C26" s="1026"/>
      <c r="D26" s="1026"/>
      <c r="E26" s="1026"/>
      <c r="F26" s="1023"/>
    </row>
    <row r="27" spans="1:6" ht="13.5">
      <c r="A27" s="27"/>
      <c r="B27" s="1029"/>
      <c r="C27" s="1030"/>
      <c r="D27" s="1030"/>
      <c r="E27" s="1030"/>
      <c r="F27" s="1023"/>
    </row>
    <row r="28" spans="1:6" ht="15">
      <c r="A28" s="1031"/>
      <c r="B28" s="1027"/>
      <c r="C28" s="1031"/>
      <c r="D28" s="1031"/>
      <c r="E28" s="1031"/>
      <c r="F28" s="1023"/>
    </row>
    <row r="29" spans="1:6" ht="15">
      <c r="A29" s="1031"/>
      <c r="B29" s="1031"/>
      <c r="C29" s="1031"/>
      <c r="D29" s="1031"/>
      <c r="E29" s="1031"/>
      <c r="F29" s="1023"/>
    </row>
    <row r="30" spans="1:6" ht="15">
      <c r="A30" s="1031"/>
      <c r="B30" s="1031"/>
      <c r="C30" s="1031"/>
      <c r="D30" s="1031"/>
      <c r="E30" s="1031"/>
      <c r="F30" s="1023"/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1236" customWidth="1"/>
    <col min="2" max="2" width="88.8515625" style="1236" customWidth="1"/>
    <col min="3" max="3" width="12.421875" style="1236" customWidth="1"/>
    <col min="4" max="16384" width="10.8515625" style="1236" customWidth="1"/>
  </cols>
  <sheetData>
    <row r="1" ht="15">
      <c r="A1" s="1238" t="s">
        <v>1033</v>
      </c>
    </row>
    <row r="4" spans="1:3" ht="18.75">
      <c r="A4" s="1319" t="s">
        <v>1032</v>
      </c>
      <c r="B4" s="1319"/>
      <c r="C4" s="1319"/>
    </row>
    <row r="6" ht="15">
      <c r="B6" s="1237" t="s">
        <v>1403</v>
      </c>
    </row>
    <row r="7" spans="2:3" ht="15">
      <c r="B7" s="1237" t="s">
        <v>1034</v>
      </c>
      <c r="C7" s="1236">
        <v>1</v>
      </c>
    </row>
    <row r="8" spans="2:3" ht="15">
      <c r="B8" s="1237" t="s">
        <v>1035</v>
      </c>
      <c r="C8" s="1236">
        <v>2</v>
      </c>
    </row>
    <row r="9" spans="2:3" ht="15">
      <c r="B9" s="1237" t="s">
        <v>1036</v>
      </c>
      <c r="C9" s="1236">
        <v>3</v>
      </c>
    </row>
    <row r="10" spans="2:3" ht="15">
      <c r="B10" s="1237" t="s">
        <v>1037</v>
      </c>
      <c r="C10" s="1236">
        <v>4</v>
      </c>
    </row>
    <row r="11" spans="2:3" ht="15">
      <c r="B11" s="1237" t="s">
        <v>1038</v>
      </c>
      <c r="C11" s="1236">
        <v>5</v>
      </c>
    </row>
    <row r="12" spans="2:3" ht="15">
      <c r="B12" s="1237" t="s">
        <v>1039</v>
      </c>
      <c r="C12" s="1236">
        <v>6</v>
      </c>
    </row>
    <row r="13" spans="2:3" ht="15">
      <c r="B13" s="1237" t="s">
        <v>1040</v>
      </c>
      <c r="C13" s="1236">
        <v>7</v>
      </c>
    </row>
    <row r="14" spans="2:3" ht="15">
      <c r="B14" s="1237" t="s">
        <v>1041</v>
      </c>
      <c r="C14" s="1236">
        <v>8</v>
      </c>
    </row>
    <row r="15" spans="2:3" ht="15">
      <c r="B15" s="1237" t="s">
        <v>1042</v>
      </c>
      <c r="C15" s="1236">
        <v>9</v>
      </c>
    </row>
    <row r="16" spans="2:3" ht="15">
      <c r="B16" s="1237" t="s">
        <v>1043</v>
      </c>
      <c r="C16" s="1236">
        <v>10</v>
      </c>
    </row>
    <row r="17" spans="2:3" ht="15">
      <c r="B17" s="1237" t="s">
        <v>1044</v>
      </c>
      <c r="C17" s="1236">
        <v>11</v>
      </c>
    </row>
    <row r="18" spans="2:3" ht="15">
      <c r="B18" s="1237" t="s">
        <v>1045</v>
      </c>
      <c r="C18" s="1236">
        <v>12</v>
      </c>
    </row>
    <row r="19" spans="2:3" ht="15">
      <c r="B19" s="1237" t="s">
        <v>1046</v>
      </c>
      <c r="C19" s="1236">
        <v>13</v>
      </c>
    </row>
    <row r="20" spans="2:3" ht="15">
      <c r="B20" s="1237" t="s">
        <v>1047</v>
      </c>
      <c r="C20" s="1236">
        <v>14</v>
      </c>
    </row>
    <row r="21" spans="2:3" ht="15">
      <c r="B21" s="1237" t="s">
        <v>1048</v>
      </c>
      <c r="C21" s="1236">
        <v>15</v>
      </c>
    </row>
    <row r="22" spans="2:3" ht="15">
      <c r="B22" s="1237" t="s">
        <v>1049</v>
      </c>
      <c r="C22" s="1236">
        <v>16</v>
      </c>
    </row>
    <row r="23" spans="2:3" ht="15">
      <c r="B23" s="1237" t="s">
        <v>1050</v>
      </c>
      <c r="C23" s="1236">
        <v>17</v>
      </c>
    </row>
    <row r="24" spans="2:3" ht="15">
      <c r="B24" s="1237" t="s">
        <v>1051</v>
      </c>
      <c r="C24" s="1236">
        <v>18</v>
      </c>
    </row>
    <row r="25" spans="2:3" ht="15">
      <c r="B25" s="1237" t="s">
        <v>1052</v>
      </c>
      <c r="C25" s="1236">
        <v>19</v>
      </c>
    </row>
    <row r="26" spans="2:3" ht="15">
      <c r="B26" s="1237" t="s">
        <v>1053</v>
      </c>
      <c r="C26" s="1236">
        <v>20</v>
      </c>
    </row>
    <row r="27" spans="2:3" ht="15">
      <c r="B27" s="1237" t="s">
        <v>1054</v>
      </c>
      <c r="C27" s="1236">
        <v>21</v>
      </c>
    </row>
    <row r="28" spans="2:3" ht="15">
      <c r="B28" s="1237" t="s">
        <v>1055</v>
      </c>
      <c r="C28" s="1236">
        <v>22</v>
      </c>
    </row>
    <row r="29" spans="2:3" ht="15">
      <c r="B29" s="1237" t="s">
        <v>1056</v>
      </c>
      <c r="C29" s="1236">
        <v>23</v>
      </c>
    </row>
    <row r="30" spans="2:3" ht="15">
      <c r="B30" s="1237" t="s">
        <v>1057</v>
      </c>
      <c r="C30" s="1236">
        <v>24</v>
      </c>
    </row>
    <row r="31" spans="2:3" ht="15">
      <c r="B31" s="1237" t="s">
        <v>1058</v>
      </c>
      <c r="C31" s="1236">
        <v>25</v>
      </c>
    </row>
    <row r="32" spans="2:3" ht="15">
      <c r="B32" s="1237" t="s">
        <v>1059</v>
      </c>
      <c r="C32" s="1236">
        <v>26</v>
      </c>
    </row>
    <row r="33" spans="2:3" ht="15">
      <c r="B33" s="1237" t="s">
        <v>1060</v>
      </c>
      <c r="C33" s="1236">
        <v>27</v>
      </c>
    </row>
    <row r="34" spans="2:3" ht="15">
      <c r="B34" s="1237" t="s">
        <v>1061</v>
      </c>
      <c r="C34" s="1236">
        <v>28</v>
      </c>
    </row>
    <row r="35" spans="2:3" ht="15">
      <c r="B35" s="1237" t="s">
        <v>1062</v>
      </c>
      <c r="C35" s="1236">
        <v>29</v>
      </c>
    </row>
    <row r="36" spans="2:3" ht="15">
      <c r="B36" s="1237" t="s">
        <v>1063</v>
      </c>
      <c r="C36" s="1236">
        <v>30</v>
      </c>
    </row>
    <row r="37" spans="2:3" ht="15">
      <c r="B37" s="1237" t="s">
        <v>1064</v>
      </c>
      <c r="C37" s="1236">
        <v>31</v>
      </c>
    </row>
    <row r="38" spans="2:3" ht="15">
      <c r="B38" s="1237" t="s">
        <v>1065</v>
      </c>
      <c r="C38" s="1236">
        <v>32</v>
      </c>
    </row>
    <row r="39" spans="2:3" ht="15">
      <c r="B39" s="1237" t="s">
        <v>1066</v>
      </c>
      <c r="C39" s="1236">
        <v>33</v>
      </c>
    </row>
    <row r="40" spans="2:3" ht="15">
      <c r="B40" s="1237" t="s">
        <v>1067</v>
      </c>
      <c r="C40" s="1236">
        <v>34</v>
      </c>
    </row>
    <row r="41" spans="2:3" ht="15">
      <c r="B41" s="1237" t="s">
        <v>1068</v>
      </c>
      <c r="C41" s="1236">
        <v>35</v>
      </c>
    </row>
    <row r="42" spans="2:3" ht="15">
      <c r="B42" s="1237" t="s">
        <v>1069</v>
      </c>
      <c r="C42" s="1236">
        <v>36</v>
      </c>
    </row>
    <row r="43" spans="2:3" ht="15">
      <c r="B43" s="1237" t="s">
        <v>1070</v>
      </c>
      <c r="C43" s="1236">
        <v>37</v>
      </c>
    </row>
    <row r="44" spans="2:3" ht="15">
      <c r="B44" s="1237" t="s">
        <v>1071</v>
      </c>
      <c r="C44" s="1236">
        <v>38</v>
      </c>
    </row>
    <row r="45" spans="2:3" ht="15">
      <c r="B45" s="1237" t="s">
        <v>1072</v>
      </c>
      <c r="C45" s="1236">
        <v>39</v>
      </c>
    </row>
    <row r="46" spans="2:3" ht="15">
      <c r="B46" s="1237" t="s">
        <v>1073</v>
      </c>
      <c r="C46" s="1236">
        <v>40</v>
      </c>
    </row>
    <row r="47" spans="2:3" ht="15">
      <c r="B47" s="1237" t="s">
        <v>1074</v>
      </c>
      <c r="C47" s="1236">
        <v>41</v>
      </c>
    </row>
    <row r="48" spans="2:3" ht="15">
      <c r="B48" s="1237" t="s">
        <v>1075</v>
      </c>
      <c r="C48" s="1236">
        <v>42</v>
      </c>
    </row>
    <row r="49" spans="2:3" ht="15">
      <c r="B49" s="1237" t="s">
        <v>1076</v>
      </c>
      <c r="C49" s="1236">
        <v>43</v>
      </c>
    </row>
    <row r="50" spans="2:3" ht="15">
      <c r="B50" s="1237" t="s">
        <v>1077</v>
      </c>
      <c r="C50" s="1236">
        <v>44</v>
      </c>
    </row>
    <row r="51" spans="2:3" ht="15">
      <c r="B51" s="1237" t="s">
        <v>1078</v>
      </c>
      <c r="C51" s="1236">
        <v>45</v>
      </c>
    </row>
    <row r="52" spans="2:3" ht="15">
      <c r="B52" s="1237" t="s">
        <v>1079</v>
      </c>
      <c r="C52" s="1236">
        <v>46</v>
      </c>
    </row>
    <row r="53" spans="2:3" ht="15">
      <c r="B53" s="1237" t="s">
        <v>1080</v>
      </c>
      <c r="C53" s="1236">
        <v>47</v>
      </c>
    </row>
    <row r="54" spans="2:3" ht="15">
      <c r="B54" s="1237" t="s">
        <v>1081</v>
      </c>
      <c r="C54" s="1236">
        <v>48</v>
      </c>
    </row>
    <row r="55" spans="2:3" ht="15">
      <c r="B55" s="1237" t="s">
        <v>1082</v>
      </c>
      <c r="C55" s="1236">
        <v>49</v>
      </c>
    </row>
    <row r="56" spans="2:3" ht="15">
      <c r="B56" s="1237" t="s">
        <v>1083</v>
      </c>
      <c r="C56" s="1236">
        <v>50</v>
      </c>
    </row>
    <row r="57" spans="2:3" ht="15">
      <c r="B57" s="1237" t="s">
        <v>1084</v>
      </c>
      <c r="C57" s="1236">
        <v>51</v>
      </c>
    </row>
    <row r="58" spans="2:3" ht="15">
      <c r="B58" s="1237" t="s">
        <v>1085</v>
      </c>
      <c r="C58" s="1236">
        <v>52</v>
      </c>
    </row>
    <row r="59" spans="2:3" ht="15">
      <c r="B59" s="1237" t="s">
        <v>1086</v>
      </c>
      <c r="C59" s="1236">
        <v>53</v>
      </c>
    </row>
    <row r="60" spans="2:3" ht="15">
      <c r="B60" s="1237" t="s">
        <v>1087</v>
      </c>
      <c r="C60" s="1236">
        <v>54</v>
      </c>
    </row>
  </sheetData>
  <mergeCells count="1">
    <mergeCell ref="A4:C4"/>
  </mergeCells>
  <hyperlinks>
    <hyperlink ref="A1" location="Índice!A1" display="Volver al Índice"/>
    <hyperlink ref="B7" location="1!A5" display="Balance General  "/>
    <hyperlink ref="B8" location="2!A5" display="Estado de Ganancias y Pérdidas  "/>
    <hyperlink ref="B9" location="3!A5" display="Indicadores Financieros  "/>
    <hyperlink ref="B10" location="4!A5" display="Créditos Directos por Sector Económico  "/>
    <hyperlink ref="B11" location="5!A5" display="Créditos Directos y Depósitos por Zona Geográfica  "/>
    <hyperlink ref="B12" location="6!A5" display="Depósitos según Escala de Montos  "/>
    <hyperlink ref="B13" location="7!A5" display="Número de Personal  "/>
    <hyperlink ref="B14" location="8!A5" display="Requerimiento de Patrimonio Efectivo y Ratio de Capital Global  "/>
    <hyperlink ref="B15" location="9!A5" display="Activos y Contingentes Ponderados por Riesgo de Crédito  "/>
    <hyperlink ref="B16" location="10!A5" display="Créditos Directos según Situación  "/>
    <hyperlink ref="B17" location="11!A5" display="Créditos Directos según Tipo de Crédito y Situación  "/>
    <hyperlink ref="B18" location="12!A5" display="Estructura de Créditos Directos e Indirectos según Categoría de Riesgo del Deudor  "/>
    <hyperlink ref="B19" location="13!A5" display="Estructura de Créditos Directos e Indirectos por Tipo de Crédito y Categoría de Riesgo del Deudor "/>
    <hyperlink ref="B20" location="14!A5" display="Créditos Directos por Tipo, Modalidad y Moneda"/>
    <hyperlink ref="B21" location="15!A5" display="Morosidad por tipo de crédito y modalidad  "/>
    <hyperlink ref="B22" location="16!A5" display="Ratios de Morosidad según días de incumplimiento  "/>
    <hyperlink ref="B23" location="17!A5" display="Créditos por Tipo de Garantía   "/>
    <hyperlink ref="B24" location="18!A5" display="Créditos a Actividades Empresariales por Sector Económico  "/>
    <hyperlink ref="B25" location="19!A5" display="Flujo de Créditos Castigados por Tipo de Crédito  "/>
    <hyperlink ref="B26" location="20!A5" display="Ratios de Liquidez  "/>
    <hyperlink ref="B27" location="21!A5" display="Movimiento de los Depósitos  (Moneda Nacional)"/>
    <hyperlink ref="B28" location="22!A5" display="Movimiento de los Depósitos  (Moneda Extranjera)"/>
    <hyperlink ref="B29" location="23!A5" display="Depósitos del Público por Tipo de Depósito y Plazo (Moneda Nacional)"/>
    <hyperlink ref="B30" location="24!A5" display="Depósitos del Público por Tipo de Depósito y Plazo (Moneda Extranjera)"/>
    <hyperlink ref="B31" location="25!A5" display="Requerimiento de Patrimonio Efectivo por Riesgo de Mercado  "/>
    <hyperlink ref="B32" location="26!A5" display="Posición Global en Moneda Extranjera  "/>
    <hyperlink ref="B33" location="27!A5" display="Requerimiento de Patrimonio Efectivo por Riesgo Operacional  "/>
    <hyperlink ref="B34" location="28!A5" display="Estructura del Activo  "/>
    <hyperlink ref="B35" location="29!A5" display="Estructura de los Créditos Directos por Modalidad  "/>
    <hyperlink ref="B36" location="30!A5" display="Estructura de los Créditos Directos por Tipo y Modalidad  "/>
    <hyperlink ref="B37" location="31!A5" display="Estructura de los Créditos Indirectos  "/>
    <hyperlink ref="B38" location="32!A5" display="Estructura del Pasivo  "/>
    <hyperlink ref="B39" location="33!A5" display="Estructura de los Depósitos por Tipo  "/>
    <hyperlink ref="B40" location="34!A5" display="Estructura de los Adeudos y Obligaciones Financieras  "/>
    <hyperlink ref="B41" location="35!A5" display="Estructura del Patrimonio Efectivo"/>
    <hyperlink ref="B42" location="36!A5" display="Estructura de los Ingresos Financieros  "/>
    <hyperlink ref="B43" location="37!A5" display="Estructura de los Gastos Financieros  "/>
    <hyperlink ref="B44" location="38!A5" display="Estructura de los Gastos de Administración  "/>
    <hyperlink ref="B45" location="39!A5" display="Estructura de Fideicomisos y Comisiones de Confianza  "/>
    <hyperlink ref="B46" location="40!A5" display="Ranking de Créditos, Depósitos y Patrimonio  "/>
    <hyperlink ref="B47" location="41!A5" display="Ranking de Créditos Directos por Tipo  "/>
    <hyperlink ref="B48" location="42!A5" display="Ranking de Créditos Directos por Modalidad de Operación  "/>
    <hyperlink ref="B49" location="43!A5" display="Ranking de Depósitos por Tipo  "/>
    <hyperlink ref="B50" location="44!A5" display="Distribución de Oficinas por Zona Geográfica"/>
    <hyperlink ref="B51" location="45!A5" display="Créditos Directos y Depósitos por Oficinas  "/>
    <hyperlink ref="B52" location="46!A5" display="Estructura de los Créditos Directos por Departamento  "/>
    <hyperlink ref="B53" location="47!A5" display="Estructura de los Depósitos por Departamento  "/>
    <hyperlink ref="B54" location="48!A5" display="Depósitos por Tipo y Persona  "/>
    <hyperlink ref="B55" location="49!A5" display="Número de Depositantes por Tipo de Depósito  "/>
    <hyperlink ref="B56" location="50!A5" display="Número de Tarjetas de Débito"/>
    <hyperlink ref="B57" location="51!A5" display="Número de Deudores según Tipo de Crédito  "/>
    <hyperlink ref="B58" location="52!A5" display="Número de Tarjetas de Crédito por Tipo  "/>
    <hyperlink ref="B59" location="53!A5" display="Nuevos Créditos Hipotecarios para Vivienda  "/>
    <hyperlink ref="B60" location="54!A5" display="Nuevos Créditos a Principales Sectores Económicos 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47" customWidth="1"/>
    <col min="2" max="11" width="12.7109375" style="947" customWidth="1"/>
    <col min="12" max="12" width="12.7109375" style="947" bestFit="1" customWidth="1"/>
    <col min="13" max="13" width="12.140625" style="947" customWidth="1"/>
    <col min="14" max="15" width="11.7109375" style="947" customWidth="1"/>
    <col min="16" max="16" width="14.7109375" style="947" customWidth="1"/>
    <col min="17" max="17" width="22.00390625" style="947" customWidth="1"/>
    <col min="18" max="19" width="15.57421875" style="947" customWidth="1"/>
    <col min="20" max="20" width="14.00390625" style="947" customWidth="1"/>
    <col min="21" max="21" width="14.140625" style="947" customWidth="1"/>
    <col min="22" max="22" width="13.140625" style="947" customWidth="1"/>
    <col min="23" max="23" width="14.421875" style="947" customWidth="1"/>
    <col min="24" max="16384" width="11.421875" style="947" customWidth="1"/>
  </cols>
  <sheetData>
    <row r="1" spans="1:9" ht="15">
      <c r="A1" s="1430" t="s">
        <v>1033</v>
      </c>
      <c r="B1" s="1430"/>
      <c r="C1" s="1430"/>
      <c r="D1" s="1430"/>
      <c r="E1" s="1430"/>
      <c r="F1" s="1430"/>
      <c r="G1" s="1430"/>
      <c r="H1" s="1430"/>
      <c r="I1" s="1121"/>
    </row>
    <row r="2" spans="1:23" s="949" customFormat="1" ht="27.75">
      <c r="A2" s="1395" t="s">
        <v>965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122"/>
      <c r="M2" s="1122"/>
      <c r="N2" s="1122"/>
      <c r="O2" s="1122"/>
      <c r="P2" s="1122"/>
      <c r="Q2" s="1122"/>
      <c r="R2" s="1122"/>
      <c r="S2" s="1122"/>
      <c r="T2" s="1122"/>
      <c r="U2" s="1122"/>
      <c r="V2" s="1122"/>
      <c r="W2" s="1122"/>
    </row>
    <row r="3" spans="1:23" ht="18.75">
      <c r="A3" s="1431">
        <v>43890</v>
      </c>
      <c r="B3" s="1431"/>
      <c r="C3" s="1431"/>
      <c r="D3" s="1431"/>
      <c r="E3" s="1431"/>
      <c r="F3" s="1431"/>
      <c r="G3" s="1431"/>
      <c r="H3" s="1431"/>
      <c r="I3" s="1431"/>
      <c r="J3" s="1431"/>
      <c r="K3" s="1431"/>
      <c r="L3" s="1123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4"/>
    </row>
    <row r="4" spans="1:11" s="1125" customFormat="1" ht="19.5" customHeight="1">
      <c r="A4" s="1432" t="s">
        <v>966</v>
      </c>
      <c r="B4" s="1432"/>
      <c r="C4" s="1432"/>
      <c r="D4" s="1432"/>
      <c r="E4" s="1432"/>
      <c r="F4" s="1432"/>
      <c r="G4" s="1432"/>
      <c r="H4" s="1432"/>
      <c r="I4" s="1432"/>
      <c r="J4" s="1432"/>
      <c r="K4" s="1432"/>
    </row>
    <row r="5" spans="1:11" s="1125" customFormat="1" ht="19.5" customHeight="1" thickBot="1">
      <c r="A5" s="1126"/>
      <c r="B5" s="1126"/>
      <c r="C5" s="1126"/>
      <c r="D5" s="1126"/>
      <c r="E5" s="1126"/>
      <c r="F5" s="1126"/>
      <c r="G5" s="1126"/>
      <c r="H5" s="1126"/>
      <c r="I5" s="1126"/>
      <c r="J5" s="1126"/>
      <c r="K5" s="1126"/>
    </row>
    <row r="6" spans="1:11" ht="39.75" customHeight="1">
      <c r="A6" s="1433" t="s">
        <v>1</v>
      </c>
      <c r="B6" s="1435" t="s">
        <v>967</v>
      </c>
      <c r="C6" s="1435"/>
      <c r="D6" s="1435"/>
      <c r="E6" s="1435"/>
      <c r="F6" s="1435"/>
      <c r="G6" s="1433" t="s">
        <v>968</v>
      </c>
      <c r="H6" s="1433" t="s">
        <v>969</v>
      </c>
      <c r="I6" s="1433" t="s">
        <v>970</v>
      </c>
      <c r="J6" s="1433" t="s">
        <v>971</v>
      </c>
      <c r="K6" s="1400" t="s">
        <v>972</v>
      </c>
    </row>
    <row r="7" spans="1:11" ht="57.75" customHeight="1">
      <c r="A7" s="1434"/>
      <c r="B7" s="956" t="s">
        <v>973</v>
      </c>
      <c r="C7" s="956" t="s">
        <v>974</v>
      </c>
      <c r="D7" s="956" t="s">
        <v>975</v>
      </c>
      <c r="E7" s="956" t="s">
        <v>976</v>
      </c>
      <c r="F7" s="954" t="s">
        <v>100</v>
      </c>
      <c r="G7" s="1434"/>
      <c r="H7" s="1434"/>
      <c r="I7" s="1434"/>
      <c r="J7" s="1434"/>
      <c r="K7" s="1402"/>
    </row>
    <row r="8" spans="1:14" ht="11.25" customHeight="1">
      <c r="A8" s="1127"/>
      <c r="B8" s="1128"/>
      <c r="C8" s="1128"/>
      <c r="D8" s="1128"/>
      <c r="E8" s="1128"/>
      <c r="F8" s="1128"/>
      <c r="G8" s="1128"/>
      <c r="H8" s="1128"/>
      <c r="I8" s="1128"/>
      <c r="J8" s="1128"/>
      <c r="K8" s="1128"/>
      <c r="L8" s="1129"/>
      <c r="M8" s="1130"/>
      <c r="N8" s="1130"/>
    </row>
    <row r="9" spans="1:14" ht="20.1" customHeight="1">
      <c r="A9" s="21" t="s">
        <v>58</v>
      </c>
      <c r="B9" s="1131">
        <v>0.0190446350390129</v>
      </c>
      <c r="C9" s="1131">
        <v>0</v>
      </c>
      <c r="D9" s="1131">
        <v>0.21853260425067142</v>
      </c>
      <c r="E9" s="1131">
        <v>0.11582202074942909</v>
      </c>
      <c r="F9" s="1131">
        <v>0.35339928132733545</v>
      </c>
      <c r="G9" s="1131">
        <v>0</v>
      </c>
      <c r="H9" s="1131">
        <v>0</v>
      </c>
      <c r="I9" s="1131">
        <v>0</v>
      </c>
      <c r="J9" s="1131">
        <v>99.64660069738446</v>
      </c>
      <c r="K9" s="1132">
        <v>4697433.152</v>
      </c>
      <c r="L9" s="1129"/>
      <c r="M9" s="1130"/>
      <c r="N9" s="1130"/>
    </row>
    <row r="10" spans="1:14" ht="20.1" customHeight="1">
      <c r="A10" s="21" t="s">
        <v>29</v>
      </c>
      <c r="B10" s="1131">
        <v>0</v>
      </c>
      <c r="C10" s="1131">
        <v>0</v>
      </c>
      <c r="D10" s="1131">
        <v>0.01847859581046608</v>
      </c>
      <c r="E10" s="1131">
        <v>0</v>
      </c>
      <c r="F10" s="1131">
        <v>0.01847859581046608</v>
      </c>
      <c r="G10" s="1131">
        <v>0</v>
      </c>
      <c r="H10" s="1131">
        <v>0</v>
      </c>
      <c r="I10" s="1131">
        <v>33.334242969980956</v>
      </c>
      <c r="J10" s="1131">
        <v>66.64727839596605</v>
      </c>
      <c r="K10" s="1132">
        <v>2614890.249</v>
      </c>
      <c r="L10" s="1129"/>
      <c r="M10" s="1130"/>
      <c r="N10" s="1130"/>
    </row>
    <row r="11" spans="1:14" ht="20.1" customHeight="1">
      <c r="A11" s="21" t="s">
        <v>30</v>
      </c>
      <c r="B11" s="1131">
        <v>0.008797609889237636</v>
      </c>
      <c r="C11" s="1131">
        <v>0</v>
      </c>
      <c r="D11" s="1131">
        <v>0.31313345002301035</v>
      </c>
      <c r="E11" s="1131">
        <v>0</v>
      </c>
      <c r="F11" s="1131">
        <v>0.3219311130157851</v>
      </c>
      <c r="G11" s="1131">
        <v>0.0013765498889280311</v>
      </c>
      <c r="H11" s="1131">
        <v>0</v>
      </c>
      <c r="I11" s="1131">
        <v>21.789345370357406</v>
      </c>
      <c r="J11" s="1131">
        <v>77.88734691363433</v>
      </c>
      <c r="K11" s="1132">
        <v>1883113.733</v>
      </c>
      <c r="L11" s="1129"/>
      <c r="M11" s="1130"/>
      <c r="N11" s="1130"/>
    </row>
    <row r="12" spans="1:14" ht="20.1" customHeight="1">
      <c r="A12" s="21" t="s">
        <v>31</v>
      </c>
      <c r="B12" s="1131">
        <v>0</v>
      </c>
      <c r="C12" s="1131">
        <v>0</v>
      </c>
      <c r="D12" s="1131">
        <v>3.236404826421383</v>
      </c>
      <c r="E12" s="1131">
        <v>4.6466090166762</v>
      </c>
      <c r="F12" s="1131">
        <v>7.883013843097583</v>
      </c>
      <c r="G12" s="1131">
        <v>0.3117332934557025</v>
      </c>
      <c r="H12" s="1131">
        <v>0</v>
      </c>
      <c r="I12" s="1131">
        <v>91.27773351938914</v>
      </c>
      <c r="J12" s="1131">
        <v>0.527519113856194</v>
      </c>
      <c r="K12" s="1132">
        <v>868804.538</v>
      </c>
      <c r="L12" s="1129"/>
      <c r="M12" s="1130"/>
      <c r="N12" s="1130"/>
    </row>
    <row r="13" spans="1:11" ht="20.1" customHeight="1">
      <c r="A13" s="21" t="s">
        <v>32</v>
      </c>
      <c r="B13" s="1131">
        <v>0.10177289627856788</v>
      </c>
      <c r="C13" s="1131">
        <v>0</v>
      </c>
      <c r="D13" s="1131">
        <v>1.0071522627261205</v>
      </c>
      <c r="E13" s="1131">
        <v>1.0978194648461823</v>
      </c>
      <c r="F13" s="1131">
        <v>2.206745021590795</v>
      </c>
      <c r="G13" s="1131">
        <v>0</v>
      </c>
      <c r="H13" s="1131">
        <v>0</v>
      </c>
      <c r="I13" s="1131">
        <v>0</v>
      </c>
      <c r="J13" s="1131">
        <v>97.79325497840922</v>
      </c>
      <c r="K13" s="1132">
        <v>251420.574</v>
      </c>
    </row>
    <row r="14" spans="1:11" ht="20.1" customHeight="1">
      <c r="A14" s="21" t="s">
        <v>33</v>
      </c>
      <c r="B14" s="1131">
        <v>0</v>
      </c>
      <c r="C14" s="1131">
        <v>0</v>
      </c>
      <c r="D14" s="1131">
        <v>0</v>
      </c>
      <c r="E14" s="1131">
        <v>0</v>
      </c>
      <c r="F14" s="1131">
        <v>0</v>
      </c>
      <c r="G14" s="1131">
        <v>0</v>
      </c>
      <c r="H14" s="1131">
        <v>0</v>
      </c>
      <c r="I14" s="1131">
        <v>0</v>
      </c>
      <c r="J14" s="1131">
        <v>100</v>
      </c>
      <c r="K14" s="1132">
        <v>1600476.997</v>
      </c>
    </row>
    <row r="15" spans="1:11" ht="20.1" customHeight="1">
      <c r="A15" s="21" t="s">
        <v>34</v>
      </c>
      <c r="B15" s="1131" t="s">
        <v>39</v>
      </c>
      <c r="C15" s="1131" t="s">
        <v>39</v>
      </c>
      <c r="D15" s="1131" t="s">
        <v>39</v>
      </c>
      <c r="E15" s="1131" t="s">
        <v>39</v>
      </c>
      <c r="F15" s="1131" t="s">
        <v>39</v>
      </c>
      <c r="G15" s="1131" t="s">
        <v>39</v>
      </c>
      <c r="H15" s="1131" t="s">
        <v>39</v>
      </c>
      <c r="I15" s="1131" t="s">
        <v>39</v>
      </c>
      <c r="J15" s="1131" t="s">
        <v>39</v>
      </c>
      <c r="K15" s="1132">
        <v>0</v>
      </c>
    </row>
    <row r="16" spans="1:11" ht="20.1" customHeight="1">
      <c r="A16" s="21" t="s">
        <v>864</v>
      </c>
      <c r="B16" s="1131">
        <v>0</v>
      </c>
      <c r="C16" s="1131">
        <v>0</v>
      </c>
      <c r="D16" s="1131">
        <v>0</v>
      </c>
      <c r="E16" s="1131">
        <v>97.08234357936426</v>
      </c>
      <c r="F16" s="1131">
        <v>97.08234357936426</v>
      </c>
      <c r="G16" s="1131">
        <v>0</v>
      </c>
      <c r="H16" s="1131">
        <v>2.9176564206357414</v>
      </c>
      <c r="I16" s="1131">
        <v>0</v>
      </c>
      <c r="J16" s="1131">
        <v>0</v>
      </c>
      <c r="K16" s="1132">
        <v>826064.297</v>
      </c>
    </row>
    <row r="17" spans="1:11" ht="20.1" customHeight="1">
      <c r="A17" s="21" t="s">
        <v>36</v>
      </c>
      <c r="B17" s="1131">
        <v>0.03586665954795851</v>
      </c>
      <c r="C17" s="1131">
        <v>0</v>
      </c>
      <c r="D17" s="1131">
        <v>3.0828483553213153</v>
      </c>
      <c r="E17" s="1131">
        <v>0.08062303963662888</v>
      </c>
      <c r="F17" s="1131">
        <v>3.1993384913794087</v>
      </c>
      <c r="G17" s="1131">
        <v>0</v>
      </c>
      <c r="H17" s="1131">
        <v>0</v>
      </c>
      <c r="I17" s="1131">
        <v>0</v>
      </c>
      <c r="J17" s="1131">
        <v>96.80066150862059</v>
      </c>
      <c r="K17" s="1132">
        <v>457798.418</v>
      </c>
    </row>
    <row r="18" spans="1:11" ht="20.1" customHeight="1">
      <c r="A18" s="21" t="s">
        <v>37</v>
      </c>
      <c r="B18" s="1131">
        <v>0.5719803549861646</v>
      </c>
      <c r="C18" s="1131">
        <v>0</v>
      </c>
      <c r="D18" s="1131">
        <v>5.584562984362792</v>
      </c>
      <c r="E18" s="1131">
        <v>5.239595108660763</v>
      </c>
      <c r="F18" s="1131">
        <v>11.39613856801395</v>
      </c>
      <c r="G18" s="1131">
        <v>0.9882297824504902</v>
      </c>
      <c r="H18" s="1131">
        <v>0</v>
      </c>
      <c r="I18" s="1131">
        <v>1.2952622814160626</v>
      </c>
      <c r="J18" s="1131">
        <v>86.3203693681195</v>
      </c>
      <c r="K18" s="1132">
        <v>833303.969</v>
      </c>
    </row>
    <row r="19" spans="1:12" ht="24.75" customHeight="1" thickBot="1">
      <c r="A19" s="932" t="s">
        <v>38</v>
      </c>
      <c r="B19" s="1133">
        <v>0.04451332444909414</v>
      </c>
      <c r="C19" s="1133">
        <v>0</v>
      </c>
      <c r="D19" s="1133">
        <v>0.7692065898851814</v>
      </c>
      <c r="E19" s="1133">
        <v>6.3745790720907785</v>
      </c>
      <c r="F19" s="1133">
        <v>7.1882989935509585</v>
      </c>
      <c r="G19" s="1133">
        <v>0.07816571557646035</v>
      </c>
      <c r="H19" s="1133">
        <v>0.17174654438879275</v>
      </c>
      <c r="I19" s="1133">
        <v>14.863144851651992</v>
      </c>
      <c r="J19" s="1133">
        <v>77.69864388058</v>
      </c>
      <c r="K19" s="1134">
        <v>14033305.931</v>
      </c>
      <c r="L19" s="1135"/>
    </row>
    <row r="20" ht="7.5" customHeight="1"/>
    <row r="21" ht="13.5">
      <c r="A21" s="1136" t="s">
        <v>977</v>
      </c>
    </row>
    <row r="22" ht="15">
      <c r="A22" s="83"/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="75" zoomScaleNormal="75" workbookViewId="0" topLeftCell="A1"/>
  </sheetViews>
  <sheetFormatPr defaultColWidth="11.421875" defaultRowHeight="15"/>
  <cols>
    <col min="1" max="1" width="36.421875" style="977" customWidth="1"/>
    <col min="2" max="11" width="10.7109375" style="977" customWidth="1"/>
    <col min="12" max="12" width="13.28125" style="977" customWidth="1"/>
    <col min="13" max="16384" width="11.421875" style="977" customWidth="1"/>
  </cols>
  <sheetData>
    <row r="1" spans="1:12" s="976" customFormat="1" ht="18.75">
      <c r="A1" s="1241" t="s">
        <v>1033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</row>
    <row r="2" spans="1:12" ht="74.25" customHeight="1">
      <c r="A2" s="1436" t="s">
        <v>887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</row>
    <row r="3" spans="1:12" ht="18.75">
      <c r="A3" s="1437">
        <v>43890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</row>
    <row r="4" spans="1:12" ht="20.25" customHeight="1">
      <c r="A4" s="1438" t="s">
        <v>70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</row>
    <row r="5" spans="1:12" ht="13.5" thickBot="1">
      <c r="A5" s="978"/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</row>
    <row r="6" spans="1:12" ht="47.25" customHeight="1">
      <c r="A6" s="979" t="s">
        <v>888</v>
      </c>
      <c r="B6" s="616" t="s">
        <v>889</v>
      </c>
      <c r="C6" s="616" t="s">
        <v>29</v>
      </c>
      <c r="D6" s="616" t="s">
        <v>30</v>
      </c>
      <c r="E6" s="616" t="s">
        <v>31</v>
      </c>
      <c r="F6" s="616" t="s">
        <v>32</v>
      </c>
      <c r="G6" s="616" t="s">
        <v>33</v>
      </c>
      <c r="H6" s="616" t="s">
        <v>34</v>
      </c>
      <c r="I6" s="616" t="s">
        <v>35</v>
      </c>
      <c r="J6" s="616" t="s">
        <v>36</v>
      </c>
      <c r="K6" s="616" t="s">
        <v>37</v>
      </c>
      <c r="L6" s="979" t="s">
        <v>890</v>
      </c>
    </row>
    <row r="7" spans="1:12" ht="9.75" customHeight="1">
      <c r="A7" s="978"/>
      <c r="B7" s="980"/>
      <c r="C7" s="980"/>
      <c r="D7" s="980"/>
      <c r="E7" s="980"/>
      <c r="F7" s="980"/>
      <c r="G7" s="980"/>
      <c r="H7" s="980"/>
      <c r="I7" s="980"/>
      <c r="J7" s="980"/>
      <c r="K7" s="980"/>
      <c r="L7" s="981"/>
    </row>
    <row r="8" spans="1:12" s="984" customFormat="1" ht="20.1" customHeight="1">
      <c r="A8" s="20" t="s">
        <v>891</v>
      </c>
      <c r="B8" s="982">
        <v>10109.874</v>
      </c>
      <c r="C8" s="982">
        <v>25191.934</v>
      </c>
      <c r="D8" s="982">
        <v>365824.951</v>
      </c>
      <c r="E8" s="982">
        <v>166.158</v>
      </c>
      <c r="F8" s="982">
        <v>34199.817</v>
      </c>
      <c r="G8" s="982">
        <v>1.72</v>
      </c>
      <c r="H8" s="982">
        <v>0</v>
      </c>
      <c r="I8" s="982">
        <v>4127.552</v>
      </c>
      <c r="J8" s="982">
        <v>37741.079</v>
      </c>
      <c r="K8" s="982">
        <v>111856.647</v>
      </c>
      <c r="L8" s="983">
        <v>589219.732</v>
      </c>
    </row>
    <row r="9" spans="1:14" s="984" customFormat="1" ht="20.1" customHeight="1">
      <c r="A9" s="20" t="s">
        <v>892</v>
      </c>
      <c r="B9" s="982">
        <v>405.612</v>
      </c>
      <c r="C9" s="982">
        <v>1253.167</v>
      </c>
      <c r="D9" s="982">
        <v>7678.678</v>
      </c>
      <c r="E9" s="982">
        <v>26.855</v>
      </c>
      <c r="F9" s="982">
        <v>99.896</v>
      </c>
      <c r="G9" s="982">
        <v>1.055</v>
      </c>
      <c r="H9" s="982">
        <v>0</v>
      </c>
      <c r="I9" s="982">
        <v>1134.766</v>
      </c>
      <c r="J9" s="982">
        <v>217.095</v>
      </c>
      <c r="K9" s="982">
        <v>2435.351</v>
      </c>
      <c r="L9" s="983">
        <v>13252.475</v>
      </c>
      <c r="N9" s="985"/>
    </row>
    <row r="10" spans="1:12" s="984" customFormat="1" ht="20.1" customHeight="1">
      <c r="A10" s="20" t="s">
        <v>893</v>
      </c>
      <c r="B10" s="982">
        <v>602.28</v>
      </c>
      <c r="C10" s="982">
        <v>1141.668</v>
      </c>
      <c r="D10" s="982">
        <v>3190.631</v>
      </c>
      <c r="E10" s="982">
        <v>76.824</v>
      </c>
      <c r="F10" s="982">
        <v>308.403</v>
      </c>
      <c r="G10" s="982">
        <v>0</v>
      </c>
      <c r="H10" s="982">
        <v>0</v>
      </c>
      <c r="I10" s="982">
        <v>6350.814</v>
      </c>
      <c r="J10" s="982">
        <v>959.688</v>
      </c>
      <c r="K10" s="982">
        <v>5.881</v>
      </c>
      <c r="L10" s="983">
        <v>12636.188999999998</v>
      </c>
    </row>
    <row r="11" spans="1:12" s="984" customFormat="1" ht="20.1" customHeight="1">
      <c r="A11" s="20" t="s">
        <v>894</v>
      </c>
      <c r="B11" s="982">
        <v>76844.904</v>
      </c>
      <c r="C11" s="982">
        <v>185725.412</v>
      </c>
      <c r="D11" s="982">
        <v>62955.91</v>
      </c>
      <c r="E11" s="982">
        <v>193.053</v>
      </c>
      <c r="F11" s="982">
        <v>15028.396</v>
      </c>
      <c r="G11" s="982">
        <v>78.856</v>
      </c>
      <c r="H11" s="982">
        <v>0</v>
      </c>
      <c r="I11" s="982">
        <v>10976.156</v>
      </c>
      <c r="J11" s="982">
        <v>33635.344</v>
      </c>
      <c r="K11" s="982">
        <v>51632.844</v>
      </c>
      <c r="L11" s="983">
        <v>437070.87500000006</v>
      </c>
    </row>
    <row r="12" spans="1:12" s="984" customFormat="1" ht="20.1" customHeight="1">
      <c r="A12" s="20" t="s">
        <v>895</v>
      </c>
      <c r="B12" s="982">
        <v>460.834</v>
      </c>
      <c r="C12" s="982">
        <v>768.701</v>
      </c>
      <c r="D12" s="982">
        <v>3984.865</v>
      </c>
      <c r="E12" s="982">
        <v>80</v>
      </c>
      <c r="F12" s="982">
        <v>162.24</v>
      </c>
      <c r="G12" s="982">
        <v>0</v>
      </c>
      <c r="H12" s="982">
        <v>0</v>
      </c>
      <c r="I12" s="982">
        <v>651.768</v>
      </c>
      <c r="J12" s="982">
        <v>96.216</v>
      </c>
      <c r="K12" s="982">
        <v>148.202</v>
      </c>
      <c r="L12" s="983">
        <v>6352.826</v>
      </c>
    </row>
    <row r="13" spans="1:12" s="984" customFormat="1" ht="20.1" customHeight="1">
      <c r="A13" s="20" t="s">
        <v>896</v>
      </c>
      <c r="B13" s="982">
        <v>2317.416</v>
      </c>
      <c r="C13" s="982">
        <v>47795.91</v>
      </c>
      <c r="D13" s="982">
        <v>39800.589</v>
      </c>
      <c r="E13" s="982">
        <v>242.624</v>
      </c>
      <c r="F13" s="982">
        <v>37.609</v>
      </c>
      <c r="G13" s="982">
        <v>0</v>
      </c>
      <c r="H13" s="982">
        <v>0</v>
      </c>
      <c r="I13" s="982">
        <v>25800.36</v>
      </c>
      <c r="J13" s="982">
        <v>19085.082</v>
      </c>
      <c r="K13" s="982">
        <v>15967.167</v>
      </c>
      <c r="L13" s="983">
        <v>151046.75699999998</v>
      </c>
    </row>
    <row r="14" spans="1:12" s="984" customFormat="1" ht="20.1" customHeight="1">
      <c r="A14" s="20" t="s">
        <v>897</v>
      </c>
      <c r="B14" s="982">
        <v>352557.634</v>
      </c>
      <c r="C14" s="982">
        <v>1599532.676</v>
      </c>
      <c r="D14" s="982">
        <v>678783.474</v>
      </c>
      <c r="E14" s="982">
        <v>745.261</v>
      </c>
      <c r="F14" s="982">
        <v>64762.506</v>
      </c>
      <c r="G14" s="982">
        <v>238.865</v>
      </c>
      <c r="H14" s="982">
        <v>0</v>
      </c>
      <c r="I14" s="982">
        <v>54448.398</v>
      </c>
      <c r="J14" s="982">
        <v>177421.662</v>
      </c>
      <c r="K14" s="982">
        <v>241282.977</v>
      </c>
      <c r="L14" s="983">
        <v>3169773.453</v>
      </c>
    </row>
    <row r="15" spans="1:12" s="984" customFormat="1" ht="20.1" customHeight="1">
      <c r="A15" s="20" t="s">
        <v>898</v>
      </c>
      <c r="B15" s="982">
        <v>36282.464</v>
      </c>
      <c r="C15" s="982">
        <v>129583.339</v>
      </c>
      <c r="D15" s="982">
        <v>60548.898</v>
      </c>
      <c r="E15" s="982">
        <v>67.17</v>
      </c>
      <c r="F15" s="982">
        <v>6704.928</v>
      </c>
      <c r="G15" s="982">
        <v>350.403</v>
      </c>
      <c r="H15" s="982">
        <v>0</v>
      </c>
      <c r="I15" s="982">
        <v>5322.06</v>
      </c>
      <c r="J15" s="982">
        <v>31653.029</v>
      </c>
      <c r="K15" s="982">
        <v>27834.953</v>
      </c>
      <c r="L15" s="983">
        <v>298347.24399999995</v>
      </c>
    </row>
    <row r="16" spans="1:12" s="984" customFormat="1" ht="20.1" customHeight="1">
      <c r="A16" s="20" t="s">
        <v>899</v>
      </c>
      <c r="B16" s="982">
        <v>52804.774</v>
      </c>
      <c r="C16" s="982">
        <v>163192</v>
      </c>
      <c r="D16" s="982">
        <v>176156.729</v>
      </c>
      <c r="E16" s="982">
        <v>617.281</v>
      </c>
      <c r="F16" s="982">
        <v>6720.161</v>
      </c>
      <c r="G16" s="982">
        <v>32.489</v>
      </c>
      <c r="H16" s="982">
        <v>0</v>
      </c>
      <c r="I16" s="982">
        <v>73875.492</v>
      </c>
      <c r="J16" s="982">
        <v>51878.299</v>
      </c>
      <c r="K16" s="982">
        <v>84054.505</v>
      </c>
      <c r="L16" s="983">
        <v>609331.7300000001</v>
      </c>
    </row>
    <row r="17" spans="1:12" s="984" customFormat="1" ht="20.1" customHeight="1">
      <c r="A17" s="20" t="s">
        <v>900</v>
      </c>
      <c r="B17" s="982">
        <v>403.462</v>
      </c>
      <c r="C17" s="982">
        <v>1278.503</v>
      </c>
      <c r="D17" s="982">
        <v>1993.516</v>
      </c>
      <c r="E17" s="982">
        <v>36.91</v>
      </c>
      <c r="F17" s="982">
        <v>0</v>
      </c>
      <c r="G17" s="982">
        <v>0</v>
      </c>
      <c r="H17" s="982">
        <v>0</v>
      </c>
      <c r="I17" s="982">
        <v>420.293</v>
      </c>
      <c r="J17" s="982">
        <v>1671.71</v>
      </c>
      <c r="K17" s="982">
        <v>763.388</v>
      </c>
      <c r="L17" s="983">
        <v>6567.781999999999</v>
      </c>
    </row>
    <row r="18" spans="1:12" s="984" customFormat="1" ht="20.1" customHeight="1">
      <c r="A18" s="20" t="s">
        <v>901</v>
      </c>
      <c r="B18" s="982">
        <v>45985.21</v>
      </c>
      <c r="C18" s="982">
        <v>166285.565</v>
      </c>
      <c r="D18" s="982">
        <v>35282.096</v>
      </c>
      <c r="E18" s="982">
        <v>620.603</v>
      </c>
      <c r="F18" s="982">
        <v>6114.239</v>
      </c>
      <c r="G18" s="982">
        <v>191.444</v>
      </c>
      <c r="H18" s="982">
        <v>0</v>
      </c>
      <c r="I18" s="982">
        <v>60041.155</v>
      </c>
      <c r="J18" s="982">
        <v>41707.052</v>
      </c>
      <c r="K18" s="982">
        <v>53341.658</v>
      </c>
      <c r="L18" s="983">
        <v>409569.022</v>
      </c>
    </row>
    <row r="19" spans="1:12" s="984" customFormat="1" ht="20.1" customHeight="1">
      <c r="A19" s="20" t="s">
        <v>902</v>
      </c>
      <c r="B19" s="982">
        <v>2175.358</v>
      </c>
      <c r="C19" s="982">
        <v>5867.158</v>
      </c>
      <c r="D19" s="982">
        <v>2447.64</v>
      </c>
      <c r="E19" s="982">
        <v>130.176</v>
      </c>
      <c r="F19" s="982">
        <v>32.835</v>
      </c>
      <c r="G19" s="982">
        <v>0</v>
      </c>
      <c r="H19" s="982">
        <v>0</v>
      </c>
      <c r="I19" s="982">
        <v>475.551</v>
      </c>
      <c r="J19" s="982">
        <v>2924.145</v>
      </c>
      <c r="K19" s="982">
        <v>2485.682</v>
      </c>
      <c r="L19" s="983">
        <v>16538.545</v>
      </c>
    </row>
    <row r="20" spans="1:12" s="984" customFormat="1" ht="20.1" customHeight="1">
      <c r="A20" s="20" t="s">
        <v>903</v>
      </c>
      <c r="B20" s="982">
        <v>4187.437</v>
      </c>
      <c r="C20" s="982">
        <v>7773.731</v>
      </c>
      <c r="D20" s="982">
        <v>6377.282</v>
      </c>
      <c r="E20" s="982">
        <v>31.717</v>
      </c>
      <c r="F20" s="982">
        <v>57.621</v>
      </c>
      <c r="G20" s="982">
        <v>39.701</v>
      </c>
      <c r="H20" s="982">
        <v>0</v>
      </c>
      <c r="I20" s="982">
        <v>573.432</v>
      </c>
      <c r="J20" s="982">
        <v>2737.533</v>
      </c>
      <c r="K20" s="982">
        <v>2341.974</v>
      </c>
      <c r="L20" s="983">
        <v>24120.428</v>
      </c>
    </row>
    <row r="21" spans="1:12" s="984" customFormat="1" ht="20.1" customHeight="1">
      <c r="A21" s="20" t="s">
        <v>904</v>
      </c>
      <c r="B21" s="982">
        <v>4707.946</v>
      </c>
      <c r="C21" s="982">
        <v>14055.46</v>
      </c>
      <c r="D21" s="982">
        <v>11713.225</v>
      </c>
      <c r="E21" s="982">
        <v>37.625</v>
      </c>
      <c r="F21" s="982">
        <v>1059.825</v>
      </c>
      <c r="G21" s="982">
        <v>8.91</v>
      </c>
      <c r="H21" s="982">
        <v>0</v>
      </c>
      <c r="I21" s="982">
        <v>1493.948</v>
      </c>
      <c r="J21" s="982">
        <v>2989.808</v>
      </c>
      <c r="K21" s="982">
        <v>5797.267</v>
      </c>
      <c r="L21" s="983">
        <v>41864.013999999996</v>
      </c>
    </row>
    <row r="22" spans="1:12" s="984" customFormat="1" ht="20.1" customHeight="1">
      <c r="A22" s="20" t="s">
        <v>905</v>
      </c>
      <c r="B22" s="982">
        <v>60021.843</v>
      </c>
      <c r="C22" s="982">
        <v>107284.71</v>
      </c>
      <c r="D22" s="982">
        <v>12039.852</v>
      </c>
      <c r="E22" s="982">
        <v>44.857</v>
      </c>
      <c r="F22" s="982">
        <v>6766.09</v>
      </c>
      <c r="G22" s="982">
        <v>37.213</v>
      </c>
      <c r="H22" s="982">
        <v>0</v>
      </c>
      <c r="I22" s="982">
        <v>25134.622</v>
      </c>
      <c r="J22" s="982">
        <v>10131.947</v>
      </c>
      <c r="K22" s="982">
        <v>56573.735</v>
      </c>
      <c r="L22" s="983">
        <v>278034.869</v>
      </c>
    </row>
    <row r="23" spans="1:12" s="984" customFormat="1" ht="20.1" customHeight="1">
      <c r="A23" s="20" t="s">
        <v>906</v>
      </c>
      <c r="B23" s="982">
        <v>52495.997</v>
      </c>
      <c r="C23" s="982">
        <v>10826.925</v>
      </c>
      <c r="D23" s="982">
        <v>10732.431</v>
      </c>
      <c r="E23" s="982">
        <v>88158.073</v>
      </c>
      <c r="F23" s="982">
        <v>62.631</v>
      </c>
      <c r="G23" s="982">
        <v>2672.878</v>
      </c>
      <c r="H23" s="982">
        <v>0</v>
      </c>
      <c r="I23" s="982">
        <v>97955.541</v>
      </c>
      <c r="J23" s="982">
        <v>5041.389</v>
      </c>
      <c r="K23" s="982">
        <v>13361.658</v>
      </c>
      <c r="L23" s="983">
        <v>281307.52300000004</v>
      </c>
    </row>
    <row r="24" spans="1:12" s="984" customFormat="1" ht="15" customHeight="1">
      <c r="A24" s="20"/>
      <c r="B24" s="986"/>
      <c r="C24" s="986"/>
      <c r="D24" s="986"/>
      <c r="E24" s="986"/>
      <c r="F24" s="986"/>
      <c r="G24" s="986"/>
      <c r="H24" s="986"/>
      <c r="I24" s="986"/>
      <c r="J24" s="986"/>
      <c r="K24" s="986"/>
      <c r="L24" s="987"/>
    </row>
    <row r="25" spans="1:12" s="984" customFormat="1" ht="24" customHeight="1">
      <c r="A25" s="988" t="s">
        <v>907</v>
      </c>
      <c r="B25" s="983">
        <v>702363.045</v>
      </c>
      <c r="C25" s="983">
        <v>2467556.8589999997</v>
      </c>
      <c r="D25" s="983">
        <v>1479510.767</v>
      </c>
      <c r="E25" s="983">
        <v>91275.187</v>
      </c>
      <c r="F25" s="983">
        <v>142117.19700000001</v>
      </c>
      <c r="G25" s="983">
        <v>3653.534</v>
      </c>
      <c r="H25" s="983">
        <v>0</v>
      </c>
      <c r="I25" s="983">
        <v>368781.90799999994</v>
      </c>
      <c r="J25" s="983">
        <v>419891.0780000001</v>
      </c>
      <c r="K25" s="983">
        <v>669883.8890000002</v>
      </c>
      <c r="L25" s="983">
        <v>6345033.464</v>
      </c>
    </row>
    <row r="26" spans="1:12" ht="3" customHeight="1" thickBot="1">
      <c r="A26" s="989"/>
      <c r="B26" s="989"/>
      <c r="C26" s="990"/>
      <c r="D26" s="990"/>
      <c r="E26" s="990"/>
      <c r="F26" s="990"/>
      <c r="G26" s="990"/>
      <c r="H26" s="990"/>
      <c r="I26" s="990"/>
      <c r="J26" s="990"/>
      <c r="K26" s="990"/>
      <c r="L26" s="991"/>
    </row>
    <row r="27" spans="1:12" ht="12" customHeight="1">
      <c r="A27" s="20"/>
      <c r="B27" s="20"/>
      <c r="C27" s="992"/>
      <c r="D27" s="992"/>
      <c r="E27" s="992"/>
      <c r="F27" s="992"/>
      <c r="G27" s="992"/>
      <c r="H27" s="992"/>
      <c r="I27" s="992"/>
      <c r="J27" s="992"/>
      <c r="K27" s="992"/>
      <c r="L27" s="993"/>
    </row>
    <row r="28" spans="1:12" ht="13.5">
      <c r="A28" s="83" t="s">
        <v>908</v>
      </c>
      <c r="B28" s="994"/>
      <c r="C28" s="995"/>
      <c r="D28" s="995"/>
      <c r="E28" s="995"/>
      <c r="F28" s="995"/>
      <c r="G28" s="995"/>
      <c r="H28" s="995"/>
      <c r="I28" s="995"/>
      <c r="J28" s="995"/>
      <c r="K28" s="995"/>
      <c r="L28" s="995"/>
    </row>
    <row r="29" spans="1:12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996"/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</row>
    <row r="31" spans="1:12" ht="15">
      <c r="A31" s="996"/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</row>
    <row r="32" spans="1:12" ht="15">
      <c r="A32" s="996"/>
      <c r="B32" s="996"/>
      <c r="C32" s="996"/>
      <c r="D32" s="996"/>
      <c r="E32" s="996"/>
      <c r="F32" s="996"/>
      <c r="G32" s="996"/>
      <c r="H32" s="996"/>
      <c r="I32" s="997"/>
      <c r="J32" s="996"/>
      <c r="K32" s="996"/>
      <c r="L32" s="996"/>
    </row>
    <row r="33" spans="1:12" ht="15">
      <c r="A33" s="996"/>
      <c r="B33" s="996"/>
      <c r="C33" s="996"/>
      <c r="D33" s="996"/>
      <c r="E33" s="996"/>
      <c r="F33" s="996"/>
      <c r="G33" s="996"/>
      <c r="H33" s="996"/>
      <c r="I33" s="996"/>
      <c r="J33" s="996"/>
      <c r="K33" s="996"/>
      <c r="L33" s="996"/>
    </row>
    <row r="34" spans="1:12" ht="15">
      <c r="A34" s="996"/>
      <c r="B34" s="996"/>
      <c r="C34" s="996"/>
      <c r="D34" s="996"/>
      <c r="E34" s="996"/>
      <c r="F34" s="996"/>
      <c r="G34" s="996"/>
      <c r="H34" s="996"/>
      <c r="I34" s="996"/>
      <c r="J34" s="996"/>
      <c r="K34" s="996"/>
      <c r="L34" s="996"/>
    </row>
    <row r="35" spans="1:12" ht="15">
      <c r="A35" s="996"/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</row>
    <row r="36" spans="1:12" ht="15">
      <c r="A36" s="996"/>
      <c r="B36" s="996"/>
      <c r="C36" s="996"/>
      <c r="D36" s="996"/>
      <c r="E36" s="996"/>
      <c r="F36" s="996"/>
      <c r="G36" s="996"/>
      <c r="H36" s="996"/>
      <c r="I36" s="996"/>
      <c r="J36" s="996"/>
      <c r="K36" s="996"/>
      <c r="L36" s="996"/>
    </row>
    <row r="37" spans="1:12" ht="15">
      <c r="A37" s="996"/>
      <c r="B37" s="996"/>
      <c r="C37" s="996"/>
      <c r="D37" s="996"/>
      <c r="E37" s="996"/>
      <c r="F37" s="996"/>
      <c r="G37" s="996"/>
      <c r="H37" s="996"/>
      <c r="I37" s="996"/>
      <c r="J37" s="996"/>
      <c r="K37" s="996"/>
      <c r="L37" s="996"/>
    </row>
    <row r="38" spans="1:12" ht="15">
      <c r="A38" s="996"/>
      <c r="B38" s="996"/>
      <c r="C38" s="996"/>
      <c r="D38" s="996"/>
      <c r="E38" s="996"/>
      <c r="F38" s="996"/>
      <c r="G38" s="996"/>
      <c r="H38" s="996"/>
      <c r="I38" s="996"/>
      <c r="J38" s="996"/>
      <c r="K38" s="996"/>
      <c r="L38" s="996"/>
    </row>
    <row r="39" spans="1:12" ht="15">
      <c r="A39" s="996"/>
      <c r="B39" s="996"/>
      <c r="C39" s="996"/>
      <c r="D39" s="996"/>
      <c r="E39" s="996"/>
      <c r="F39" s="996"/>
      <c r="G39" s="996"/>
      <c r="H39" s="996"/>
      <c r="I39" s="996"/>
      <c r="J39" s="996"/>
      <c r="K39" s="996"/>
      <c r="L39" s="996"/>
    </row>
    <row r="40" spans="1:12" ht="15">
      <c r="A40" s="996"/>
      <c r="B40" s="996"/>
      <c r="C40" s="996"/>
      <c r="D40" s="996"/>
      <c r="E40" s="996"/>
      <c r="F40" s="996"/>
      <c r="G40" s="996"/>
      <c r="H40" s="996"/>
      <c r="I40" s="996"/>
      <c r="J40" s="996"/>
      <c r="K40" s="996"/>
      <c r="L40" s="996"/>
    </row>
    <row r="41" spans="1:12" ht="15">
      <c r="A41" s="996"/>
      <c r="B41" s="996"/>
      <c r="C41" s="996"/>
      <c r="D41" s="996"/>
      <c r="E41" s="996"/>
      <c r="F41" s="996"/>
      <c r="G41" s="996"/>
      <c r="H41" s="996"/>
      <c r="I41" s="996"/>
      <c r="J41" s="996"/>
      <c r="K41" s="996"/>
      <c r="L41" s="996"/>
    </row>
    <row r="42" spans="1:12" ht="15">
      <c r="A42" s="996"/>
      <c r="B42" s="996"/>
      <c r="C42" s="996"/>
      <c r="D42" s="996"/>
      <c r="E42" s="996"/>
      <c r="F42" s="996"/>
      <c r="G42" s="996"/>
      <c r="H42" s="996"/>
      <c r="I42" s="996"/>
      <c r="J42" s="996"/>
      <c r="K42" s="996"/>
      <c r="L42" s="996"/>
    </row>
    <row r="43" spans="1:12" ht="15">
      <c r="A43" s="996"/>
      <c r="B43" s="996"/>
      <c r="C43" s="996"/>
      <c r="D43" s="996"/>
      <c r="E43" s="996"/>
      <c r="F43" s="996"/>
      <c r="G43" s="996"/>
      <c r="H43" s="996"/>
      <c r="I43" s="996"/>
      <c r="J43" s="996"/>
      <c r="K43" s="996"/>
      <c r="L43" s="996"/>
    </row>
    <row r="44" spans="1:12" ht="15">
      <c r="A44" s="996"/>
      <c r="B44" s="996"/>
      <c r="C44" s="996"/>
      <c r="D44" s="996"/>
      <c r="E44" s="996"/>
      <c r="F44" s="996"/>
      <c r="G44" s="996"/>
      <c r="H44" s="996"/>
      <c r="I44" s="996"/>
      <c r="J44" s="996"/>
      <c r="K44" s="996"/>
      <c r="L44" s="996"/>
    </row>
    <row r="45" spans="1:12" ht="15">
      <c r="A45" s="996"/>
      <c r="B45" s="996"/>
      <c r="C45" s="996"/>
      <c r="D45" s="996"/>
      <c r="E45" s="996"/>
      <c r="F45" s="996"/>
      <c r="G45" s="996"/>
      <c r="H45" s="996"/>
      <c r="I45" s="996"/>
      <c r="J45" s="996"/>
      <c r="K45" s="996"/>
      <c r="L45" s="996"/>
    </row>
    <row r="46" spans="1:12" ht="15">
      <c r="A46" s="996"/>
      <c r="B46" s="996"/>
      <c r="C46" s="996"/>
      <c r="D46" s="996"/>
      <c r="E46" s="996"/>
      <c r="F46" s="996"/>
      <c r="G46" s="996"/>
      <c r="H46" s="996"/>
      <c r="I46" s="996"/>
      <c r="J46" s="996"/>
      <c r="K46" s="996"/>
      <c r="L46" s="996"/>
    </row>
    <row r="47" spans="1:12" ht="15">
      <c r="A47" s="996"/>
      <c r="B47" s="996"/>
      <c r="C47" s="996"/>
      <c r="D47" s="996"/>
      <c r="E47" s="996"/>
      <c r="F47" s="996"/>
      <c r="G47" s="996"/>
      <c r="H47" s="996"/>
      <c r="I47" s="996"/>
      <c r="J47" s="996"/>
      <c r="K47" s="996"/>
      <c r="L47" s="996"/>
    </row>
    <row r="48" spans="1:12" ht="15">
      <c r="A48" s="996"/>
      <c r="B48" s="996"/>
      <c r="C48" s="996"/>
      <c r="D48" s="996"/>
      <c r="E48" s="996"/>
      <c r="F48" s="996"/>
      <c r="G48" s="996"/>
      <c r="H48" s="996"/>
      <c r="I48" s="996"/>
      <c r="J48" s="996"/>
      <c r="K48" s="996"/>
      <c r="L48" s="996"/>
    </row>
    <row r="49" spans="1:12" ht="15">
      <c r="A49" s="996"/>
      <c r="B49" s="996"/>
      <c r="C49" s="996"/>
      <c r="D49" s="996"/>
      <c r="E49" s="996"/>
      <c r="F49" s="996"/>
      <c r="G49" s="996"/>
      <c r="H49" s="996"/>
      <c r="I49" s="996"/>
      <c r="J49" s="996"/>
      <c r="K49" s="996"/>
      <c r="L49" s="996"/>
    </row>
    <row r="50" spans="1:12" ht="15">
      <c r="A50" s="996"/>
      <c r="B50" s="996"/>
      <c r="C50" s="996"/>
      <c r="D50" s="996"/>
      <c r="E50" s="996"/>
      <c r="F50" s="996"/>
      <c r="G50" s="996"/>
      <c r="H50" s="996"/>
      <c r="I50" s="996"/>
      <c r="J50" s="996"/>
      <c r="K50" s="996"/>
      <c r="L50" s="996"/>
    </row>
    <row r="51" spans="1:12" ht="15">
      <c r="A51" s="996"/>
      <c r="B51" s="996"/>
      <c r="C51" s="996"/>
      <c r="D51" s="996"/>
      <c r="E51" s="996"/>
      <c r="F51" s="996"/>
      <c r="G51" s="996"/>
      <c r="H51" s="996"/>
      <c r="I51" s="996"/>
      <c r="J51" s="996"/>
      <c r="K51" s="996"/>
      <c r="L51" s="996"/>
    </row>
    <row r="52" spans="1:12" ht="15">
      <c r="A52" s="996"/>
      <c r="B52" s="996"/>
      <c r="C52" s="996"/>
      <c r="D52" s="996"/>
      <c r="E52" s="996"/>
      <c r="F52" s="996"/>
      <c r="G52" s="996"/>
      <c r="H52" s="996"/>
      <c r="I52" s="996"/>
      <c r="J52" s="996"/>
      <c r="K52" s="996"/>
      <c r="L52" s="996"/>
    </row>
    <row r="53" spans="1:12" ht="15">
      <c r="A53" s="996"/>
      <c r="B53" s="996"/>
      <c r="C53" s="996"/>
      <c r="D53" s="996"/>
      <c r="E53" s="996"/>
      <c r="F53" s="996"/>
      <c r="G53" s="996"/>
      <c r="H53" s="996"/>
      <c r="I53" s="996"/>
      <c r="J53" s="996"/>
      <c r="K53" s="996"/>
      <c r="L53" s="996"/>
    </row>
    <row r="54" spans="1:12" ht="15">
      <c r="A54" s="996"/>
      <c r="B54" s="996"/>
      <c r="C54" s="996"/>
      <c r="D54" s="996"/>
      <c r="E54" s="996"/>
      <c r="F54" s="996"/>
      <c r="G54" s="996"/>
      <c r="H54" s="996"/>
      <c r="I54" s="996"/>
      <c r="J54" s="996"/>
      <c r="K54" s="996"/>
      <c r="L54" s="996"/>
    </row>
    <row r="55" spans="1:12" ht="15">
      <c r="A55" s="996"/>
      <c r="B55" s="996"/>
      <c r="C55" s="996"/>
      <c r="D55" s="996"/>
      <c r="E55" s="996"/>
      <c r="F55" s="996"/>
      <c r="G55" s="996"/>
      <c r="H55" s="996"/>
      <c r="I55" s="996"/>
      <c r="J55" s="996"/>
      <c r="K55" s="996"/>
      <c r="L55" s="996"/>
    </row>
    <row r="56" spans="1:12" ht="15">
      <c r="A56" s="996"/>
      <c r="B56" s="996"/>
      <c r="C56" s="996"/>
      <c r="D56" s="996"/>
      <c r="E56" s="996"/>
      <c r="F56" s="996"/>
      <c r="G56" s="996"/>
      <c r="H56" s="996"/>
      <c r="I56" s="996"/>
      <c r="J56" s="996"/>
      <c r="K56" s="996"/>
      <c r="L56" s="996"/>
    </row>
    <row r="57" spans="1:12" ht="15">
      <c r="A57" s="996"/>
      <c r="B57" s="996"/>
      <c r="C57" s="996"/>
      <c r="D57" s="996"/>
      <c r="E57" s="996"/>
      <c r="F57" s="996"/>
      <c r="G57" s="996"/>
      <c r="H57" s="996"/>
      <c r="I57" s="996"/>
      <c r="J57" s="996"/>
      <c r="K57" s="996"/>
      <c r="L57" s="996"/>
    </row>
    <row r="58" spans="1:12" ht="15">
      <c r="A58" s="996"/>
      <c r="B58" s="996"/>
      <c r="C58" s="996"/>
      <c r="D58" s="996"/>
      <c r="E58" s="996"/>
      <c r="F58" s="996"/>
      <c r="G58" s="996"/>
      <c r="H58" s="996"/>
      <c r="I58" s="996"/>
      <c r="J58" s="996"/>
      <c r="K58" s="996"/>
      <c r="L58" s="996"/>
    </row>
    <row r="59" spans="1:12" ht="15">
      <c r="A59" s="996"/>
      <c r="B59" s="996"/>
      <c r="C59" s="996"/>
      <c r="D59" s="996"/>
      <c r="E59" s="996"/>
      <c r="F59" s="996"/>
      <c r="G59" s="996"/>
      <c r="H59" s="996"/>
      <c r="I59" s="996"/>
      <c r="J59" s="996"/>
      <c r="K59" s="996"/>
      <c r="L59" s="996"/>
    </row>
    <row r="60" spans="1:12" ht="15">
      <c r="A60" s="996"/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</row>
    <row r="61" spans="1:12" ht="15">
      <c r="A61" s="996"/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</row>
    <row r="62" spans="1:12" ht="15">
      <c r="A62" s="996"/>
      <c r="B62" s="996"/>
      <c r="C62" s="996"/>
      <c r="D62" s="996"/>
      <c r="E62" s="996"/>
      <c r="F62" s="996"/>
      <c r="G62" s="996"/>
      <c r="H62" s="996"/>
      <c r="I62" s="996"/>
      <c r="J62" s="996"/>
      <c r="K62" s="996"/>
      <c r="L62" s="996"/>
    </row>
    <row r="63" spans="1:12" ht="15">
      <c r="A63" s="996"/>
      <c r="B63" s="996"/>
      <c r="C63" s="996"/>
      <c r="D63" s="996"/>
      <c r="E63" s="996"/>
      <c r="F63" s="996"/>
      <c r="G63" s="996"/>
      <c r="H63" s="996"/>
      <c r="I63" s="996"/>
      <c r="J63" s="996"/>
      <c r="K63" s="996"/>
      <c r="L63" s="996"/>
    </row>
    <row r="64" spans="1:12" ht="15">
      <c r="A64" s="996"/>
      <c r="B64" s="996"/>
      <c r="C64" s="996"/>
      <c r="D64" s="996"/>
      <c r="E64" s="996"/>
      <c r="F64" s="996"/>
      <c r="G64" s="996"/>
      <c r="H64" s="996"/>
      <c r="I64" s="996"/>
      <c r="J64" s="996"/>
      <c r="K64" s="996"/>
      <c r="L64" s="996"/>
    </row>
    <row r="65" spans="1:12" ht="15">
      <c r="A65" s="996"/>
      <c r="B65" s="996"/>
      <c r="C65" s="996"/>
      <c r="D65" s="996"/>
      <c r="E65" s="996"/>
      <c r="F65" s="996"/>
      <c r="G65" s="996"/>
      <c r="H65" s="996"/>
      <c r="I65" s="996"/>
      <c r="J65" s="996"/>
      <c r="K65" s="996"/>
      <c r="L65" s="996"/>
    </row>
    <row r="66" spans="1:12" ht="15">
      <c r="A66" s="996"/>
      <c r="B66" s="996"/>
      <c r="C66" s="996"/>
      <c r="D66" s="996"/>
      <c r="E66" s="996"/>
      <c r="F66" s="996"/>
      <c r="G66" s="996"/>
      <c r="H66" s="996"/>
      <c r="I66" s="996"/>
      <c r="J66" s="996"/>
      <c r="K66" s="996"/>
      <c r="L66" s="996"/>
    </row>
    <row r="67" spans="1:12" ht="15">
      <c r="A67" s="996"/>
      <c r="B67" s="996"/>
      <c r="C67" s="996"/>
      <c r="D67" s="996"/>
      <c r="E67" s="996"/>
      <c r="F67" s="996"/>
      <c r="G67" s="996"/>
      <c r="H67" s="996"/>
      <c r="I67" s="996"/>
      <c r="J67" s="996"/>
      <c r="K67" s="996"/>
      <c r="L67" s="996"/>
    </row>
    <row r="68" spans="1:12" ht="15">
      <c r="A68" s="996"/>
      <c r="B68" s="996"/>
      <c r="C68" s="996"/>
      <c r="D68" s="996"/>
      <c r="E68" s="996"/>
      <c r="F68" s="996"/>
      <c r="G68" s="996"/>
      <c r="H68" s="996"/>
      <c r="I68" s="996"/>
      <c r="J68" s="996"/>
      <c r="K68" s="996"/>
      <c r="L68" s="996"/>
    </row>
    <row r="69" spans="1:12" ht="15">
      <c r="A69" s="996"/>
      <c r="B69" s="996"/>
      <c r="C69" s="996"/>
      <c r="D69" s="996"/>
      <c r="E69" s="996"/>
      <c r="F69" s="996"/>
      <c r="G69" s="996"/>
      <c r="H69" s="996"/>
      <c r="I69" s="996"/>
      <c r="J69" s="996"/>
      <c r="K69" s="996"/>
      <c r="L69" s="996"/>
    </row>
    <row r="70" spans="1:12" ht="15">
      <c r="A70" s="996"/>
      <c r="B70" s="996"/>
      <c r="C70" s="996"/>
      <c r="D70" s="996"/>
      <c r="E70" s="996"/>
      <c r="F70" s="996"/>
      <c r="G70" s="996"/>
      <c r="H70" s="996"/>
      <c r="I70" s="996"/>
      <c r="J70" s="996"/>
      <c r="K70" s="996"/>
      <c r="L70" s="996"/>
    </row>
    <row r="71" spans="1:12" ht="15">
      <c r="A71" s="996"/>
      <c r="B71" s="996"/>
      <c r="C71" s="996"/>
      <c r="D71" s="996"/>
      <c r="E71" s="996"/>
      <c r="F71" s="996"/>
      <c r="G71" s="996"/>
      <c r="H71" s="996"/>
      <c r="I71" s="996"/>
      <c r="J71" s="996"/>
      <c r="K71" s="996"/>
      <c r="L71" s="996"/>
    </row>
    <row r="72" spans="1:12" ht="15">
      <c r="A72" s="996"/>
      <c r="B72" s="996"/>
      <c r="C72" s="996"/>
      <c r="D72" s="996"/>
      <c r="E72" s="996"/>
      <c r="F72" s="996"/>
      <c r="G72" s="996"/>
      <c r="H72" s="996"/>
      <c r="I72" s="996"/>
      <c r="J72" s="996"/>
      <c r="K72" s="996"/>
      <c r="L72" s="996"/>
    </row>
    <row r="73" spans="1:12" ht="15">
      <c r="A73" s="996"/>
      <c r="B73" s="996"/>
      <c r="C73" s="996"/>
      <c r="D73" s="996"/>
      <c r="E73" s="996"/>
      <c r="F73" s="996"/>
      <c r="G73" s="996"/>
      <c r="H73" s="996"/>
      <c r="I73" s="996"/>
      <c r="J73" s="996"/>
      <c r="K73" s="996"/>
      <c r="L73" s="996"/>
    </row>
    <row r="74" spans="1:12" ht="15">
      <c r="A74" s="996"/>
      <c r="B74" s="996"/>
      <c r="C74" s="996"/>
      <c r="D74" s="996"/>
      <c r="E74" s="996"/>
      <c r="F74" s="996"/>
      <c r="G74" s="996"/>
      <c r="H74" s="996"/>
      <c r="I74" s="996"/>
      <c r="J74" s="996"/>
      <c r="K74" s="996"/>
      <c r="L74" s="996"/>
    </row>
    <row r="75" spans="1:12" ht="15">
      <c r="A75" s="996"/>
      <c r="B75" s="996"/>
      <c r="C75" s="996"/>
      <c r="D75" s="996"/>
      <c r="E75" s="996"/>
      <c r="F75" s="996"/>
      <c r="G75" s="996"/>
      <c r="H75" s="996"/>
      <c r="I75" s="996"/>
      <c r="J75" s="996"/>
      <c r="K75" s="996"/>
      <c r="L75" s="996"/>
    </row>
    <row r="76" spans="1:12" ht="15">
      <c r="A76" s="996"/>
      <c r="B76" s="996"/>
      <c r="C76" s="996"/>
      <c r="D76" s="996"/>
      <c r="E76" s="996"/>
      <c r="F76" s="996"/>
      <c r="G76" s="996"/>
      <c r="H76" s="996"/>
      <c r="I76" s="996"/>
      <c r="J76" s="996"/>
      <c r="K76" s="996"/>
      <c r="L76" s="996"/>
    </row>
    <row r="77" spans="1:12" ht="15">
      <c r="A77" s="996"/>
      <c r="B77" s="996"/>
      <c r="C77" s="996"/>
      <c r="D77" s="996"/>
      <c r="E77" s="996"/>
      <c r="F77" s="996"/>
      <c r="G77" s="996"/>
      <c r="H77" s="996"/>
      <c r="I77" s="996"/>
      <c r="J77" s="996"/>
      <c r="K77" s="996"/>
      <c r="L77" s="996"/>
    </row>
    <row r="78" spans="1:12" ht="15">
      <c r="A78" s="996"/>
      <c r="B78" s="996"/>
      <c r="C78" s="996"/>
      <c r="D78" s="996"/>
      <c r="E78" s="996"/>
      <c r="F78" s="996"/>
      <c r="G78" s="996"/>
      <c r="H78" s="996"/>
      <c r="I78" s="996"/>
      <c r="J78" s="996"/>
      <c r="K78" s="996"/>
      <c r="L78" s="996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1033" customWidth="1"/>
    <col min="2" max="2" width="8.28125" style="1033" customWidth="1"/>
    <col min="3" max="10" width="12.7109375" style="1033" customWidth="1"/>
    <col min="11" max="11" width="10.8515625" style="1033" customWidth="1"/>
    <col min="12" max="12" width="22.421875" style="1033" customWidth="1"/>
    <col min="13" max="256" width="10.8515625" style="1033" customWidth="1"/>
    <col min="257" max="257" width="29.57421875" style="1033" customWidth="1"/>
    <col min="258" max="258" width="8.28125" style="1033" customWidth="1"/>
    <col min="259" max="266" width="12.7109375" style="1033" customWidth="1"/>
    <col min="267" max="512" width="10.8515625" style="1033" customWidth="1"/>
    <col min="513" max="513" width="29.57421875" style="1033" customWidth="1"/>
    <col min="514" max="514" width="8.28125" style="1033" customWidth="1"/>
    <col min="515" max="522" width="12.7109375" style="1033" customWidth="1"/>
    <col min="523" max="768" width="10.8515625" style="1033" customWidth="1"/>
    <col min="769" max="769" width="29.57421875" style="1033" customWidth="1"/>
    <col min="770" max="770" width="8.28125" style="1033" customWidth="1"/>
    <col min="771" max="778" width="12.7109375" style="1033" customWidth="1"/>
    <col min="779" max="1024" width="10.8515625" style="1033" customWidth="1"/>
    <col min="1025" max="1025" width="29.57421875" style="1033" customWidth="1"/>
    <col min="1026" max="1026" width="8.28125" style="1033" customWidth="1"/>
    <col min="1027" max="1034" width="12.7109375" style="1033" customWidth="1"/>
    <col min="1035" max="1280" width="10.8515625" style="1033" customWidth="1"/>
    <col min="1281" max="1281" width="29.57421875" style="1033" customWidth="1"/>
    <col min="1282" max="1282" width="8.28125" style="1033" customWidth="1"/>
    <col min="1283" max="1290" width="12.7109375" style="1033" customWidth="1"/>
    <col min="1291" max="1536" width="10.8515625" style="1033" customWidth="1"/>
    <col min="1537" max="1537" width="29.57421875" style="1033" customWidth="1"/>
    <col min="1538" max="1538" width="8.28125" style="1033" customWidth="1"/>
    <col min="1539" max="1546" width="12.7109375" style="1033" customWidth="1"/>
    <col min="1547" max="1792" width="10.8515625" style="1033" customWidth="1"/>
    <col min="1793" max="1793" width="29.57421875" style="1033" customWidth="1"/>
    <col min="1794" max="1794" width="8.28125" style="1033" customWidth="1"/>
    <col min="1795" max="1802" width="12.7109375" style="1033" customWidth="1"/>
    <col min="1803" max="2048" width="10.8515625" style="1033" customWidth="1"/>
    <col min="2049" max="2049" width="29.57421875" style="1033" customWidth="1"/>
    <col min="2050" max="2050" width="8.28125" style="1033" customWidth="1"/>
    <col min="2051" max="2058" width="12.7109375" style="1033" customWidth="1"/>
    <col min="2059" max="2304" width="10.8515625" style="1033" customWidth="1"/>
    <col min="2305" max="2305" width="29.57421875" style="1033" customWidth="1"/>
    <col min="2306" max="2306" width="8.28125" style="1033" customWidth="1"/>
    <col min="2307" max="2314" width="12.7109375" style="1033" customWidth="1"/>
    <col min="2315" max="2560" width="10.8515625" style="1033" customWidth="1"/>
    <col min="2561" max="2561" width="29.57421875" style="1033" customWidth="1"/>
    <col min="2562" max="2562" width="8.28125" style="1033" customWidth="1"/>
    <col min="2563" max="2570" width="12.7109375" style="1033" customWidth="1"/>
    <col min="2571" max="2816" width="10.8515625" style="1033" customWidth="1"/>
    <col min="2817" max="2817" width="29.57421875" style="1033" customWidth="1"/>
    <col min="2818" max="2818" width="8.28125" style="1033" customWidth="1"/>
    <col min="2819" max="2826" width="12.7109375" style="1033" customWidth="1"/>
    <col min="2827" max="3072" width="10.8515625" style="1033" customWidth="1"/>
    <col min="3073" max="3073" width="29.57421875" style="1033" customWidth="1"/>
    <col min="3074" max="3074" width="8.28125" style="1033" customWidth="1"/>
    <col min="3075" max="3082" width="12.7109375" style="1033" customWidth="1"/>
    <col min="3083" max="3328" width="10.8515625" style="1033" customWidth="1"/>
    <col min="3329" max="3329" width="29.57421875" style="1033" customWidth="1"/>
    <col min="3330" max="3330" width="8.28125" style="1033" customWidth="1"/>
    <col min="3331" max="3338" width="12.7109375" style="1033" customWidth="1"/>
    <col min="3339" max="3584" width="10.8515625" style="1033" customWidth="1"/>
    <col min="3585" max="3585" width="29.57421875" style="1033" customWidth="1"/>
    <col min="3586" max="3586" width="8.28125" style="1033" customWidth="1"/>
    <col min="3587" max="3594" width="12.7109375" style="1033" customWidth="1"/>
    <col min="3595" max="3840" width="10.8515625" style="1033" customWidth="1"/>
    <col min="3841" max="3841" width="29.57421875" style="1033" customWidth="1"/>
    <col min="3842" max="3842" width="8.28125" style="1033" customWidth="1"/>
    <col min="3843" max="3850" width="12.7109375" style="1033" customWidth="1"/>
    <col min="3851" max="4096" width="10.8515625" style="1033" customWidth="1"/>
    <col min="4097" max="4097" width="29.57421875" style="1033" customWidth="1"/>
    <col min="4098" max="4098" width="8.28125" style="1033" customWidth="1"/>
    <col min="4099" max="4106" width="12.7109375" style="1033" customWidth="1"/>
    <col min="4107" max="4352" width="10.8515625" style="1033" customWidth="1"/>
    <col min="4353" max="4353" width="29.57421875" style="1033" customWidth="1"/>
    <col min="4354" max="4354" width="8.28125" style="1033" customWidth="1"/>
    <col min="4355" max="4362" width="12.7109375" style="1033" customWidth="1"/>
    <col min="4363" max="4608" width="10.8515625" style="1033" customWidth="1"/>
    <col min="4609" max="4609" width="29.57421875" style="1033" customWidth="1"/>
    <col min="4610" max="4610" width="8.28125" style="1033" customWidth="1"/>
    <col min="4611" max="4618" width="12.7109375" style="1033" customWidth="1"/>
    <col min="4619" max="4864" width="10.8515625" style="1033" customWidth="1"/>
    <col min="4865" max="4865" width="29.57421875" style="1033" customWidth="1"/>
    <col min="4866" max="4866" width="8.28125" style="1033" customWidth="1"/>
    <col min="4867" max="4874" width="12.7109375" style="1033" customWidth="1"/>
    <col min="4875" max="5120" width="10.8515625" style="1033" customWidth="1"/>
    <col min="5121" max="5121" width="29.57421875" style="1033" customWidth="1"/>
    <col min="5122" max="5122" width="8.28125" style="1033" customWidth="1"/>
    <col min="5123" max="5130" width="12.7109375" style="1033" customWidth="1"/>
    <col min="5131" max="5376" width="10.8515625" style="1033" customWidth="1"/>
    <col min="5377" max="5377" width="29.57421875" style="1033" customWidth="1"/>
    <col min="5378" max="5378" width="8.28125" style="1033" customWidth="1"/>
    <col min="5379" max="5386" width="12.7109375" style="1033" customWidth="1"/>
    <col min="5387" max="5632" width="10.8515625" style="1033" customWidth="1"/>
    <col min="5633" max="5633" width="29.57421875" style="1033" customWidth="1"/>
    <col min="5634" max="5634" width="8.28125" style="1033" customWidth="1"/>
    <col min="5635" max="5642" width="12.7109375" style="1033" customWidth="1"/>
    <col min="5643" max="5888" width="10.8515625" style="1033" customWidth="1"/>
    <col min="5889" max="5889" width="29.57421875" style="1033" customWidth="1"/>
    <col min="5890" max="5890" width="8.28125" style="1033" customWidth="1"/>
    <col min="5891" max="5898" width="12.7109375" style="1033" customWidth="1"/>
    <col min="5899" max="6144" width="10.8515625" style="1033" customWidth="1"/>
    <col min="6145" max="6145" width="29.57421875" style="1033" customWidth="1"/>
    <col min="6146" max="6146" width="8.28125" style="1033" customWidth="1"/>
    <col min="6147" max="6154" width="12.7109375" style="1033" customWidth="1"/>
    <col min="6155" max="6400" width="10.8515625" style="1033" customWidth="1"/>
    <col min="6401" max="6401" width="29.57421875" style="1033" customWidth="1"/>
    <col min="6402" max="6402" width="8.28125" style="1033" customWidth="1"/>
    <col min="6403" max="6410" width="12.7109375" style="1033" customWidth="1"/>
    <col min="6411" max="6656" width="10.8515625" style="1033" customWidth="1"/>
    <col min="6657" max="6657" width="29.57421875" style="1033" customWidth="1"/>
    <col min="6658" max="6658" width="8.28125" style="1033" customWidth="1"/>
    <col min="6659" max="6666" width="12.7109375" style="1033" customWidth="1"/>
    <col min="6667" max="6912" width="10.8515625" style="1033" customWidth="1"/>
    <col min="6913" max="6913" width="29.57421875" style="1033" customWidth="1"/>
    <col min="6914" max="6914" width="8.28125" style="1033" customWidth="1"/>
    <col min="6915" max="6922" width="12.7109375" style="1033" customWidth="1"/>
    <col min="6923" max="7168" width="10.8515625" style="1033" customWidth="1"/>
    <col min="7169" max="7169" width="29.57421875" style="1033" customWidth="1"/>
    <col min="7170" max="7170" width="8.28125" style="1033" customWidth="1"/>
    <col min="7171" max="7178" width="12.7109375" style="1033" customWidth="1"/>
    <col min="7179" max="7424" width="10.8515625" style="1033" customWidth="1"/>
    <col min="7425" max="7425" width="29.57421875" style="1033" customWidth="1"/>
    <col min="7426" max="7426" width="8.28125" style="1033" customWidth="1"/>
    <col min="7427" max="7434" width="12.7109375" style="1033" customWidth="1"/>
    <col min="7435" max="7680" width="10.8515625" style="1033" customWidth="1"/>
    <col min="7681" max="7681" width="29.57421875" style="1033" customWidth="1"/>
    <col min="7682" max="7682" width="8.28125" style="1033" customWidth="1"/>
    <col min="7683" max="7690" width="12.7109375" style="1033" customWidth="1"/>
    <col min="7691" max="7936" width="10.8515625" style="1033" customWidth="1"/>
    <col min="7937" max="7937" width="29.57421875" style="1033" customWidth="1"/>
    <col min="7938" max="7938" width="8.28125" style="1033" customWidth="1"/>
    <col min="7939" max="7946" width="12.7109375" style="1033" customWidth="1"/>
    <col min="7947" max="8192" width="10.8515625" style="1033" customWidth="1"/>
    <col min="8193" max="8193" width="29.57421875" style="1033" customWidth="1"/>
    <col min="8194" max="8194" width="8.28125" style="1033" customWidth="1"/>
    <col min="8195" max="8202" width="12.7109375" style="1033" customWidth="1"/>
    <col min="8203" max="8448" width="10.8515625" style="1033" customWidth="1"/>
    <col min="8449" max="8449" width="29.57421875" style="1033" customWidth="1"/>
    <col min="8450" max="8450" width="8.28125" style="1033" customWidth="1"/>
    <col min="8451" max="8458" width="12.7109375" style="1033" customWidth="1"/>
    <col min="8459" max="8704" width="10.8515625" style="1033" customWidth="1"/>
    <col min="8705" max="8705" width="29.57421875" style="1033" customWidth="1"/>
    <col min="8706" max="8706" width="8.28125" style="1033" customWidth="1"/>
    <col min="8707" max="8714" width="12.7109375" style="1033" customWidth="1"/>
    <col min="8715" max="8960" width="10.8515625" style="1033" customWidth="1"/>
    <col min="8961" max="8961" width="29.57421875" style="1033" customWidth="1"/>
    <col min="8962" max="8962" width="8.28125" style="1033" customWidth="1"/>
    <col min="8963" max="8970" width="12.7109375" style="1033" customWidth="1"/>
    <col min="8971" max="9216" width="10.8515625" style="1033" customWidth="1"/>
    <col min="9217" max="9217" width="29.57421875" style="1033" customWidth="1"/>
    <col min="9218" max="9218" width="8.28125" style="1033" customWidth="1"/>
    <col min="9219" max="9226" width="12.7109375" style="1033" customWidth="1"/>
    <col min="9227" max="9472" width="10.8515625" style="1033" customWidth="1"/>
    <col min="9473" max="9473" width="29.57421875" style="1033" customWidth="1"/>
    <col min="9474" max="9474" width="8.28125" style="1033" customWidth="1"/>
    <col min="9475" max="9482" width="12.7109375" style="1033" customWidth="1"/>
    <col min="9483" max="9728" width="10.8515625" style="1033" customWidth="1"/>
    <col min="9729" max="9729" width="29.57421875" style="1033" customWidth="1"/>
    <col min="9730" max="9730" width="8.28125" style="1033" customWidth="1"/>
    <col min="9731" max="9738" width="12.7109375" style="1033" customWidth="1"/>
    <col min="9739" max="9984" width="10.8515625" style="1033" customWidth="1"/>
    <col min="9985" max="9985" width="29.57421875" style="1033" customWidth="1"/>
    <col min="9986" max="9986" width="8.28125" style="1033" customWidth="1"/>
    <col min="9987" max="9994" width="12.7109375" style="1033" customWidth="1"/>
    <col min="9995" max="10240" width="10.8515625" style="1033" customWidth="1"/>
    <col min="10241" max="10241" width="29.57421875" style="1033" customWidth="1"/>
    <col min="10242" max="10242" width="8.28125" style="1033" customWidth="1"/>
    <col min="10243" max="10250" width="12.7109375" style="1033" customWidth="1"/>
    <col min="10251" max="10496" width="10.8515625" style="1033" customWidth="1"/>
    <col min="10497" max="10497" width="29.57421875" style="1033" customWidth="1"/>
    <col min="10498" max="10498" width="8.28125" style="1033" customWidth="1"/>
    <col min="10499" max="10506" width="12.7109375" style="1033" customWidth="1"/>
    <col min="10507" max="10752" width="10.8515625" style="1033" customWidth="1"/>
    <col min="10753" max="10753" width="29.57421875" style="1033" customWidth="1"/>
    <col min="10754" max="10754" width="8.28125" style="1033" customWidth="1"/>
    <col min="10755" max="10762" width="12.7109375" style="1033" customWidth="1"/>
    <col min="10763" max="11008" width="10.8515625" style="1033" customWidth="1"/>
    <col min="11009" max="11009" width="29.57421875" style="1033" customWidth="1"/>
    <col min="11010" max="11010" width="8.28125" style="1033" customWidth="1"/>
    <col min="11011" max="11018" width="12.7109375" style="1033" customWidth="1"/>
    <col min="11019" max="11264" width="10.8515625" style="1033" customWidth="1"/>
    <col min="11265" max="11265" width="29.57421875" style="1033" customWidth="1"/>
    <col min="11266" max="11266" width="8.28125" style="1033" customWidth="1"/>
    <col min="11267" max="11274" width="12.7109375" style="1033" customWidth="1"/>
    <col min="11275" max="11520" width="10.8515625" style="1033" customWidth="1"/>
    <col min="11521" max="11521" width="29.57421875" style="1033" customWidth="1"/>
    <col min="11522" max="11522" width="8.28125" style="1033" customWidth="1"/>
    <col min="11523" max="11530" width="12.7109375" style="1033" customWidth="1"/>
    <col min="11531" max="11776" width="10.8515625" style="1033" customWidth="1"/>
    <col min="11777" max="11777" width="29.57421875" style="1033" customWidth="1"/>
    <col min="11778" max="11778" width="8.28125" style="1033" customWidth="1"/>
    <col min="11779" max="11786" width="12.7109375" style="1033" customWidth="1"/>
    <col min="11787" max="12032" width="10.8515625" style="1033" customWidth="1"/>
    <col min="12033" max="12033" width="29.57421875" style="1033" customWidth="1"/>
    <col min="12034" max="12034" width="8.28125" style="1033" customWidth="1"/>
    <col min="12035" max="12042" width="12.7109375" style="1033" customWidth="1"/>
    <col min="12043" max="12288" width="10.8515625" style="1033" customWidth="1"/>
    <col min="12289" max="12289" width="29.57421875" style="1033" customWidth="1"/>
    <col min="12290" max="12290" width="8.28125" style="1033" customWidth="1"/>
    <col min="12291" max="12298" width="12.7109375" style="1033" customWidth="1"/>
    <col min="12299" max="12544" width="10.8515625" style="1033" customWidth="1"/>
    <col min="12545" max="12545" width="29.57421875" style="1033" customWidth="1"/>
    <col min="12546" max="12546" width="8.28125" style="1033" customWidth="1"/>
    <col min="12547" max="12554" width="12.7109375" style="1033" customWidth="1"/>
    <col min="12555" max="12800" width="10.8515625" style="1033" customWidth="1"/>
    <col min="12801" max="12801" width="29.57421875" style="1033" customWidth="1"/>
    <col min="12802" max="12802" width="8.28125" style="1033" customWidth="1"/>
    <col min="12803" max="12810" width="12.7109375" style="1033" customWidth="1"/>
    <col min="12811" max="13056" width="10.8515625" style="1033" customWidth="1"/>
    <col min="13057" max="13057" width="29.57421875" style="1033" customWidth="1"/>
    <col min="13058" max="13058" width="8.28125" style="1033" customWidth="1"/>
    <col min="13059" max="13066" width="12.7109375" style="1033" customWidth="1"/>
    <col min="13067" max="13312" width="10.8515625" style="1033" customWidth="1"/>
    <col min="13313" max="13313" width="29.57421875" style="1033" customWidth="1"/>
    <col min="13314" max="13314" width="8.28125" style="1033" customWidth="1"/>
    <col min="13315" max="13322" width="12.7109375" style="1033" customWidth="1"/>
    <col min="13323" max="13568" width="10.8515625" style="1033" customWidth="1"/>
    <col min="13569" max="13569" width="29.57421875" style="1033" customWidth="1"/>
    <col min="13570" max="13570" width="8.28125" style="1033" customWidth="1"/>
    <col min="13571" max="13578" width="12.7109375" style="1033" customWidth="1"/>
    <col min="13579" max="13824" width="10.8515625" style="1033" customWidth="1"/>
    <col min="13825" max="13825" width="29.57421875" style="1033" customWidth="1"/>
    <col min="13826" max="13826" width="8.28125" style="1033" customWidth="1"/>
    <col min="13827" max="13834" width="12.7109375" style="1033" customWidth="1"/>
    <col min="13835" max="14080" width="10.8515625" style="1033" customWidth="1"/>
    <col min="14081" max="14081" width="29.57421875" style="1033" customWidth="1"/>
    <col min="14082" max="14082" width="8.28125" style="1033" customWidth="1"/>
    <col min="14083" max="14090" width="12.7109375" style="1033" customWidth="1"/>
    <col min="14091" max="14336" width="10.8515625" style="1033" customWidth="1"/>
    <col min="14337" max="14337" width="29.57421875" style="1033" customWidth="1"/>
    <col min="14338" max="14338" width="8.28125" style="1033" customWidth="1"/>
    <col min="14339" max="14346" width="12.7109375" style="1033" customWidth="1"/>
    <col min="14347" max="14592" width="10.8515625" style="1033" customWidth="1"/>
    <col min="14593" max="14593" width="29.57421875" style="1033" customWidth="1"/>
    <col min="14594" max="14594" width="8.28125" style="1033" customWidth="1"/>
    <col min="14595" max="14602" width="12.7109375" style="1033" customWidth="1"/>
    <col min="14603" max="14848" width="10.8515625" style="1033" customWidth="1"/>
    <col min="14849" max="14849" width="29.57421875" style="1033" customWidth="1"/>
    <col min="14850" max="14850" width="8.28125" style="1033" customWidth="1"/>
    <col min="14851" max="14858" width="12.7109375" style="1033" customWidth="1"/>
    <col min="14859" max="15104" width="10.8515625" style="1033" customWidth="1"/>
    <col min="15105" max="15105" width="29.57421875" style="1033" customWidth="1"/>
    <col min="15106" max="15106" width="8.28125" style="1033" customWidth="1"/>
    <col min="15107" max="15114" width="12.7109375" style="1033" customWidth="1"/>
    <col min="15115" max="15360" width="10.8515625" style="1033" customWidth="1"/>
    <col min="15361" max="15361" width="29.57421875" style="1033" customWidth="1"/>
    <col min="15362" max="15362" width="8.28125" style="1033" customWidth="1"/>
    <col min="15363" max="15370" width="12.7109375" style="1033" customWidth="1"/>
    <col min="15371" max="15616" width="10.8515625" style="1033" customWidth="1"/>
    <col min="15617" max="15617" width="29.57421875" style="1033" customWidth="1"/>
    <col min="15618" max="15618" width="8.28125" style="1033" customWidth="1"/>
    <col min="15619" max="15626" width="12.7109375" style="1033" customWidth="1"/>
    <col min="15627" max="15872" width="10.8515625" style="1033" customWidth="1"/>
    <col min="15873" max="15873" width="29.57421875" style="1033" customWidth="1"/>
    <col min="15874" max="15874" width="8.28125" style="1033" customWidth="1"/>
    <col min="15875" max="15882" width="12.7109375" style="1033" customWidth="1"/>
    <col min="15883" max="16128" width="10.8515625" style="1033" customWidth="1"/>
    <col min="16129" max="16129" width="29.57421875" style="1033" customWidth="1"/>
    <col min="16130" max="16130" width="8.28125" style="1033" customWidth="1"/>
    <col min="16131" max="16138" width="12.7109375" style="1033" customWidth="1"/>
    <col min="16139" max="16384" width="10.8515625" style="1033" customWidth="1"/>
  </cols>
  <sheetData>
    <row r="1" ht="15">
      <c r="A1" s="1242" t="s">
        <v>1033</v>
      </c>
    </row>
    <row r="2" spans="1:10" s="1034" customFormat="1" ht="27.75">
      <c r="A2" s="1439" t="s">
        <v>920</v>
      </c>
      <c r="B2" s="1439"/>
      <c r="C2" s="1439"/>
      <c r="D2" s="1439"/>
      <c r="E2" s="1439"/>
      <c r="F2" s="1439"/>
      <c r="G2" s="1439"/>
      <c r="H2" s="1439"/>
      <c r="I2" s="1439"/>
      <c r="J2" s="1439"/>
    </row>
    <row r="3" spans="1:12" s="1035" customFormat="1" ht="26.25">
      <c r="A3" s="1440" t="s">
        <v>921</v>
      </c>
      <c r="B3" s="1440"/>
      <c r="C3" s="1440"/>
      <c r="D3" s="1440"/>
      <c r="E3" s="1440"/>
      <c r="F3" s="1440"/>
      <c r="G3" s="1440"/>
      <c r="H3" s="1440"/>
      <c r="I3" s="1440"/>
      <c r="J3" s="1440"/>
      <c r="L3" s="1036"/>
    </row>
    <row r="4" spans="1:10" ht="21.75" customHeight="1">
      <c r="A4" s="1441" t="s">
        <v>922</v>
      </c>
      <c r="B4" s="1441"/>
      <c r="C4" s="1441"/>
      <c r="D4" s="1441"/>
      <c r="E4" s="1441"/>
      <c r="F4" s="1441"/>
      <c r="G4" s="1441"/>
      <c r="H4" s="1441"/>
      <c r="I4" s="1441"/>
      <c r="J4" s="1441"/>
    </row>
    <row r="5" ht="15.75" thickBot="1"/>
    <row r="6" spans="1:10" ht="20.25" customHeight="1">
      <c r="A6" s="1442"/>
      <c r="B6" s="1037"/>
      <c r="C6" s="1444" t="s">
        <v>923</v>
      </c>
      <c r="D6" s="1444"/>
      <c r="E6" s="1444"/>
      <c r="F6" s="1444"/>
      <c r="G6" s="1444"/>
      <c r="H6" s="1444"/>
      <c r="I6" s="1444"/>
      <c r="J6" s="1445" t="s">
        <v>100</v>
      </c>
    </row>
    <row r="7" spans="1:10" ht="33.75" customHeight="1">
      <c r="A7" s="1443"/>
      <c r="B7" s="1038"/>
      <c r="C7" s="1039" t="s">
        <v>924</v>
      </c>
      <c r="D7" s="1040" t="s">
        <v>925</v>
      </c>
      <c r="E7" s="1041" t="s">
        <v>879</v>
      </c>
      <c r="F7" s="1041" t="s">
        <v>880</v>
      </c>
      <c r="G7" s="1041" t="s">
        <v>46</v>
      </c>
      <c r="H7" s="1041" t="s">
        <v>926</v>
      </c>
      <c r="I7" s="1041" t="s">
        <v>927</v>
      </c>
      <c r="J7" s="1446"/>
    </row>
    <row r="8" spans="1:10" ht="3" customHeight="1">
      <c r="A8" s="1042"/>
      <c r="B8" s="1042"/>
      <c r="C8" s="1043"/>
      <c r="D8" s="1044"/>
      <c r="E8" s="1044"/>
      <c r="J8" s="1045"/>
    </row>
    <row r="9" spans="1:11" s="1051" customFormat="1" ht="24.95" customHeight="1">
      <c r="A9" s="1046" t="s">
        <v>58</v>
      </c>
      <c r="B9" s="1047"/>
      <c r="C9" s="1048" t="s">
        <v>39</v>
      </c>
      <c r="D9" s="1048" t="s">
        <v>39</v>
      </c>
      <c r="E9" s="1048">
        <v>27.142</v>
      </c>
      <c r="F9" s="1048">
        <v>1825.401</v>
      </c>
      <c r="G9" s="1048">
        <v>2271.231</v>
      </c>
      <c r="H9" s="1048">
        <v>47746.811</v>
      </c>
      <c r="I9" s="1048" t="s">
        <v>39</v>
      </c>
      <c r="J9" s="1049">
        <v>51870.585</v>
      </c>
      <c r="K9" s="1050"/>
    </row>
    <row r="10" spans="1:11" s="1051" customFormat="1" ht="24.95" customHeight="1">
      <c r="A10" s="1046" t="s">
        <v>29</v>
      </c>
      <c r="B10" s="1047"/>
      <c r="C10" s="1048" t="s">
        <v>39</v>
      </c>
      <c r="D10" s="1048" t="s">
        <v>39</v>
      </c>
      <c r="E10" s="1048">
        <v>44.043</v>
      </c>
      <c r="F10" s="1048">
        <v>2339.018</v>
      </c>
      <c r="G10" s="1048">
        <v>3364.499</v>
      </c>
      <c r="H10" s="1048">
        <v>321.501</v>
      </c>
      <c r="I10" s="1048" t="s">
        <v>39</v>
      </c>
      <c r="J10" s="1049">
        <v>6069.061</v>
      </c>
      <c r="K10" s="1050"/>
    </row>
    <row r="11" spans="1:11" s="1051" customFormat="1" ht="24.95" customHeight="1">
      <c r="A11" s="1046" t="s">
        <v>30</v>
      </c>
      <c r="B11" s="1047"/>
      <c r="C11" s="1048" t="s">
        <v>39</v>
      </c>
      <c r="D11" s="1048" t="s">
        <v>39</v>
      </c>
      <c r="E11" s="1048">
        <v>74.293</v>
      </c>
      <c r="F11" s="1048">
        <v>3227.395</v>
      </c>
      <c r="G11" s="1048">
        <v>2406.373</v>
      </c>
      <c r="H11" s="1048">
        <v>583.938</v>
      </c>
      <c r="I11" s="1048" t="s">
        <v>39</v>
      </c>
      <c r="J11" s="1049">
        <v>6291.999</v>
      </c>
      <c r="K11" s="1050"/>
    </row>
    <row r="12" spans="1:11" s="1051" customFormat="1" ht="24.95" customHeight="1">
      <c r="A12" s="1046" t="s">
        <v>31</v>
      </c>
      <c r="B12" s="1047"/>
      <c r="C12" s="1048" t="s">
        <v>39</v>
      </c>
      <c r="D12" s="1048" t="s">
        <v>39</v>
      </c>
      <c r="E12" s="1048" t="s">
        <v>39</v>
      </c>
      <c r="F12" s="1048" t="s">
        <v>39</v>
      </c>
      <c r="G12" s="1048">
        <v>858.306</v>
      </c>
      <c r="H12" s="1048">
        <v>13460.432</v>
      </c>
      <c r="I12" s="1048" t="s">
        <v>39</v>
      </c>
      <c r="J12" s="1049">
        <v>14318.738000000001</v>
      </c>
      <c r="K12" s="1050"/>
    </row>
    <row r="13" spans="1:11" s="1051" customFormat="1" ht="24.95" customHeight="1">
      <c r="A13" s="1046" t="s">
        <v>32</v>
      </c>
      <c r="B13" s="1047"/>
      <c r="C13" s="1048" t="s">
        <v>39</v>
      </c>
      <c r="D13" s="1048" t="s">
        <v>39</v>
      </c>
      <c r="E13" s="1048" t="s">
        <v>39</v>
      </c>
      <c r="F13" s="1048">
        <v>91.528</v>
      </c>
      <c r="G13" s="1048">
        <v>241.156</v>
      </c>
      <c r="H13" s="1048">
        <v>508.103</v>
      </c>
      <c r="I13" s="1048" t="s">
        <v>39</v>
      </c>
      <c r="J13" s="1049">
        <v>840.787</v>
      </c>
      <c r="K13" s="1050"/>
    </row>
    <row r="14" spans="1:11" s="1051" customFormat="1" ht="24.95" customHeight="1">
      <c r="A14" s="1046" t="s">
        <v>33</v>
      </c>
      <c r="B14" s="1047"/>
      <c r="C14" s="1048" t="s">
        <v>39</v>
      </c>
      <c r="D14" s="1048" t="s">
        <v>39</v>
      </c>
      <c r="E14" s="1048" t="s">
        <v>39</v>
      </c>
      <c r="F14" s="1048" t="s">
        <v>39</v>
      </c>
      <c r="G14" s="1048" t="s">
        <v>39</v>
      </c>
      <c r="H14" s="1048">
        <v>20453.92</v>
      </c>
      <c r="I14" s="1048" t="s">
        <v>39</v>
      </c>
      <c r="J14" s="1049">
        <v>20453.92</v>
      </c>
      <c r="K14" s="1050"/>
    </row>
    <row r="15" spans="1:11" s="1051" customFormat="1" ht="24.95" customHeight="1">
      <c r="A15" s="1046" t="s">
        <v>34</v>
      </c>
      <c r="B15" s="1047"/>
      <c r="C15" s="1048" t="s">
        <v>39</v>
      </c>
      <c r="D15" s="1048" t="s">
        <v>39</v>
      </c>
      <c r="E15" s="1048" t="s">
        <v>39</v>
      </c>
      <c r="F15" s="1048" t="s">
        <v>39</v>
      </c>
      <c r="G15" s="1048" t="s">
        <v>39</v>
      </c>
      <c r="H15" s="1048" t="s">
        <v>39</v>
      </c>
      <c r="I15" s="1048" t="s">
        <v>39</v>
      </c>
      <c r="J15" s="1049" t="s">
        <v>39</v>
      </c>
      <c r="K15" s="1050"/>
    </row>
    <row r="16" spans="1:11" s="1051" customFormat="1" ht="24.95" customHeight="1">
      <c r="A16" s="1046" t="s">
        <v>35</v>
      </c>
      <c r="B16" s="1047"/>
      <c r="C16" s="1048" t="s">
        <v>39</v>
      </c>
      <c r="D16" s="1048" t="s">
        <v>39</v>
      </c>
      <c r="E16" s="1048" t="s">
        <v>39</v>
      </c>
      <c r="F16" s="1048">
        <v>797.259</v>
      </c>
      <c r="G16" s="1048">
        <v>687.185</v>
      </c>
      <c r="H16" s="1048">
        <v>432.379</v>
      </c>
      <c r="I16" s="1048" t="s">
        <v>39</v>
      </c>
      <c r="J16" s="1049">
        <v>1916.8229999999999</v>
      </c>
      <c r="K16" s="1050"/>
    </row>
    <row r="17" spans="1:11" s="1051" customFormat="1" ht="24.95" customHeight="1">
      <c r="A17" s="1046" t="s">
        <v>36</v>
      </c>
      <c r="B17" s="1047"/>
      <c r="C17" s="1048" t="s">
        <v>39</v>
      </c>
      <c r="D17" s="1048" t="s">
        <v>39</v>
      </c>
      <c r="E17" s="1048" t="s">
        <v>39</v>
      </c>
      <c r="F17" s="1048">
        <v>79.116</v>
      </c>
      <c r="G17" s="1048">
        <v>442.672</v>
      </c>
      <c r="H17" s="1048">
        <v>120.312</v>
      </c>
      <c r="I17" s="1048" t="s">
        <v>39</v>
      </c>
      <c r="J17" s="1049">
        <v>642.1</v>
      </c>
      <c r="K17" s="1050"/>
    </row>
    <row r="18" spans="1:11" s="1051" customFormat="1" ht="24.95" customHeight="1">
      <c r="A18" s="1046" t="s">
        <v>37</v>
      </c>
      <c r="B18" s="1047"/>
      <c r="C18" s="1048" t="s">
        <v>39</v>
      </c>
      <c r="D18" s="1048" t="s">
        <v>39</v>
      </c>
      <c r="E18" s="1048" t="s">
        <v>39</v>
      </c>
      <c r="F18" s="1048">
        <v>2042.344</v>
      </c>
      <c r="G18" s="1048">
        <v>1129.821</v>
      </c>
      <c r="H18" s="1048">
        <v>463.721</v>
      </c>
      <c r="I18" s="1048" t="s">
        <v>39</v>
      </c>
      <c r="J18" s="1049">
        <v>3635.886</v>
      </c>
      <c r="K18" s="1050"/>
    </row>
    <row r="19" spans="1:11" s="1054" customFormat="1" ht="30.75" customHeight="1" thickBot="1">
      <c r="A19" s="1052" t="s">
        <v>928</v>
      </c>
      <c r="B19" s="1052"/>
      <c r="C19" s="1053" t="s">
        <v>39</v>
      </c>
      <c r="D19" s="1053" t="s">
        <v>39</v>
      </c>
      <c r="E19" s="1053">
        <v>145.478</v>
      </c>
      <c r="F19" s="1053">
        <v>10402.061000000002</v>
      </c>
      <c r="G19" s="1053">
        <v>11401.243</v>
      </c>
      <c r="H19" s="1053">
        <v>84091.11700000001</v>
      </c>
      <c r="I19" s="1053" t="s">
        <v>39</v>
      </c>
      <c r="J19" s="1053">
        <v>106039.899</v>
      </c>
      <c r="K19" s="1050"/>
    </row>
    <row r="20" s="1051" customFormat="1" ht="15" customHeight="1">
      <c r="A20" s="1055" t="s">
        <v>929</v>
      </c>
    </row>
    <row r="21" ht="15">
      <c r="A21" s="8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0.851562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0.851562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0.851562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0.851562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0.851562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0.851562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0.851562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0.851562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0.851562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0.851562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0.851562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0.851562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0.851562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0.851562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0.851562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0.851562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0.851562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0.851562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0.851562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0.851562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0.851562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0.851562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0.851562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0.851562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0.851562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0.851562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0.851562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0.851562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0.851562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0.851562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0.851562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0.851562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0.851562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0.851562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0.851562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0.851562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0.851562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0.851562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0.851562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0.851562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0.851562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0.851562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0.851562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0.851562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0.851562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0.851562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0.851562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0.851562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0.851562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0.851562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0.851562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0.851562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0.851562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0.851562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0.851562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0.851562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0.851562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0.851562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0.851562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0.851562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0.851562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0.851562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0.851562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0.8515625" style="5" customWidth="1"/>
  </cols>
  <sheetData>
    <row r="1" spans="1:8" s="94" customFormat="1" ht="27.75" customHeight="1">
      <c r="A1" s="1238" t="s">
        <v>1033</v>
      </c>
      <c r="B1" s="372"/>
      <c r="C1" s="372"/>
      <c r="D1" s="372"/>
      <c r="E1" s="372"/>
      <c r="F1" s="372"/>
      <c r="G1" s="372"/>
      <c r="H1" s="372"/>
    </row>
    <row r="2" spans="1:8" s="1157" customFormat="1" ht="34.5" customHeight="1">
      <c r="A2" s="374" t="s">
        <v>987</v>
      </c>
      <c r="B2" s="374"/>
      <c r="C2" s="374"/>
      <c r="D2" s="374"/>
      <c r="E2" s="374"/>
      <c r="F2" s="374"/>
      <c r="G2" s="374"/>
      <c r="H2" s="374"/>
    </row>
    <row r="3" spans="1:8" s="229" customFormat="1" ht="28.5" customHeight="1">
      <c r="A3" s="95">
        <v>43890</v>
      </c>
      <c r="B3" s="95"/>
      <c r="C3" s="95"/>
      <c r="D3" s="95"/>
      <c r="E3" s="95"/>
      <c r="F3" s="95"/>
      <c r="G3" s="95"/>
      <c r="H3" s="95"/>
    </row>
    <row r="4" s="70" customFormat="1" ht="6" customHeight="1" thickBot="1"/>
    <row r="5" spans="1:12" s="1159" customFormat="1" ht="35.1" customHeight="1">
      <c r="A5" s="1389" t="s">
        <v>1</v>
      </c>
      <c r="B5" s="1447" t="s">
        <v>988</v>
      </c>
      <c r="C5" s="1447"/>
      <c r="D5" s="1447"/>
      <c r="E5" s="707"/>
      <c r="F5" s="1447" t="s">
        <v>989</v>
      </c>
      <c r="G5" s="1447"/>
      <c r="H5" s="1447"/>
      <c r="I5" s="1158"/>
      <c r="J5" s="1158"/>
      <c r="K5" s="1158"/>
      <c r="L5" s="1158"/>
    </row>
    <row r="6" spans="1:12" s="1159" customFormat="1" ht="54.95" customHeight="1">
      <c r="A6" s="1390"/>
      <c r="B6" s="544" t="s">
        <v>990</v>
      </c>
      <c r="C6" s="544" t="s">
        <v>991</v>
      </c>
      <c r="D6" s="544" t="s">
        <v>992</v>
      </c>
      <c r="E6" s="708"/>
      <c r="F6" s="544" t="s">
        <v>993</v>
      </c>
      <c r="G6" s="544" t="s">
        <v>994</v>
      </c>
      <c r="H6" s="1160" t="s">
        <v>995</v>
      </c>
      <c r="I6" s="1158"/>
      <c r="J6" s="1158"/>
      <c r="K6" s="1158"/>
      <c r="L6" s="1158"/>
    </row>
    <row r="7" spans="1:12" s="1159" customFormat="1" ht="12" customHeight="1">
      <c r="A7" s="1161"/>
      <c r="B7" s="667"/>
      <c r="C7" s="667"/>
      <c r="D7" s="667"/>
      <c r="E7" s="667"/>
      <c r="F7" s="667"/>
      <c r="G7" s="667"/>
      <c r="H7" s="1162"/>
      <c r="I7" s="1158"/>
      <c r="J7" s="1158"/>
      <c r="K7" s="1158"/>
      <c r="L7" s="1158"/>
    </row>
    <row r="8" spans="1:13" s="20" customFormat="1" ht="20.1" customHeight="1">
      <c r="A8" s="1163" t="s">
        <v>58</v>
      </c>
      <c r="B8" s="1164">
        <v>605803.08036</v>
      </c>
      <c r="C8" s="1164">
        <v>3308517.53031</v>
      </c>
      <c r="D8" s="1165">
        <v>18.31</v>
      </c>
      <c r="E8" s="1165"/>
      <c r="F8" s="1164">
        <v>101567.45589</v>
      </c>
      <c r="G8" s="1164">
        <v>92072.88954999999</v>
      </c>
      <c r="H8" s="1165">
        <v>110.31</v>
      </c>
      <c r="L8" s="1166"/>
      <c r="M8" s="1166"/>
    </row>
    <row r="9" spans="1:13" s="20" customFormat="1" ht="20.1" customHeight="1">
      <c r="A9" s="1163" t="s">
        <v>29</v>
      </c>
      <c r="B9" s="1164">
        <v>404667.42954000004</v>
      </c>
      <c r="C9" s="1164">
        <v>1811562.61467</v>
      </c>
      <c r="D9" s="1165">
        <v>22.34</v>
      </c>
      <c r="E9" s="1165"/>
      <c r="F9" s="1164">
        <v>2986.4789</v>
      </c>
      <c r="G9" s="1164">
        <v>3629.5861299999997</v>
      </c>
      <c r="H9" s="1165">
        <v>82.28</v>
      </c>
      <c r="L9" s="1166"/>
      <c r="M9" s="1166"/>
    </row>
    <row r="10" spans="1:13" s="20" customFormat="1" ht="20.1" customHeight="1">
      <c r="A10" s="1163" t="s">
        <v>30</v>
      </c>
      <c r="B10" s="1164">
        <v>152471.34045</v>
      </c>
      <c r="C10" s="1164">
        <v>1069065.60219</v>
      </c>
      <c r="D10" s="1165">
        <v>14.26</v>
      </c>
      <c r="E10" s="1165"/>
      <c r="F10" s="1164">
        <v>21653.511469999998</v>
      </c>
      <c r="G10" s="1164">
        <v>5972.139679999999</v>
      </c>
      <c r="H10" s="1165">
        <v>362.58</v>
      </c>
      <c r="L10" s="1166"/>
      <c r="M10" s="1166"/>
    </row>
    <row r="11" spans="1:13" s="20" customFormat="1" ht="20.1" customHeight="1">
      <c r="A11" s="1163" t="s">
        <v>31</v>
      </c>
      <c r="B11" s="1164">
        <v>119887.31994</v>
      </c>
      <c r="C11" s="1164">
        <v>220843.24276</v>
      </c>
      <c r="D11" s="1165">
        <v>54.29</v>
      </c>
      <c r="E11" s="1165"/>
      <c r="F11" s="1164">
        <v>188.76338</v>
      </c>
      <c r="G11" s="1164">
        <v>5.30442</v>
      </c>
      <c r="H11" s="1165">
        <v>3558.61</v>
      </c>
      <c r="L11" s="1166"/>
      <c r="M11" s="1166"/>
    </row>
    <row r="12" spans="1:13" s="20" customFormat="1" ht="20.1" customHeight="1">
      <c r="A12" s="1163" t="s">
        <v>32</v>
      </c>
      <c r="B12" s="1164">
        <v>48618.005840000005</v>
      </c>
      <c r="C12" s="1164">
        <v>174362.27306</v>
      </c>
      <c r="D12" s="1165">
        <v>27.88</v>
      </c>
      <c r="E12" s="1165"/>
      <c r="F12" s="1164">
        <v>302.14540999999997</v>
      </c>
      <c r="G12" s="1164">
        <v>532.16692</v>
      </c>
      <c r="H12" s="1165">
        <v>56.78</v>
      </c>
      <c r="L12" s="1166"/>
      <c r="M12" s="1166"/>
    </row>
    <row r="13" spans="1:13" s="20" customFormat="1" ht="20.1" customHeight="1">
      <c r="A13" s="1163" t="s">
        <v>33</v>
      </c>
      <c r="B13" s="1164">
        <v>222496.19743</v>
      </c>
      <c r="C13" s="1164">
        <v>655146.76981</v>
      </c>
      <c r="D13" s="1165">
        <v>33.96</v>
      </c>
      <c r="E13" s="1165"/>
      <c r="F13" s="1164">
        <v>587.68055</v>
      </c>
      <c r="G13" s="1164" t="s">
        <v>39</v>
      </c>
      <c r="H13" s="1165" t="s">
        <v>39</v>
      </c>
      <c r="L13" s="1166"/>
      <c r="M13" s="1166"/>
    </row>
    <row r="14" spans="1:13" s="20" customFormat="1" ht="20.1" customHeight="1">
      <c r="A14" s="1163" t="s">
        <v>34</v>
      </c>
      <c r="B14" s="1164" t="s">
        <v>39</v>
      </c>
      <c r="C14" s="1164" t="s">
        <v>39</v>
      </c>
      <c r="D14" s="1165" t="s">
        <v>39</v>
      </c>
      <c r="E14" s="1165"/>
      <c r="F14" s="1164" t="s">
        <v>39</v>
      </c>
      <c r="G14" s="1164" t="s">
        <v>39</v>
      </c>
      <c r="H14" s="1165" t="s">
        <v>39</v>
      </c>
      <c r="L14" s="1166"/>
      <c r="M14" s="1166"/>
    </row>
    <row r="15" spans="1:13" s="20" customFormat="1" ht="20.1" customHeight="1">
      <c r="A15" s="1163" t="s">
        <v>996</v>
      </c>
      <c r="B15" s="1164">
        <v>15241.675060000001</v>
      </c>
      <c r="C15" s="1164">
        <v>163991.29625</v>
      </c>
      <c r="D15" s="1165">
        <v>9.29</v>
      </c>
      <c r="E15" s="1165"/>
      <c r="F15" s="1164">
        <v>8092.81229</v>
      </c>
      <c r="G15" s="1164">
        <v>27994.60351</v>
      </c>
      <c r="H15" s="1165">
        <v>28.91</v>
      </c>
      <c r="L15" s="1166"/>
      <c r="M15" s="1166"/>
    </row>
    <row r="16" spans="1:13" s="20" customFormat="1" ht="20.1" customHeight="1">
      <c r="A16" s="1163" t="s">
        <v>36</v>
      </c>
      <c r="B16" s="1164">
        <v>76854.88290000001</v>
      </c>
      <c r="C16" s="1164">
        <v>235688.04149</v>
      </c>
      <c r="D16" s="1165">
        <v>32.61</v>
      </c>
      <c r="E16" s="1165"/>
      <c r="F16" s="1164">
        <v>1442.68432</v>
      </c>
      <c r="G16" s="1164">
        <v>2483.61782</v>
      </c>
      <c r="H16" s="1165">
        <v>58.09</v>
      </c>
      <c r="L16" s="1166"/>
      <c r="M16" s="1166"/>
    </row>
    <row r="17" spans="1:13" s="20" customFormat="1" ht="20.1" customHeight="1">
      <c r="A17" s="1163" t="s">
        <v>37</v>
      </c>
      <c r="B17" s="1164">
        <v>128532.53229999999</v>
      </c>
      <c r="C17" s="1164">
        <v>576599.24637</v>
      </c>
      <c r="D17" s="1165">
        <v>22.29</v>
      </c>
      <c r="E17" s="1165"/>
      <c r="F17" s="1164">
        <v>9073.76242</v>
      </c>
      <c r="G17" s="1164">
        <v>21341.87968</v>
      </c>
      <c r="H17" s="1165">
        <v>42.52</v>
      </c>
      <c r="L17" s="1166"/>
      <c r="M17" s="1166"/>
    </row>
    <row r="18" spans="1:13" s="1170" customFormat="1" ht="24.75" customHeight="1" thickBot="1">
      <c r="A18" s="85" t="s">
        <v>38</v>
      </c>
      <c r="B18" s="1167">
        <v>1774572.4638200002</v>
      </c>
      <c r="C18" s="1167">
        <v>8215776.616909999</v>
      </c>
      <c r="D18" s="1168">
        <v>21.599570516164142</v>
      </c>
      <c r="E18" s="1167"/>
      <c r="F18" s="1167">
        <v>145895.29463000002</v>
      </c>
      <c r="G18" s="1167">
        <v>154032.18770999997</v>
      </c>
      <c r="H18" s="1169">
        <v>94.71740731533367</v>
      </c>
      <c r="I18" s="121"/>
      <c r="J18" s="121"/>
      <c r="K18" s="121"/>
      <c r="L18" s="1166"/>
      <c r="M18" s="1166"/>
    </row>
    <row r="19" spans="1:12" s="70" customFormat="1" ht="15">
      <c r="A19" s="121"/>
      <c r="B19" s="1171"/>
      <c r="C19" s="1171"/>
      <c r="D19" s="1171"/>
      <c r="E19" s="1171"/>
      <c r="F19" s="1171"/>
      <c r="G19" s="1171"/>
      <c r="H19" s="1171"/>
      <c r="I19" s="643"/>
      <c r="J19" s="643"/>
      <c r="K19" s="643"/>
      <c r="L19" s="643"/>
    </row>
    <row r="20" spans="1:12" s="1173" customFormat="1" ht="15">
      <c r="A20" s="134" t="s">
        <v>997</v>
      </c>
      <c r="B20" s="134"/>
      <c r="C20" s="134"/>
      <c r="D20" s="134"/>
      <c r="E20" s="134"/>
      <c r="F20" s="134"/>
      <c r="G20" s="134"/>
      <c r="H20" s="134"/>
      <c r="I20" s="1172"/>
      <c r="J20" s="1172"/>
      <c r="K20" s="1172"/>
      <c r="L20" s="1172"/>
    </row>
    <row r="21" spans="1:8" s="70" customFormat="1" ht="13.5">
      <c r="A21" s="227"/>
      <c r="B21" s="123"/>
      <c r="C21" s="123"/>
      <c r="D21" s="123"/>
      <c r="E21" s="123"/>
      <c r="F21" s="123"/>
      <c r="G21" s="123"/>
      <c r="H21" s="123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73" customFormat="1" ht="16.5" customHeight="1">
      <c r="A1" s="1238" t="s">
        <v>1033</v>
      </c>
      <c r="B1" s="1"/>
      <c r="C1" s="1"/>
      <c r="D1" s="1"/>
      <c r="E1" s="1"/>
      <c r="F1" s="1"/>
      <c r="G1" s="1"/>
    </row>
    <row r="2" spans="1:7" s="520" customFormat="1" ht="24" customHeight="1">
      <c r="A2" s="1448" t="s">
        <v>978</v>
      </c>
      <c r="B2" s="1448"/>
      <c r="C2" s="1448"/>
      <c r="D2" s="1448"/>
      <c r="E2" s="1448"/>
      <c r="F2" s="1448"/>
      <c r="G2" s="1448"/>
    </row>
    <row r="3" spans="1:7" s="521" customFormat="1" ht="19.5" customHeight="1">
      <c r="A3" s="1405">
        <v>43890</v>
      </c>
      <c r="B3" s="1405"/>
      <c r="C3" s="1405"/>
      <c r="D3" s="1405"/>
      <c r="E3" s="1405"/>
      <c r="F3" s="1405"/>
      <c r="G3" s="1405"/>
    </row>
    <row r="4" spans="1:7" s="522" customFormat="1" ht="18.75" customHeight="1">
      <c r="A4" s="1406" t="s">
        <v>70</v>
      </c>
      <c r="B4" s="1406"/>
      <c r="C4" s="1406"/>
      <c r="D4" s="1406"/>
      <c r="E4" s="1406"/>
      <c r="F4" s="1406"/>
      <c r="G4" s="1406"/>
    </row>
    <row r="5" s="524" customFormat="1" ht="8.25" customHeight="1" thickBot="1"/>
    <row r="6" spans="1:8" s="1139" customFormat="1" ht="33.75" customHeight="1">
      <c r="A6" s="567" t="s">
        <v>1</v>
      </c>
      <c r="B6" s="1137" t="s">
        <v>979</v>
      </c>
      <c r="C6" s="1137" t="s">
        <v>980</v>
      </c>
      <c r="D6" s="1137" t="s">
        <v>981</v>
      </c>
      <c r="E6" s="1137" t="s">
        <v>982</v>
      </c>
      <c r="F6" s="1137" t="s">
        <v>983</v>
      </c>
      <c r="G6" s="1138" t="s">
        <v>984</v>
      </c>
      <c r="H6" s="5"/>
    </row>
    <row r="7" spans="1:8" s="1139" customFormat="1" ht="6.75" customHeight="1">
      <c r="A7" s="1140"/>
      <c r="B7" s="1140"/>
      <c r="C7" s="1140"/>
      <c r="D7" s="1140"/>
      <c r="E7" s="1140"/>
      <c r="F7" s="1140"/>
      <c r="G7" s="1141"/>
      <c r="H7" s="5"/>
    </row>
    <row r="8" spans="1:8" s="1144" customFormat="1" ht="15" customHeight="1">
      <c r="A8" s="79" t="s">
        <v>58</v>
      </c>
      <c r="B8" s="1142">
        <v>4416606</v>
      </c>
      <c r="C8" s="1142">
        <v>2748456.392</v>
      </c>
      <c r="D8" s="1142">
        <v>3996389.047</v>
      </c>
      <c r="E8" s="1142">
        <v>66058.177</v>
      </c>
      <c r="F8" s="1142">
        <v>4108522.755</v>
      </c>
      <c r="G8" s="1143">
        <v>2702380.861</v>
      </c>
      <c r="H8" s="5"/>
    </row>
    <row r="9" spans="1:8" s="1144" customFormat="1" ht="15" customHeight="1">
      <c r="A9" s="14" t="s">
        <v>29</v>
      </c>
      <c r="B9" s="1142">
        <v>129903</v>
      </c>
      <c r="C9" s="1142">
        <v>1483732.092</v>
      </c>
      <c r="D9" s="1142">
        <v>36573.663</v>
      </c>
      <c r="E9" s="1142">
        <v>0</v>
      </c>
      <c r="F9" s="1142">
        <v>0</v>
      </c>
      <c r="G9" s="1143">
        <v>1520305.755</v>
      </c>
      <c r="H9" s="5"/>
    </row>
    <row r="10" spans="1:8" s="1144" customFormat="1" ht="15" customHeight="1">
      <c r="A10" s="14" t="s">
        <v>30</v>
      </c>
      <c r="B10" s="1142">
        <v>902377</v>
      </c>
      <c r="C10" s="1142">
        <v>1223037.314</v>
      </c>
      <c r="D10" s="1142">
        <v>767016.429</v>
      </c>
      <c r="E10" s="1142">
        <v>1431.229</v>
      </c>
      <c r="F10" s="1142">
        <v>725637.082</v>
      </c>
      <c r="G10" s="1143">
        <v>1265847.89</v>
      </c>
      <c r="H10" s="5"/>
    </row>
    <row r="11" spans="1:8" s="1144" customFormat="1" ht="15" customHeight="1">
      <c r="A11" s="14" t="s">
        <v>31</v>
      </c>
      <c r="B11" s="1142">
        <v>2654</v>
      </c>
      <c r="C11" s="1142">
        <v>444761.566</v>
      </c>
      <c r="D11" s="1142">
        <v>20307.973</v>
      </c>
      <c r="E11" s="1142">
        <v>650.469</v>
      </c>
      <c r="F11" s="1142">
        <v>26640.539</v>
      </c>
      <c r="G11" s="1143">
        <v>439079.47</v>
      </c>
      <c r="H11" s="5"/>
    </row>
    <row r="12" spans="1:8" s="1144" customFormat="1" ht="15" customHeight="1">
      <c r="A12" s="14" t="s">
        <v>32</v>
      </c>
      <c r="B12" s="1142">
        <v>14758</v>
      </c>
      <c r="C12" s="1142">
        <v>234642.001</v>
      </c>
      <c r="D12" s="1142">
        <v>22347.8</v>
      </c>
      <c r="E12" s="1142">
        <v>140.069</v>
      </c>
      <c r="F12" s="1142">
        <v>22784.392</v>
      </c>
      <c r="G12" s="1143">
        <v>234345.477</v>
      </c>
      <c r="H12" s="5"/>
    </row>
    <row r="13" spans="1:12" s="1144" customFormat="1" ht="15" customHeight="1">
      <c r="A13" s="14" t="s">
        <v>33</v>
      </c>
      <c r="B13" s="1142">
        <v>31038</v>
      </c>
      <c r="C13" s="1142">
        <v>471068.391</v>
      </c>
      <c r="D13" s="1142">
        <v>7449.539</v>
      </c>
      <c r="E13" s="1142">
        <v>938.543</v>
      </c>
      <c r="F13" s="1142">
        <v>9861.085</v>
      </c>
      <c r="G13" s="1143">
        <v>469595.389</v>
      </c>
      <c r="H13" s="5"/>
      <c r="I13" s="1145"/>
      <c r="J13" s="1145"/>
      <c r="K13" s="1145"/>
      <c r="L13" s="1145"/>
    </row>
    <row r="14" spans="1:8" s="1144" customFormat="1" ht="15" customHeight="1">
      <c r="A14" s="14" t="s">
        <v>34</v>
      </c>
      <c r="B14" s="1142">
        <v>0</v>
      </c>
      <c r="C14" s="1142">
        <v>0</v>
      </c>
      <c r="D14" s="1142">
        <v>0</v>
      </c>
      <c r="E14" s="1142">
        <v>0</v>
      </c>
      <c r="F14" s="1142">
        <v>0</v>
      </c>
      <c r="G14" s="1143">
        <v>0</v>
      </c>
      <c r="H14" s="5"/>
    </row>
    <row r="15" spans="1:8" s="1144" customFormat="1" ht="14.25" customHeight="1">
      <c r="A15" s="79" t="s">
        <v>35</v>
      </c>
      <c r="B15" s="1142">
        <v>0</v>
      </c>
      <c r="C15" s="1142">
        <v>0</v>
      </c>
      <c r="D15" s="1142">
        <v>0</v>
      </c>
      <c r="E15" s="1142">
        <v>0</v>
      </c>
      <c r="F15" s="1142">
        <v>0</v>
      </c>
      <c r="G15" s="1143">
        <v>0</v>
      </c>
      <c r="H15" s="5"/>
    </row>
    <row r="16" spans="1:8" s="1144" customFormat="1" ht="14.25" customHeight="1">
      <c r="A16" s="79" t="s">
        <v>36</v>
      </c>
      <c r="B16" s="1142">
        <v>35304</v>
      </c>
      <c r="C16" s="1142">
        <v>402290.244</v>
      </c>
      <c r="D16" s="1142">
        <v>57968.777</v>
      </c>
      <c r="E16" s="1142">
        <v>769.842</v>
      </c>
      <c r="F16" s="1142">
        <v>51169.245</v>
      </c>
      <c r="G16" s="1143">
        <v>409859.617</v>
      </c>
      <c r="H16" s="5"/>
    </row>
    <row r="17" spans="1:8" s="1144" customFormat="1" ht="14.25" customHeight="1">
      <c r="A17" s="79" t="s">
        <v>37</v>
      </c>
      <c r="B17" s="1142">
        <v>90144</v>
      </c>
      <c r="C17" s="1142">
        <v>688831.814</v>
      </c>
      <c r="D17" s="1142">
        <v>133420.033</v>
      </c>
      <c r="E17" s="1142">
        <v>454.713</v>
      </c>
      <c r="F17" s="1142">
        <v>133652.626</v>
      </c>
      <c r="G17" s="1143">
        <v>689053.934</v>
      </c>
      <c r="H17" s="5"/>
    </row>
    <row r="18" spans="1:8" s="1144" customFormat="1" ht="21.95" customHeight="1">
      <c r="A18" s="1146" t="s">
        <v>38</v>
      </c>
      <c r="B18" s="1147">
        <v>5622784</v>
      </c>
      <c r="C18" s="1147">
        <v>7696819.814</v>
      </c>
      <c r="D18" s="1147">
        <v>5041473.261</v>
      </c>
      <c r="E18" s="1147">
        <v>70443.04200000002</v>
      </c>
      <c r="F18" s="1147">
        <v>5078267.724</v>
      </c>
      <c r="G18" s="1147">
        <v>7730468.393</v>
      </c>
      <c r="H18" s="5"/>
    </row>
    <row r="19" spans="1:8" s="1139" customFormat="1" ht="6" customHeight="1">
      <c r="A19" s="79"/>
      <c r="B19" s="79"/>
      <c r="C19" s="1148"/>
      <c r="D19" s="1148"/>
      <c r="E19" s="1148"/>
      <c r="F19" s="1148"/>
      <c r="G19" s="1148"/>
      <c r="H19" s="5"/>
    </row>
    <row r="20" spans="1:8" s="1150" customFormat="1" ht="24" customHeight="1">
      <c r="A20" s="1149" t="s">
        <v>985</v>
      </c>
      <c r="B20" s="1149"/>
      <c r="C20" s="1149"/>
      <c r="D20" s="1149"/>
      <c r="E20" s="1149"/>
      <c r="F20" s="1149"/>
      <c r="G20" s="1149"/>
      <c r="H20" s="5"/>
    </row>
    <row r="21" spans="1:8" s="1151" customFormat="1" ht="16.5" customHeight="1">
      <c r="A21" s="227"/>
      <c r="B21" s="27"/>
      <c r="C21" s="27"/>
      <c r="D21" s="27"/>
      <c r="E21" s="27"/>
      <c r="F21" s="27"/>
      <c r="G21" s="27"/>
      <c r="H21" s="5"/>
    </row>
    <row r="22" spans="1:8" s="1152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24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139" customFormat="1" ht="31.5" customHeight="1"/>
    <row r="25" s="1139" customFormat="1" ht="5.25" customHeight="1"/>
    <row r="26" s="1144" customFormat="1" ht="15" customHeight="1"/>
    <row r="27" s="1144" customFormat="1" ht="15" customHeight="1"/>
    <row r="28" s="1144" customFormat="1" ht="15" customHeight="1"/>
    <row r="29" s="1144" customFormat="1" ht="15" customHeight="1"/>
    <row r="30" s="1144" customFormat="1" ht="15" customHeight="1"/>
    <row r="31" s="1144" customFormat="1" ht="15" customHeight="1"/>
    <row r="32" spans="8:12" s="1144" customFormat="1" ht="15" customHeight="1">
      <c r="H32" s="1142"/>
      <c r="I32" s="1142"/>
      <c r="J32" s="1142"/>
      <c r="K32" s="1142"/>
      <c r="L32" s="1143"/>
    </row>
    <row r="33" spans="8:12" s="1144" customFormat="1" ht="15" customHeight="1">
      <c r="H33" s="1145"/>
      <c r="I33" s="1145"/>
      <c r="J33" s="1145"/>
      <c r="K33" s="1145"/>
      <c r="L33" s="1145"/>
    </row>
    <row r="34" s="1144" customFormat="1" ht="15" customHeight="1"/>
    <row r="35" s="1153" customFormat="1" ht="13.5" customHeight="1"/>
    <row r="36" s="1153" customFormat="1" ht="13.5" customHeight="1"/>
    <row r="37" s="1153" customFormat="1" ht="13.5" customHeight="1"/>
    <row r="38" s="1153" customFormat="1" ht="21.95" customHeight="1"/>
    <row r="39" s="1154" customFormat="1" ht="8.25" customHeight="1"/>
    <row r="40" s="1155" customFormat="1" ht="9"/>
    <row r="41" ht="15">
      <c r="G41" s="1156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0.8515625" style="5" customWidth="1"/>
    <col min="257" max="257" width="34.28125" style="5" customWidth="1"/>
    <col min="258" max="263" width="19.57421875" style="5" customWidth="1"/>
    <col min="264" max="512" width="10.8515625" style="5" customWidth="1"/>
    <col min="513" max="513" width="34.28125" style="5" customWidth="1"/>
    <col min="514" max="519" width="19.57421875" style="5" customWidth="1"/>
    <col min="520" max="768" width="10.8515625" style="5" customWidth="1"/>
    <col min="769" max="769" width="34.28125" style="5" customWidth="1"/>
    <col min="770" max="775" width="19.57421875" style="5" customWidth="1"/>
    <col min="776" max="1024" width="10.8515625" style="5" customWidth="1"/>
    <col min="1025" max="1025" width="34.28125" style="5" customWidth="1"/>
    <col min="1026" max="1031" width="19.57421875" style="5" customWidth="1"/>
    <col min="1032" max="1280" width="10.8515625" style="5" customWidth="1"/>
    <col min="1281" max="1281" width="34.28125" style="5" customWidth="1"/>
    <col min="1282" max="1287" width="19.57421875" style="5" customWidth="1"/>
    <col min="1288" max="1536" width="10.8515625" style="5" customWidth="1"/>
    <col min="1537" max="1537" width="34.28125" style="5" customWidth="1"/>
    <col min="1538" max="1543" width="19.57421875" style="5" customWidth="1"/>
    <col min="1544" max="1792" width="10.8515625" style="5" customWidth="1"/>
    <col min="1793" max="1793" width="34.28125" style="5" customWidth="1"/>
    <col min="1794" max="1799" width="19.57421875" style="5" customWidth="1"/>
    <col min="1800" max="2048" width="10.8515625" style="5" customWidth="1"/>
    <col min="2049" max="2049" width="34.28125" style="5" customWidth="1"/>
    <col min="2050" max="2055" width="19.57421875" style="5" customWidth="1"/>
    <col min="2056" max="2304" width="10.8515625" style="5" customWidth="1"/>
    <col min="2305" max="2305" width="34.28125" style="5" customWidth="1"/>
    <col min="2306" max="2311" width="19.57421875" style="5" customWidth="1"/>
    <col min="2312" max="2560" width="10.8515625" style="5" customWidth="1"/>
    <col min="2561" max="2561" width="34.28125" style="5" customWidth="1"/>
    <col min="2562" max="2567" width="19.57421875" style="5" customWidth="1"/>
    <col min="2568" max="2816" width="10.8515625" style="5" customWidth="1"/>
    <col min="2817" max="2817" width="34.28125" style="5" customWidth="1"/>
    <col min="2818" max="2823" width="19.57421875" style="5" customWidth="1"/>
    <col min="2824" max="3072" width="10.8515625" style="5" customWidth="1"/>
    <col min="3073" max="3073" width="34.28125" style="5" customWidth="1"/>
    <col min="3074" max="3079" width="19.57421875" style="5" customWidth="1"/>
    <col min="3080" max="3328" width="10.8515625" style="5" customWidth="1"/>
    <col min="3329" max="3329" width="34.28125" style="5" customWidth="1"/>
    <col min="3330" max="3335" width="19.57421875" style="5" customWidth="1"/>
    <col min="3336" max="3584" width="10.8515625" style="5" customWidth="1"/>
    <col min="3585" max="3585" width="34.28125" style="5" customWidth="1"/>
    <col min="3586" max="3591" width="19.57421875" style="5" customWidth="1"/>
    <col min="3592" max="3840" width="10.8515625" style="5" customWidth="1"/>
    <col min="3841" max="3841" width="34.28125" style="5" customWidth="1"/>
    <col min="3842" max="3847" width="19.57421875" style="5" customWidth="1"/>
    <col min="3848" max="4096" width="10.8515625" style="5" customWidth="1"/>
    <col min="4097" max="4097" width="34.28125" style="5" customWidth="1"/>
    <col min="4098" max="4103" width="19.57421875" style="5" customWidth="1"/>
    <col min="4104" max="4352" width="10.8515625" style="5" customWidth="1"/>
    <col min="4353" max="4353" width="34.28125" style="5" customWidth="1"/>
    <col min="4354" max="4359" width="19.57421875" style="5" customWidth="1"/>
    <col min="4360" max="4608" width="10.8515625" style="5" customWidth="1"/>
    <col min="4609" max="4609" width="34.28125" style="5" customWidth="1"/>
    <col min="4610" max="4615" width="19.57421875" style="5" customWidth="1"/>
    <col min="4616" max="4864" width="10.8515625" style="5" customWidth="1"/>
    <col min="4865" max="4865" width="34.28125" style="5" customWidth="1"/>
    <col min="4866" max="4871" width="19.57421875" style="5" customWidth="1"/>
    <col min="4872" max="5120" width="10.8515625" style="5" customWidth="1"/>
    <col min="5121" max="5121" width="34.28125" style="5" customWidth="1"/>
    <col min="5122" max="5127" width="19.57421875" style="5" customWidth="1"/>
    <col min="5128" max="5376" width="10.8515625" style="5" customWidth="1"/>
    <col min="5377" max="5377" width="34.28125" style="5" customWidth="1"/>
    <col min="5378" max="5383" width="19.57421875" style="5" customWidth="1"/>
    <col min="5384" max="5632" width="10.8515625" style="5" customWidth="1"/>
    <col min="5633" max="5633" width="34.28125" style="5" customWidth="1"/>
    <col min="5634" max="5639" width="19.57421875" style="5" customWidth="1"/>
    <col min="5640" max="5888" width="10.8515625" style="5" customWidth="1"/>
    <col min="5889" max="5889" width="34.28125" style="5" customWidth="1"/>
    <col min="5890" max="5895" width="19.57421875" style="5" customWidth="1"/>
    <col min="5896" max="6144" width="10.8515625" style="5" customWidth="1"/>
    <col min="6145" max="6145" width="34.28125" style="5" customWidth="1"/>
    <col min="6146" max="6151" width="19.57421875" style="5" customWidth="1"/>
    <col min="6152" max="6400" width="10.8515625" style="5" customWidth="1"/>
    <col min="6401" max="6401" width="34.28125" style="5" customWidth="1"/>
    <col min="6402" max="6407" width="19.57421875" style="5" customWidth="1"/>
    <col min="6408" max="6656" width="10.8515625" style="5" customWidth="1"/>
    <col min="6657" max="6657" width="34.28125" style="5" customWidth="1"/>
    <col min="6658" max="6663" width="19.57421875" style="5" customWidth="1"/>
    <col min="6664" max="6912" width="10.8515625" style="5" customWidth="1"/>
    <col min="6913" max="6913" width="34.28125" style="5" customWidth="1"/>
    <col min="6914" max="6919" width="19.57421875" style="5" customWidth="1"/>
    <col min="6920" max="7168" width="10.8515625" style="5" customWidth="1"/>
    <col min="7169" max="7169" width="34.28125" style="5" customWidth="1"/>
    <col min="7170" max="7175" width="19.57421875" style="5" customWidth="1"/>
    <col min="7176" max="7424" width="10.8515625" style="5" customWidth="1"/>
    <col min="7425" max="7425" width="34.28125" style="5" customWidth="1"/>
    <col min="7426" max="7431" width="19.57421875" style="5" customWidth="1"/>
    <col min="7432" max="7680" width="10.8515625" style="5" customWidth="1"/>
    <col min="7681" max="7681" width="34.28125" style="5" customWidth="1"/>
    <col min="7682" max="7687" width="19.57421875" style="5" customWidth="1"/>
    <col min="7688" max="7936" width="10.8515625" style="5" customWidth="1"/>
    <col min="7937" max="7937" width="34.28125" style="5" customWidth="1"/>
    <col min="7938" max="7943" width="19.57421875" style="5" customWidth="1"/>
    <col min="7944" max="8192" width="10.8515625" style="5" customWidth="1"/>
    <col min="8193" max="8193" width="34.28125" style="5" customWidth="1"/>
    <col min="8194" max="8199" width="19.57421875" style="5" customWidth="1"/>
    <col min="8200" max="8448" width="10.8515625" style="5" customWidth="1"/>
    <col min="8449" max="8449" width="34.28125" style="5" customWidth="1"/>
    <col min="8450" max="8455" width="19.57421875" style="5" customWidth="1"/>
    <col min="8456" max="8704" width="10.8515625" style="5" customWidth="1"/>
    <col min="8705" max="8705" width="34.28125" style="5" customWidth="1"/>
    <col min="8706" max="8711" width="19.57421875" style="5" customWidth="1"/>
    <col min="8712" max="8960" width="10.8515625" style="5" customWidth="1"/>
    <col min="8961" max="8961" width="34.28125" style="5" customWidth="1"/>
    <col min="8962" max="8967" width="19.57421875" style="5" customWidth="1"/>
    <col min="8968" max="9216" width="10.8515625" style="5" customWidth="1"/>
    <col min="9217" max="9217" width="34.28125" style="5" customWidth="1"/>
    <col min="9218" max="9223" width="19.57421875" style="5" customWidth="1"/>
    <col min="9224" max="9472" width="10.8515625" style="5" customWidth="1"/>
    <col min="9473" max="9473" width="34.28125" style="5" customWidth="1"/>
    <col min="9474" max="9479" width="19.57421875" style="5" customWidth="1"/>
    <col min="9480" max="9728" width="10.8515625" style="5" customWidth="1"/>
    <col min="9729" max="9729" width="34.28125" style="5" customWidth="1"/>
    <col min="9730" max="9735" width="19.57421875" style="5" customWidth="1"/>
    <col min="9736" max="9984" width="10.8515625" style="5" customWidth="1"/>
    <col min="9985" max="9985" width="34.28125" style="5" customWidth="1"/>
    <col min="9986" max="9991" width="19.57421875" style="5" customWidth="1"/>
    <col min="9992" max="10240" width="10.8515625" style="5" customWidth="1"/>
    <col min="10241" max="10241" width="34.28125" style="5" customWidth="1"/>
    <col min="10242" max="10247" width="19.57421875" style="5" customWidth="1"/>
    <col min="10248" max="10496" width="10.8515625" style="5" customWidth="1"/>
    <col min="10497" max="10497" width="34.28125" style="5" customWidth="1"/>
    <col min="10498" max="10503" width="19.57421875" style="5" customWidth="1"/>
    <col min="10504" max="10752" width="10.8515625" style="5" customWidth="1"/>
    <col min="10753" max="10753" width="34.28125" style="5" customWidth="1"/>
    <col min="10754" max="10759" width="19.57421875" style="5" customWidth="1"/>
    <col min="10760" max="11008" width="10.8515625" style="5" customWidth="1"/>
    <col min="11009" max="11009" width="34.28125" style="5" customWidth="1"/>
    <col min="11010" max="11015" width="19.57421875" style="5" customWidth="1"/>
    <col min="11016" max="11264" width="10.8515625" style="5" customWidth="1"/>
    <col min="11265" max="11265" width="34.28125" style="5" customWidth="1"/>
    <col min="11266" max="11271" width="19.57421875" style="5" customWidth="1"/>
    <col min="11272" max="11520" width="10.8515625" style="5" customWidth="1"/>
    <col min="11521" max="11521" width="34.28125" style="5" customWidth="1"/>
    <col min="11522" max="11527" width="19.57421875" style="5" customWidth="1"/>
    <col min="11528" max="11776" width="10.8515625" style="5" customWidth="1"/>
    <col min="11777" max="11777" width="34.28125" style="5" customWidth="1"/>
    <col min="11778" max="11783" width="19.57421875" style="5" customWidth="1"/>
    <col min="11784" max="12032" width="10.8515625" style="5" customWidth="1"/>
    <col min="12033" max="12033" width="34.28125" style="5" customWidth="1"/>
    <col min="12034" max="12039" width="19.57421875" style="5" customWidth="1"/>
    <col min="12040" max="12288" width="10.8515625" style="5" customWidth="1"/>
    <col min="12289" max="12289" width="34.28125" style="5" customWidth="1"/>
    <col min="12290" max="12295" width="19.57421875" style="5" customWidth="1"/>
    <col min="12296" max="12544" width="10.8515625" style="5" customWidth="1"/>
    <col min="12545" max="12545" width="34.28125" style="5" customWidth="1"/>
    <col min="12546" max="12551" width="19.57421875" style="5" customWidth="1"/>
    <col min="12552" max="12800" width="10.8515625" style="5" customWidth="1"/>
    <col min="12801" max="12801" width="34.28125" style="5" customWidth="1"/>
    <col min="12802" max="12807" width="19.57421875" style="5" customWidth="1"/>
    <col min="12808" max="13056" width="10.8515625" style="5" customWidth="1"/>
    <col min="13057" max="13057" width="34.28125" style="5" customWidth="1"/>
    <col min="13058" max="13063" width="19.57421875" style="5" customWidth="1"/>
    <col min="13064" max="13312" width="10.8515625" style="5" customWidth="1"/>
    <col min="13313" max="13313" width="34.28125" style="5" customWidth="1"/>
    <col min="13314" max="13319" width="19.57421875" style="5" customWidth="1"/>
    <col min="13320" max="13568" width="10.8515625" style="5" customWidth="1"/>
    <col min="13569" max="13569" width="34.28125" style="5" customWidth="1"/>
    <col min="13570" max="13575" width="19.57421875" style="5" customWidth="1"/>
    <col min="13576" max="13824" width="10.8515625" style="5" customWidth="1"/>
    <col min="13825" max="13825" width="34.28125" style="5" customWidth="1"/>
    <col min="13826" max="13831" width="19.57421875" style="5" customWidth="1"/>
    <col min="13832" max="14080" width="10.8515625" style="5" customWidth="1"/>
    <col min="14081" max="14081" width="34.28125" style="5" customWidth="1"/>
    <col min="14082" max="14087" width="19.57421875" style="5" customWidth="1"/>
    <col min="14088" max="14336" width="10.8515625" style="5" customWidth="1"/>
    <col min="14337" max="14337" width="34.28125" style="5" customWidth="1"/>
    <col min="14338" max="14343" width="19.57421875" style="5" customWidth="1"/>
    <col min="14344" max="14592" width="10.8515625" style="5" customWidth="1"/>
    <col min="14593" max="14593" width="34.28125" style="5" customWidth="1"/>
    <col min="14594" max="14599" width="19.57421875" style="5" customWidth="1"/>
    <col min="14600" max="14848" width="10.8515625" style="5" customWidth="1"/>
    <col min="14849" max="14849" width="34.28125" style="5" customWidth="1"/>
    <col min="14850" max="14855" width="19.57421875" style="5" customWidth="1"/>
    <col min="14856" max="15104" width="10.8515625" style="5" customWidth="1"/>
    <col min="15105" max="15105" width="34.28125" style="5" customWidth="1"/>
    <col min="15106" max="15111" width="19.57421875" style="5" customWidth="1"/>
    <col min="15112" max="15360" width="10.8515625" style="5" customWidth="1"/>
    <col min="15361" max="15361" width="34.28125" style="5" customWidth="1"/>
    <col min="15362" max="15367" width="19.57421875" style="5" customWidth="1"/>
    <col min="15368" max="15616" width="10.8515625" style="5" customWidth="1"/>
    <col min="15617" max="15617" width="34.28125" style="5" customWidth="1"/>
    <col min="15618" max="15623" width="19.57421875" style="5" customWidth="1"/>
    <col min="15624" max="15872" width="10.8515625" style="5" customWidth="1"/>
    <col min="15873" max="15873" width="34.28125" style="5" customWidth="1"/>
    <col min="15874" max="15879" width="19.57421875" style="5" customWidth="1"/>
    <col min="15880" max="16128" width="10.8515625" style="5" customWidth="1"/>
    <col min="16129" max="16129" width="34.28125" style="5" customWidth="1"/>
    <col min="16130" max="16135" width="19.57421875" style="5" customWidth="1"/>
    <col min="16136" max="16384" width="10.8515625" style="5" customWidth="1"/>
  </cols>
  <sheetData>
    <row r="1" spans="1:7" s="373" customFormat="1" ht="16.5" customHeight="1">
      <c r="A1" s="1238" t="s">
        <v>1033</v>
      </c>
      <c r="B1" s="1"/>
      <c r="C1" s="1"/>
      <c r="D1" s="1"/>
      <c r="E1" s="1"/>
      <c r="F1" s="1"/>
      <c r="G1" s="1"/>
    </row>
    <row r="2" spans="1:7" s="520" customFormat="1" ht="24" customHeight="1">
      <c r="A2" s="1448" t="s">
        <v>986</v>
      </c>
      <c r="B2" s="1448"/>
      <c r="C2" s="1448"/>
      <c r="D2" s="1448"/>
      <c r="E2" s="1448"/>
      <c r="F2" s="1448"/>
      <c r="G2" s="1448"/>
    </row>
    <row r="3" spans="1:7" s="521" customFormat="1" ht="19.5" customHeight="1">
      <c r="A3" s="1405">
        <v>43890</v>
      </c>
      <c r="B3" s="1405"/>
      <c r="C3" s="1405"/>
      <c r="D3" s="1405"/>
      <c r="E3" s="1405"/>
      <c r="F3" s="1405"/>
      <c r="G3" s="1405"/>
    </row>
    <row r="4" spans="1:7" s="522" customFormat="1" ht="18.75" customHeight="1">
      <c r="A4" s="1406" t="s">
        <v>70</v>
      </c>
      <c r="B4" s="1406"/>
      <c r="C4" s="1406"/>
      <c r="D4" s="1406"/>
      <c r="E4" s="1406"/>
      <c r="F4" s="1406"/>
      <c r="G4" s="1406"/>
    </row>
    <row r="5" spans="1:7" ht="13.5" thickBot="1">
      <c r="A5" s="524"/>
      <c r="B5" s="524"/>
      <c r="C5" s="524"/>
      <c r="D5" s="524"/>
      <c r="E5" s="524"/>
      <c r="F5" s="524"/>
      <c r="G5" s="524"/>
    </row>
    <row r="6" spans="1:7" ht="25.5">
      <c r="A6" s="567" t="s">
        <v>1</v>
      </c>
      <c r="B6" s="1137" t="s">
        <v>979</v>
      </c>
      <c r="C6" s="1137" t="s">
        <v>980</v>
      </c>
      <c r="D6" s="1137" t="s">
        <v>981</v>
      </c>
      <c r="E6" s="1137" t="s">
        <v>982</v>
      </c>
      <c r="F6" s="1137" t="s">
        <v>983</v>
      </c>
      <c r="G6" s="1138" t="s">
        <v>984</v>
      </c>
    </row>
    <row r="7" spans="1:7" ht="13.5">
      <c r="A7" s="1140"/>
      <c r="B7" s="1140"/>
      <c r="C7" s="1140"/>
      <c r="D7" s="1140"/>
      <c r="E7" s="1140"/>
      <c r="F7" s="1140"/>
      <c r="G7" s="1141"/>
    </row>
    <row r="8" spans="1:7" ht="15" customHeight="1">
      <c r="A8" s="79" t="s">
        <v>58</v>
      </c>
      <c r="B8" s="1142">
        <v>89330</v>
      </c>
      <c r="C8" s="1142">
        <v>127243.923</v>
      </c>
      <c r="D8" s="1142">
        <v>12814.765</v>
      </c>
      <c r="E8" s="1142">
        <v>10573.455</v>
      </c>
      <c r="F8" s="1142">
        <v>21589.328</v>
      </c>
      <c r="G8" s="1143">
        <v>129042.815</v>
      </c>
    </row>
    <row r="9" spans="1:7" ht="15" customHeight="1">
      <c r="A9" s="14" t="s">
        <v>29</v>
      </c>
      <c r="B9" s="1142">
        <v>739</v>
      </c>
      <c r="C9" s="1142">
        <v>2541.683</v>
      </c>
      <c r="D9" s="1142">
        <v>142.199</v>
      </c>
      <c r="E9" s="1142">
        <v>0</v>
      </c>
      <c r="F9" s="1142">
        <v>0</v>
      </c>
      <c r="G9" s="1143">
        <v>2683.882</v>
      </c>
    </row>
    <row r="10" spans="1:7" ht="15" customHeight="1">
      <c r="A10" s="14" t="s">
        <v>30</v>
      </c>
      <c r="B10" s="1142">
        <v>7111</v>
      </c>
      <c r="C10" s="1142">
        <v>29059.638</v>
      </c>
      <c r="D10" s="1142">
        <v>4492.813</v>
      </c>
      <c r="E10" s="1142">
        <v>12.581</v>
      </c>
      <c r="F10" s="1142">
        <v>4161.41</v>
      </c>
      <c r="G10" s="1143">
        <v>29403.622</v>
      </c>
    </row>
    <row r="11" spans="1:7" ht="15" customHeight="1">
      <c r="A11" s="14" t="s">
        <v>31</v>
      </c>
      <c r="B11" s="1142">
        <v>0</v>
      </c>
      <c r="C11" s="1142">
        <v>0</v>
      </c>
      <c r="D11" s="1142">
        <v>0</v>
      </c>
      <c r="E11" s="1142">
        <v>0</v>
      </c>
      <c r="F11" s="1142">
        <v>0</v>
      </c>
      <c r="G11" s="1143">
        <v>0</v>
      </c>
    </row>
    <row r="12" spans="1:7" ht="15" customHeight="1">
      <c r="A12" s="14" t="s">
        <v>32</v>
      </c>
      <c r="B12" s="1142">
        <v>289</v>
      </c>
      <c r="C12" s="1142">
        <v>2229.995</v>
      </c>
      <c r="D12" s="1142">
        <v>238.191</v>
      </c>
      <c r="E12" s="1142">
        <v>0.285</v>
      </c>
      <c r="F12" s="1142">
        <v>291.301</v>
      </c>
      <c r="G12" s="1143">
        <v>2177.17</v>
      </c>
    </row>
    <row r="13" spans="1:7" ht="15" customHeight="1">
      <c r="A13" s="14" t="s">
        <v>33</v>
      </c>
      <c r="B13" s="1142">
        <v>0</v>
      </c>
      <c r="C13" s="1142">
        <v>0</v>
      </c>
      <c r="D13" s="1142">
        <v>0</v>
      </c>
      <c r="E13" s="1142">
        <v>0</v>
      </c>
      <c r="F13" s="1142">
        <v>0</v>
      </c>
      <c r="G13" s="1143">
        <v>0</v>
      </c>
    </row>
    <row r="14" spans="1:7" ht="15" customHeight="1">
      <c r="A14" s="14" t="s">
        <v>34</v>
      </c>
      <c r="B14" s="1142">
        <v>0</v>
      </c>
      <c r="C14" s="1142">
        <v>0</v>
      </c>
      <c r="D14" s="1142">
        <v>0</v>
      </c>
      <c r="E14" s="1142">
        <v>0</v>
      </c>
      <c r="F14" s="1142">
        <v>0</v>
      </c>
      <c r="G14" s="1143">
        <v>0</v>
      </c>
    </row>
    <row r="15" spans="1:7" ht="15" customHeight="1">
      <c r="A15" s="79" t="s">
        <v>35</v>
      </c>
      <c r="B15" s="1142">
        <v>0</v>
      </c>
      <c r="C15" s="1142">
        <v>0</v>
      </c>
      <c r="D15" s="1142">
        <v>0</v>
      </c>
      <c r="E15" s="1142">
        <v>0</v>
      </c>
      <c r="F15" s="1142">
        <v>0</v>
      </c>
      <c r="G15" s="1143">
        <v>0</v>
      </c>
    </row>
    <row r="16" spans="1:7" ht="15" customHeight="1">
      <c r="A16" s="79" t="s">
        <v>36</v>
      </c>
      <c r="B16" s="1142">
        <v>440</v>
      </c>
      <c r="C16" s="1142">
        <v>6029.03</v>
      </c>
      <c r="D16" s="1142">
        <v>457.222</v>
      </c>
      <c r="E16" s="1142">
        <v>0.437</v>
      </c>
      <c r="F16" s="1142">
        <v>297.92</v>
      </c>
      <c r="G16" s="1143">
        <v>6188.768</v>
      </c>
    </row>
    <row r="17" spans="1:7" ht="15" customHeight="1">
      <c r="A17" s="79" t="s">
        <v>37</v>
      </c>
      <c r="B17" s="1142">
        <v>2792</v>
      </c>
      <c r="C17" s="1142">
        <v>31609.959</v>
      </c>
      <c r="D17" s="1142">
        <v>18908.236</v>
      </c>
      <c r="E17" s="1142">
        <v>6.127</v>
      </c>
      <c r="F17" s="1142">
        <v>22612.811</v>
      </c>
      <c r="G17" s="1143">
        <v>27911.512</v>
      </c>
    </row>
    <row r="18" spans="1:7" ht="15" customHeight="1">
      <c r="A18" s="1146" t="s">
        <v>38</v>
      </c>
      <c r="B18" s="1147">
        <v>100701</v>
      </c>
      <c r="C18" s="1147">
        <v>198714.228</v>
      </c>
      <c r="D18" s="1147">
        <v>37053.42600000001</v>
      </c>
      <c r="E18" s="1147">
        <v>10592.885</v>
      </c>
      <c r="F18" s="1147">
        <v>48952.770000000004</v>
      </c>
      <c r="G18" s="1147">
        <v>197407.76900000003</v>
      </c>
    </row>
    <row r="19" spans="1:7" ht="13.5">
      <c r="A19" s="79"/>
      <c r="B19" s="79"/>
      <c r="C19" s="1148"/>
      <c r="D19" s="1148"/>
      <c r="E19" s="1148"/>
      <c r="F19" s="1148"/>
      <c r="G19" s="1148"/>
    </row>
    <row r="20" spans="1:7" ht="13.5">
      <c r="A20" s="1149" t="s">
        <v>985</v>
      </c>
      <c r="B20" s="1149"/>
      <c r="C20" s="1149"/>
      <c r="D20" s="1149"/>
      <c r="E20" s="1149"/>
      <c r="F20" s="1149"/>
      <c r="G20" s="1149"/>
    </row>
    <row r="21" spans="1:7" ht="13.5">
      <c r="A21" s="227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3" customFormat="1" ht="18.75" customHeight="1">
      <c r="A1" s="1238" t="s">
        <v>1033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49" t="s">
        <v>998</v>
      </c>
      <c r="B2" s="1449"/>
      <c r="C2" s="1449"/>
      <c r="D2" s="1449"/>
      <c r="E2" s="1449"/>
      <c r="F2" s="1449"/>
      <c r="G2" s="1449"/>
      <c r="H2" s="1449"/>
      <c r="I2" s="1449"/>
      <c r="J2" s="1449"/>
      <c r="K2" s="612"/>
      <c r="L2" s="612"/>
      <c r="M2" s="612"/>
      <c r="N2" s="612"/>
      <c r="O2" s="612"/>
    </row>
    <row r="3" spans="1:15" s="93" customFormat="1" ht="21" customHeight="1">
      <c r="A3" s="1450">
        <v>43862</v>
      </c>
      <c r="B3" s="1450"/>
      <c r="C3" s="1450"/>
      <c r="D3" s="1450"/>
      <c r="E3" s="1450"/>
      <c r="F3" s="1450"/>
      <c r="G3" s="1450"/>
      <c r="H3" s="1450"/>
      <c r="I3" s="1450"/>
      <c r="J3" s="1450"/>
      <c r="K3" s="613"/>
      <c r="L3" s="613"/>
      <c r="M3" s="613"/>
      <c r="N3" s="613"/>
      <c r="O3" s="613"/>
    </row>
    <row r="4" spans="1:15" s="93" customFormat="1" ht="18.75" customHeight="1">
      <c r="A4" s="1451" t="s">
        <v>70</v>
      </c>
      <c r="B4" s="1451"/>
      <c r="C4" s="1451"/>
      <c r="D4" s="1451"/>
      <c r="E4" s="1451"/>
      <c r="F4" s="1451"/>
      <c r="G4" s="1451"/>
      <c r="H4" s="1451"/>
      <c r="I4" s="1451"/>
      <c r="J4" s="1451"/>
      <c r="K4" s="613"/>
      <c r="L4" s="613"/>
      <c r="M4" s="613"/>
      <c r="N4" s="613"/>
      <c r="O4" s="613"/>
    </row>
    <row r="5" spans="1:15" s="99" customFormat="1" ht="22.5" customHeight="1" thickBot="1">
      <c r="A5" s="1260" t="s">
        <v>1089</v>
      </c>
      <c r="B5" s="97"/>
      <c r="C5" s="97"/>
      <c r="D5" s="5"/>
      <c r="E5" s="5"/>
      <c r="F5" s="5"/>
      <c r="G5" s="5"/>
      <c r="H5" s="5"/>
      <c r="I5" s="5"/>
      <c r="J5" s="97"/>
      <c r="K5" s="614"/>
      <c r="L5" s="614"/>
      <c r="M5" s="614"/>
      <c r="N5" s="614"/>
      <c r="O5" s="614"/>
    </row>
    <row r="6" spans="1:9" s="89" customFormat="1" ht="24.75" customHeight="1">
      <c r="A6" s="1174"/>
      <c r="B6" s="1175"/>
      <c r="D6" s="1452" t="s">
        <v>999</v>
      </c>
      <c r="E6" s="1452"/>
      <c r="F6" s="1452"/>
      <c r="G6" s="1452"/>
      <c r="H6" s="1452"/>
      <c r="I6" s="1176"/>
    </row>
    <row r="7" spans="1:10" s="89" customFormat="1" ht="42" customHeight="1">
      <c r="A7" s="1177"/>
      <c r="B7" s="665" t="s">
        <v>1000</v>
      </c>
      <c r="C7" s="1178" t="s">
        <v>663</v>
      </c>
      <c r="D7" s="665" t="s">
        <v>1001</v>
      </c>
      <c r="E7" s="665" t="s">
        <v>1002</v>
      </c>
      <c r="F7" s="665" t="s">
        <v>1003</v>
      </c>
      <c r="G7" s="665" t="s">
        <v>1004</v>
      </c>
      <c r="H7" s="665" t="s">
        <v>1005</v>
      </c>
      <c r="I7" s="665" t="s">
        <v>1006</v>
      </c>
      <c r="J7" s="393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63" t="s">
        <v>58</v>
      </c>
      <c r="B9" s="105">
        <v>1666.46281</v>
      </c>
      <c r="C9" s="105">
        <v>288897.09494599997</v>
      </c>
      <c r="D9" s="105">
        <v>202859.383123</v>
      </c>
      <c r="E9" s="105">
        <v>564484.506944</v>
      </c>
      <c r="F9" s="105">
        <v>385207.3901665</v>
      </c>
      <c r="G9" s="105">
        <v>498174.8856910001</v>
      </c>
      <c r="H9" s="105">
        <v>656402.8346795</v>
      </c>
      <c r="I9" s="105">
        <v>87214.40300799998</v>
      </c>
      <c r="J9" s="1179">
        <v>2684906.961368</v>
      </c>
      <c r="K9" s="1180"/>
    </row>
    <row r="10" spans="1:11" s="20" customFormat="1" ht="18" customHeight="1">
      <c r="A10" s="1163" t="s">
        <v>29</v>
      </c>
      <c r="B10" s="105">
        <v>0</v>
      </c>
      <c r="C10" s="105">
        <v>194063.6116715</v>
      </c>
      <c r="D10" s="105">
        <v>13130.4415385</v>
      </c>
      <c r="E10" s="105">
        <v>16954.749581999993</v>
      </c>
      <c r="F10" s="105">
        <v>71786.458091</v>
      </c>
      <c r="G10" s="105">
        <v>201603.11988499996</v>
      </c>
      <c r="H10" s="105">
        <v>937810.7780035</v>
      </c>
      <c r="I10" s="105">
        <v>50310.09966000001</v>
      </c>
      <c r="J10" s="1179">
        <v>1485659.2584315</v>
      </c>
      <c r="K10" s="1180"/>
    </row>
    <row r="11" spans="1:11" s="20" customFormat="1" ht="18" customHeight="1">
      <c r="A11" s="1163" t="s">
        <v>30</v>
      </c>
      <c r="B11" s="105">
        <v>0</v>
      </c>
      <c r="C11" s="105">
        <v>167154.1782225</v>
      </c>
      <c r="D11" s="105">
        <v>10501.775520000003</v>
      </c>
      <c r="E11" s="105">
        <v>12083.003928499998</v>
      </c>
      <c r="F11" s="105">
        <v>17737.267690499997</v>
      </c>
      <c r="G11" s="105">
        <v>111059.784823</v>
      </c>
      <c r="H11" s="105">
        <v>599360.067681</v>
      </c>
      <c r="I11" s="105">
        <v>238694.270979</v>
      </c>
      <c r="J11" s="1179">
        <v>1156590.3488445</v>
      </c>
      <c r="K11" s="1180"/>
    </row>
    <row r="12" spans="1:11" s="20" customFormat="1" ht="18" customHeight="1">
      <c r="A12" s="1163" t="s">
        <v>31</v>
      </c>
      <c r="B12" s="105">
        <v>0</v>
      </c>
      <c r="C12" s="105">
        <v>0</v>
      </c>
      <c r="D12" s="105">
        <v>750</v>
      </c>
      <c r="E12" s="105">
        <v>101.20121999999999</v>
      </c>
      <c r="F12" s="105">
        <v>1950.7791495000006</v>
      </c>
      <c r="G12" s="105">
        <v>35574.7527415</v>
      </c>
      <c r="H12" s="105">
        <v>400916.08800899994</v>
      </c>
      <c r="I12" s="105">
        <v>0</v>
      </c>
      <c r="J12" s="1179">
        <v>439292.8211199999</v>
      </c>
      <c r="K12" s="1180"/>
    </row>
    <row r="13" spans="1:11" s="20" customFormat="1" ht="18" customHeight="1">
      <c r="A13" s="1163" t="s">
        <v>32</v>
      </c>
      <c r="B13" s="105">
        <v>0</v>
      </c>
      <c r="C13" s="105">
        <v>10239.350203000002</v>
      </c>
      <c r="D13" s="105">
        <v>0</v>
      </c>
      <c r="E13" s="105">
        <v>2401.5221155</v>
      </c>
      <c r="F13" s="105">
        <v>14821.769946499997</v>
      </c>
      <c r="G13" s="105">
        <v>48991.6311</v>
      </c>
      <c r="H13" s="105">
        <v>145591.93883549995</v>
      </c>
      <c r="I13" s="105">
        <v>12685.0025</v>
      </c>
      <c r="J13" s="1179">
        <v>234731.21470049996</v>
      </c>
      <c r="K13" s="1180"/>
    </row>
    <row r="14" spans="1:11" s="20" customFormat="1" ht="18" customHeight="1">
      <c r="A14" s="1163" t="s">
        <v>33</v>
      </c>
      <c r="B14" s="105">
        <v>0</v>
      </c>
      <c r="C14" s="105">
        <v>0</v>
      </c>
      <c r="D14" s="105">
        <v>342.85111199999983</v>
      </c>
      <c r="E14" s="105">
        <v>3779.135438999999</v>
      </c>
      <c r="F14" s="105">
        <v>23693.499232499995</v>
      </c>
      <c r="G14" s="105">
        <v>105604.76964399997</v>
      </c>
      <c r="H14" s="105">
        <v>181647.03908750004</v>
      </c>
      <c r="I14" s="105">
        <v>153883.63355400003</v>
      </c>
      <c r="J14" s="1179">
        <v>468950.928069</v>
      </c>
      <c r="K14" s="1180"/>
    </row>
    <row r="15" spans="1:11" s="20" customFormat="1" ht="18" customHeight="1">
      <c r="A15" s="1163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79">
        <v>0</v>
      </c>
      <c r="K15" s="1180"/>
    </row>
    <row r="16" spans="1:11" s="20" customFormat="1" ht="18" customHeight="1">
      <c r="A16" s="1163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79">
        <v>0</v>
      </c>
      <c r="K16" s="1180"/>
    </row>
    <row r="17" spans="1:11" s="20" customFormat="1" ht="18" customHeight="1">
      <c r="A17" s="1163" t="s">
        <v>36</v>
      </c>
      <c r="B17" s="105">
        <v>0</v>
      </c>
      <c r="C17" s="105">
        <v>17442.748392499998</v>
      </c>
      <c r="D17" s="105">
        <v>0</v>
      </c>
      <c r="E17" s="105">
        <v>602.012132</v>
      </c>
      <c r="F17" s="105">
        <v>2781.1810670000004</v>
      </c>
      <c r="G17" s="105">
        <v>28108.88123</v>
      </c>
      <c r="H17" s="105">
        <v>237398.83325149998</v>
      </c>
      <c r="I17" s="105">
        <v>119268.37513150001</v>
      </c>
      <c r="J17" s="1179">
        <v>405602.0312045</v>
      </c>
      <c r="K17" s="1180"/>
    </row>
    <row r="18" spans="1:11" s="20" customFormat="1" ht="18" customHeight="1">
      <c r="A18" s="1163" t="s">
        <v>37</v>
      </c>
      <c r="B18" s="105">
        <v>0</v>
      </c>
      <c r="C18" s="105">
        <v>89631.04070200003</v>
      </c>
      <c r="D18" s="105">
        <v>1917.873</v>
      </c>
      <c r="E18" s="105">
        <v>9746.776443</v>
      </c>
      <c r="F18" s="105">
        <v>49563.615112499996</v>
      </c>
      <c r="G18" s="105">
        <v>109875.6704665</v>
      </c>
      <c r="H18" s="105">
        <v>348721.9458445</v>
      </c>
      <c r="I18" s="105">
        <v>61881.000936000004</v>
      </c>
      <c r="J18" s="1179">
        <v>671337.9225045</v>
      </c>
      <c r="K18" s="1180"/>
    </row>
    <row r="19" spans="1:11" s="20" customFormat="1" ht="21.95" customHeight="1" thickBot="1">
      <c r="A19" s="85" t="s">
        <v>38</v>
      </c>
      <c r="B19" s="108">
        <v>1666.46281</v>
      </c>
      <c r="C19" s="108">
        <v>767428.0241375</v>
      </c>
      <c r="D19" s="108">
        <v>229502.32429350002</v>
      </c>
      <c r="E19" s="108">
        <v>610152.9078040001</v>
      </c>
      <c r="F19" s="108">
        <v>567541.960456</v>
      </c>
      <c r="G19" s="108">
        <v>1138993.495581</v>
      </c>
      <c r="H19" s="108">
        <v>3507849.525392</v>
      </c>
      <c r="I19" s="108">
        <v>723936.7857685</v>
      </c>
      <c r="J19" s="108">
        <v>7547071.486242499</v>
      </c>
      <c r="K19" s="1180"/>
    </row>
    <row r="20" spans="1:11" s="20" customFormat="1" ht="21" customHeight="1">
      <c r="A20" s="112" t="s">
        <v>1007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80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80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81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24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695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>
      <selection activeCell="F13" sqref="F13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3" customFormat="1" ht="18.75" customHeight="1">
      <c r="A1" s="1238" t="s">
        <v>1033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49" t="s">
        <v>1008</v>
      </c>
      <c r="B2" s="1449"/>
      <c r="C2" s="1449"/>
      <c r="D2" s="1449"/>
      <c r="E2" s="1449"/>
      <c r="F2" s="1449"/>
      <c r="G2" s="1449"/>
      <c r="H2" s="1449"/>
      <c r="I2" s="1449"/>
      <c r="J2" s="1449"/>
      <c r="K2" s="612"/>
      <c r="L2" s="612"/>
      <c r="M2" s="612"/>
      <c r="N2" s="612"/>
      <c r="O2" s="612"/>
    </row>
    <row r="3" spans="1:15" s="93" customFormat="1" ht="21" customHeight="1">
      <c r="A3" s="1450">
        <v>43862</v>
      </c>
      <c r="B3" s="1450"/>
      <c r="C3" s="1450"/>
      <c r="D3" s="1450"/>
      <c r="E3" s="1450"/>
      <c r="F3" s="1450"/>
      <c r="G3" s="1450"/>
      <c r="H3" s="1450"/>
      <c r="I3" s="1450"/>
      <c r="J3" s="1450"/>
      <c r="K3" s="613"/>
      <c r="L3" s="613"/>
      <c r="M3" s="613"/>
      <c r="N3" s="613"/>
      <c r="O3" s="613"/>
    </row>
    <row r="4" spans="1:15" s="93" customFormat="1" ht="18.75" customHeight="1">
      <c r="A4" s="1451" t="s">
        <v>1009</v>
      </c>
      <c r="B4" s="1451"/>
      <c r="C4" s="1451"/>
      <c r="D4" s="1451"/>
      <c r="E4" s="1451"/>
      <c r="F4" s="1451"/>
      <c r="G4" s="1451"/>
      <c r="H4" s="1451"/>
      <c r="I4" s="1451"/>
      <c r="J4" s="1451"/>
      <c r="K4" s="613"/>
      <c r="L4" s="613"/>
      <c r="M4" s="613"/>
      <c r="N4" s="613"/>
      <c r="O4" s="613"/>
    </row>
    <row r="5" spans="1:15" s="99" customFormat="1" ht="26.25" customHeight="1" thickBot="1">
      <c r="A5" s="1260" t="s">
        <v>1089</v>
      </c>
      <c r="B5" s="97"/>
      <c r="C5" s="97"/>
      <c r="D5" s="5"/>
      <c r="E5" s="5"/>
      <c r="F5" s="5"/>
      <c r="G5" s="5"/>
      <c r="H5" s="5"/>
      <c r="I5" s="5"/>
      <c r="J5" s="97"/>
      <c r="K5" s="614"/>
      <c r="L5" s="614"/>
      <c r="M5" s="614"/>
      <c r="N5" s="614"/>
      <c r="O5" s="614"/>
    </row>
    <row r="6" spans="1:9" s="89" customFormat="1" ht="24.75" customHeight="1">
      <c r="A6" s="1174"/>
      <c r="B6" s="1175"/>
      <c r="D6" s="1452" t="s">
        <v>999</v>
      </c>
      <c r="E6" s="1452"/>
      <c r="F6" s="1452"/>
      <c r="G6" s="1452"/>
      <c r="H6" s="1452"/>
      <c r="I6" s="1176"/>
    </row>
    <row r="7" spans="1:10" s="89" customFormat="1" ht="42" customHeight="1">
      <c r="A7" s="1177"/>
      <c r="B7" s="665" t="s">
        <v>1000</v>
      </c>
      <c r="C7" s="1178" t="s">
        <v>663</v>
      </c>
      <c r="D7" s="665" t="s">
        <v>1001</v>
      </c>
      <c r="E7" s="665" t="s">
        <v>1002</v>
      </c>
      <c r="F7" s="665" t="s">
        <v>1003</v>
      </c>
      <c r="G7" s="665" t="s">
        <v>1004</v>
      </c>
      <c r="H7" s="665" t="s">
        <v>1005</v>
      </c>
      <c r="I7" s="665" t="s">
        <v>1006</v>
      </c>
      <c r="J7" s="393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63" t="s">
        <v>58</v>
      </c>
      <c r="B9" s="105">
        <v>532.0361825</v>
      </c>
      <c r="C9" s="105">
        <v>6586.086735999999</v>
      </c>
      <c r="D9" s="105">
        <v>157.69465500000007</v>
      </c>
      <c r="E9" s="105">
        <v>219.35520749999995</v>
      </c>
      <c r="F9" s="105">
        <v>1262.7920219999999</v>
      </c>
      <c r="G9" s="105">
        <v>4221.669352999999</v>
      </c>
      <c r="H9" s="105">
        <v>18448.5097205</v>
      </c>
      <c r="I9" s="105">
        <v>6127.909689500001</v>
      </c>
      <c r="J9" s="1179">
        <v>37556.053566</v>
      </c>
      <c r="K9" s="1180"/>
    </row>
    <row r="10" spans="1:11" s="20" customFormat="1" ht="18" customHeight="1">
      <c r="A10" s="1163" t="s">
        <v>29</v>
      </c>
      <c r="B10" s="105">
        <v>0</v>
      </c>
      <c r="C10" s="105">
        <v>279.7309705</v>
      </c>
      <c r="D10" s="105">
        <v>0</v>
      </c>
      <c r="E10" s="105">
        <v>0</v>
      </c>
      <c r="F10" s="105">
        <v>0</v>
      </c>
      <c r="G10" s="105">
        <v>94.77625</v>
      </c>
      <c r="H10" s="105">
        <v>347.3829259999998</v>
      </c>
      <c r="I10" s="105">
        <v>20.5977965</v>
      </c>
      <c r="J10" s="1179">
        <v>742.4879429999999</v>
      </c>
      <c r="K10" s="1180"/>
    </row>
    <row r="11" spans="1:11" s="20" customFormat="1" ht="18" customHeight="1">
      <c r="A11" s="1163" t="s">
        <v>30</v>
      </c>
      <c r="B11" s="105">
        <v>0</v>
      </c>
      <c r="C11" s="105">
        <v>2612.880181</v>
      </c>
      <c r="D11" s="105">
        <v>0</v>
      </c>
      <c r="E11" s="105">
        <v>11.413623999999997</v>
      </c>
      <c r="F11" s="105">
        <v>254.3617785</v>
      </c>
      <c r="G11" s="105">
        <v>569.1067235</v>
      </c>
      <c r="H11" s="105">
        <v>1516.8687809999997</v>
      </c>
      <c r="I11" s="105">
        <v>2566.521660000001</v>
      </c>
      <c r="J11" s="1179">
        <v>7531.152748</v>
      </c>
      <c r="K11" s="1180"/>
    </row>
    <row r="12" spans="1:11" s="20" customFormat="1" ht="18" customHeight="1">
      <c r="A12" s="1163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179">
        <v>0</v>
      </c>
      <c r="K12" s="1180"/>
    </row>
    <row r="13" spans="1:11" s="20" customFormat="1" ht="18" customHeight="1">
      <c r="A13" s="1163" t="s">
        <v>32</v>
      </c>
      <c r="B13" s="105">
        <v>0</v>
      </c>
      <c r="C13" s="105">
        <v>192.88900050000004</v>
      </c>
      <c r="D13" s="105">
        <v>0</v>
      </c>
      <c r="E13" s="105">
        <v>1.6549399999999994</v>
      </c>
      <c r="F13" s="105">
        <v>52.18997999999999</v>
      </c>
      <c r="G13" s="105">
        <v>100.25122699999996</v>
      </c>
      <c r="H13" s="105">
        <v>164.76439000000008</v>
      </c>
      <c r="I13" s="105">
        <v>148.64601000000005</v>
      </c>
      <c r="J13" s="1179">
        <v>660.3955475000001</v>
      </c>
      <c r="K13" s="1180"/>
    </row>
    <row r="14" spans="1:11" s="20" customFormat="1" ht="18" customHeight="1">
      <c r="A14" s="1163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179">
        <v>0</v>
      </c>
      <c r="K14" s="1180"/>
    </row>
    <row r="15" spans="1:11" s="20" customFormat="1" ht="18" customHeight="1">
      <c r="A15" s="1163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79">
        <v>0</v>
      </c>
      <c r="K15" s="1180"/>
    </row>
    <row r="16" spans="1:11" s="20" customFormat="1" ht="18" customHeight="1">
      <c r="A16" s="1163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79">
        <v>0</v>
      </c>
      <c r="K16" s="1180"/>
    </row>
    <row r="17" spans="1:11" s="20" customFormat="1" ht="18" customHeight="1">
      <c r="A17" s="1163" t="s">
        <v>36</v>
      </c>
      <c r="B17" s="105">
        <v>0</v>
      </c>
      <c r="C17" s="105">
        <v>1158.6009675</v>
      </c>
      <c r="D17" s="105">
        <v>0</v>
      </c>
      <c r="E17" s="105">
        <v>0</v>
      </c>
      <c r="F17" s="105">
        <v>19.69769800000001</v>
      </c>
      <c r="G17" s="105">
        <v>98.07983249999997</v>
      </c>
      <c r="H17" s="105">
        <v>165.33066000000002</v>
      </c>
      <c r="I17" s="105">
        <v>356.8621634999999</v>
      </c>
      <c r="J17" s="1179">
        <v>1798.5713215</v>
      </c>
      <c r="K17" s="1180"/>
    </row>
    <row r="18" spans="1:11" s="20" customFormat="1" ht="18" customHeight="1">
      <c r="A18" s="1163" t="s">
        <v>37</v>
      </c>
      <c r="B18" s="105">
        <v>0</v>
      </c>
      <c r="C18" s="105">
        <v>3446.6717419999995</v>
      </c>
      <c r="D18" s="105">
        <v>200</v>
      </c>
      <c r="E18" s="105">
        <v>947.375</v>
      </c>
      <c r="F18" s="105">
        <v>927.4639860000002</v>
      </c>
      <c r="G18" s="105">
        <v>651.1484239999999</v>
      </c>
      <c r="H18" s="105">
        <v>628.7923659999998</v>
      </c>
      <c r="I18" s="105">
        <v>1566.82706</v>
      </c>
      <c r="J18" s="1179">
        <v>8368.278578</v>
      </c>
      <c r="K18" s="1180"/>
    </row>
    <row r="19" spans="1:11" s="20" customFormat="1" ht="21.95" customHeight="1" thickBot="1">
      <c r="A19" s="85" t="s">
        <v>38</v>
      </c>
      <c r="B19" s="108">
        <v>532.0361825</v>
      </c>
      <c r="C19" s="108">
        <v>14276.859597499997</v>
      </c>
      <c r="D19" s="108">
        <v>357.694655</v>
      </c>
      <c r="E19" s="108">
        <v>1179.7987715</v>
      </c>
      <c r="F19" s="108">
        <v>2516.5054645</v>
      </c>
      <c r="G19" s="108">
        <v>5735.031809999999</v>
      </c>
      <c r="H19" s="108">
        <v>21271.6488435</v>
      </c>
      <c r="I19" s="108">
        <v>10787.364379500003</v>
      </c>
      <c r="J19" s="108">
        <v>56656.939704</v>
      </c>
      <c r="K19" s="1180"/>
    </row>
    <row r="20" spans="1:11" s="20" customFormat="1" ht="21" customHeight="1">
      <c r="A20" s="112" t="s">
        <v>1007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80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80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81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24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218" customWidth="1"/>
    <col min="2" max="6" width="25.7109375" style="218" customWidth="1"/>
    <col min="7" max="7" width="10.8515625" style="1182" customWidth="1"/>
    <col min="8" max="8" width="20.140625" style="218" bestFit="1" customWidth="1"/>
    <col min="9" max="256" width="10.8515625" style="218" customWidth="1"/>
    <col min="257" max="257" width="33.7109375" style="218" customWidth="1"/>
    <col min="258" max="262" width="25.7109375" style="218" customWidth="1"/>
    <col min="263" max="263" width="10.8515625" style="218" customWidth="1"/>
    <col min="264" max="264" width="20.140625" style="218" bestFit="1" customWidth="1"/>
    <col min="265" max="512" width="10.8515625" style="218" customWidth="1"/>
    <col min="513" max="513" width="33.7109375" style="218" customWidth="1"/>
    <col min="514" max="518" width="25.7109375" style="218" customWidth="1"/>
    <col min="519" max="519" width="10.8515625" style="218" customWidth="1"/>
    <col min="520" max="520" width="20.140625" style="218" bestFit="1" customWidth="1"/>
    <col min="521" max="768" width="10.8515625" style="218" customWidth="1"/>
    <col min="769" max="769" width="33.7109375" style="218" customWidth="1"/>
    <col min="770" max="774" width="25.7109375" style="218" customWidth="1"/>
    <col min="775" max="775" width="10.8515625" style="218" customWidth="1"/>
    <col min="776" max="776" width="20.140625" style="218" bestFit="1" customWidth="1"/>
    <col min="777" max="1024" width="10.8515625" style="218" customWidth="1"/>
    <col min="1025" max="1025" width="33.7109375" style="218" customWidth="1"/>
    <col min="1026" max="1030" width="25.7109375" style="218" customWidth="1"/>
    <col min="1031" max="1031" width="10.8515625" style="218" customWidth="1"/>
    <col min="1032" max="1032" width="20.140625" style="218" bestFit="1" customWidth="1"/>
    <col min="1033" max="1280" width="10.8515625" style="218" customWidth="1"/>
    <col min="1281" max="1281" width="33.7109375" style="218" customWidth="1"/>
    <col min="1282" max="1286" width="25.7109375" style="218" customWidth="1"/>
    <col min="1287" max="1287" width="10.8515625" style="218" customWidth="1"/>
    <col min="1288" max="1288" width="20.140625" style="218" bestFit="1" customWidth="1"/>
    <col min="1289" max="1536" width="10.8515625" style="218" customWidth="1"/>
    <col min="1537" max="1537" width="33.7109375" style="218" customWidth="1"/>
    <col min="1538" max="1542" width="25.7109375" style="218" customWidth="1"/>
    <col min="1543" max="1543" width="10.8515625" style="218" customWidth="1"/>
    <col min="1544" max="1544" width="20.140625" style="218" bestFit="1" customWidth="1"/>
    <col min="1545" max="1792" width="10.8515625" style="218" customWidth="1"/>
    <col min="1793" max="1793" width="33.7109375" style="218" customWidth="1"/>
    <col min="1794" max="1798" width="25.7109375" style="218" customWidth="1"/>
    <col min="1799" max="1799" width="10.8515625" style="218" customWidth="1"/>
    <col min="1800" max="1800" width="20.140625" style="218" bestFit="1" customWidth="1"/>
    <col min="1801" max="2048" width="10.8515625" style="218" customWidth="1"/>
    <col min="2049" max="2049" width="33.7109375" style="218" customWidth="1"/>
    <col min="2050" max="2054" width="25.7109375" style="218" customWidth="1"/>
    <col min="2055" max="2055" width="10.8515625" style="218" customWidth="1"/>
    <col min="2056" max="2056" width="20.140625" style="218" bestFit="1" customWidth="1"/>
    <col min="2057" max="2304" width="10.8515625" style="218" customWidth="1"/>
    <col min="2305" max="2305" width="33.7109375" style="218" customWidth="1"/>
    <col min="2306" max="2310" width="25.7109375" style="218" customWidth="1"/>
    <col min="2311" max="2311" width="10.8515625" style="218" customWidth="1"/>
    <col min="2312" max="2312" width="20.140625" style="218" bestFit="1" customWidth="1"/>
    <col min="2313" max="2560" width="10.8515625" style="218" customWidth="1"/>
    <col min="2561" max="2561" width="33.7109375" style="218" customWidth="1"/>
    <col min="2562" max="2566" width="25.7109375" style="218" customWidth="1"/>
    <col min="2567" max="2567" width="10.8515625" style="218" customWidth="1"/>
    <col min="2568" max="2568" width="20.140625" style="218" bestFit="1" customWidth="1"/>
    <col min="2569" max="2816" width="10.8515625" style="218" customWidth="1"/>
    <col min="2817" max="2817" width="33.7109375" style="218" customWidth="1"/>
    <col min="2818" max="2822" width="25.7109375" style="218" customWidth="1"/>
    <col min="2823" max="2823" width="10.8515625" style="218" customWidth="1"/>
    <col min="2824" max="2824" width="20.140625" style="218" bestFit="1" customWidth="1"/>
    <col min="2825" max="3072" width="10.8515625" style="218" customWidth="1"/>
    <col min="3073" max="3073" width="33.7109375" style="218" customWidth="1"/>
    <col min="3074" max="3078" width="25.7109375" style="218" customWidth="1"/>
    <col min="3079" max="3079" width="10.8515625" style="218" customWidth="1"/>
    <col min="3080" max="3080" width="20.140625" style="218" bestFit="1" customWidth="1"/>
    <col min="3081" max="3328" width="10.8515625" style="218" customWidth="1"/>
    <col min="3329" max="3329" width="33.7109375" style="218" customWidth="1"/>
    <col min="3330" max="3334" width="25.7109375" style="218" customWidth="1"/>
    <col min="3335" max="3335" width="10.8515625" style="218" customWidth="1"/>
    <col min="3336" max="3336" width="20.140625" style="218" bestFit="1" customWidth="1"/>
    <col min="3337" max="3584" width="10.8515625" style="218" customWidth="1"/>
    <col min="3585" max="3585" width="33.7109375" style="218" customWidth="1"/>
    <col min="3586" max="3590" width="25.7109375" style="218" customWidth="1"/>
    <col min="3591" max="3591" width="10.8515625" style="218" customWidth="1"/>
    <col min="3592" max="3592" width="20.140625" style="218" bestFit="1" customWidth="1"/>
    <col min="3593" max="3840" width="10.8515625" style="218" customWidth="1"/>
    <col min="3841" max="3841" width="33.7109375" style="218" customWidth="1"/>
    <col min="3842" max="3846" width="25.7109375" style="218" customWidth="1"/>
    <col min="3847" max="3847" width="10.8515625" style="218" customWidth="1"/>
    <col min="3848" max="3848" width="20.140625" style="218" bestFit="1" customWidth="1"/>
    <col min="3849" max="4096" width="10.8515625" style="218" customWidth="1"/>
    <col min="4097" max="4097" width="33.7109375" style="218" customWidth="1"/>
    <col min="4098" max="4102" width="25.7109375" style="218" customWidth="1"/>
    <col min="4103" max="4103" width="10.8515625" style="218" customWidth="1"/>
    <col min="4104" max="4104" width="20.140625" style="218" bestFit="1" customWidth="1"/>
    <col min="4105" max="4352" width="10.8515625" style="218" customWidth="1"/>
    <col min="4353" max="4353" width="33.7109375" style="218" customWidth="1"/>
    <col min="4354" max="4358" width="25.7109375" style="218" customWidth="1"/>
    <col min="4359" max="4359" width="10.8515625" style="218" customWidth="1"/>
    <col min="4360" max="4360" width="20.140625" style="218" bestFit="1" customWidth="1"/>
    <col min="4361" max="4608" width="10.8515625" style="218" customWidth="1"/>
    <col min="4609" max="4609" width="33.7109375" style="218" customWidth="1"/>
    <col min="4610" max="4614" width="25.7109375" style="218" customWidth="1"/>
    <col min="4615" max="4615" width="10.8515625" style="218" customWidth="1"/>
    <col min="4616" max="4616" width="20.140625" style="218" bestFit="1" customWidth="1"/>
    <col min="4617" max="4864" width="10.8515625" style="218" customWidth="1"/>
    <col min="4865" max="4865" width="33.7109375" style="218" customWidth="1"/>
    <col min="4866" max="4870" width="25.7109375" style="218" customWidth="1"/>
    <col min="4871" max="4871" width="10.8515625" style="218" customWidth="1"/>
    <col min="4872" max="4872" width="20.140625" style="218" bestFit="1" customWidth="1"/>
    <col min="4873" max="5120" width="10.8515625" style="218" customWidth="1"/>
    <col min="5121" max="5121" width="33.7109375" style="218" customWidth="1"/>
    <col min="5122" max="5126" width="25.7109375" style="218" customWidth="1"/>
    <col min="5127" max="5127" width="10.8515625" style="218" customWidth="1"/>
    <col min="5128" max="5128" width="20.140625" style="218" bestFit="1" customWidth="1"/>
    <col min="5129" max="5376" width="10.8515625" style="218" customWidth="1"/>
    <col min="5377" max="5377" width="33.7109375" style="218" customWidth="1"/>
    <col min="5378" max="5382" width="25.7109375" style="218" customWidth="1"/>
    <col min="5383" max="5383" width="10.8515625" style="218" customWidth="1"/>
    <col min="5384" max="5384" width="20.140625" style="218" bestFit="1" customWidth="1"/>
    <col min="5385" max="5632" width="10.8515625" style="218" customWidth="1"/>
    <col min="5633" max="5633" width="33.7109375" style="218" customWidth="1"/>
    <col min="5634" max="5638" width="25.7109375" style="218" customWidth="1"/>
    <col min="5639" max="5639" width="10.8515625" style="218" customWidth="1"/>
    <col min="5640" max="5640" width="20.140625" style="218" bestFit="1" customWidth="1"/>
    <col min="5641" max="5888" width="10.8515625" style="218" customWidth="1"/>
    <col min="5889" max="5889" width="33.7109375" style="218" customWidth="1"/>
    <col min="5890" max="5894" width="25.7109375" style="218" customWidth="1"/>
    <col min="5895" max="5895" width="10.8515625" style="218" customWidth="1"/>
    <col min="5896" max="5896" width="20.140625" style="218" bestFit="1" customWidth="1"/>
    <col min="5897" max="6144" width="10.8515625" style="218" customWidth="1"/>
    <col min="6145" max="6145" width="33.7109375" style="218" customWidth="1"/>
    <col min="6146" max="6150" width="25.7109375" style="218" customWidth="1"/>
    <col min="6151" max="6151" width="10.8515625" style="218" customWidth="1"/>
    <col min="6152" max="6152" width="20.140625" style="218" bestFit="1" customWidth="1"/>
    <col min="6153" max="6400" width="10.8515625" style="218" customWidth="1"/>
    <col min="6401" max="6401" width="33.7109375" style="218" customWidth="1"/>
    <col min="6402" max="6406" width="25.7109375" style="218" customWidth="1"/>
    <col min="6407" max="6407" width="10.8515625" style="218" customWidth="1"/>
    <col min="6408" max="6408" width="20.140625" style="218" bestFit="1" customWidth="1"/>
    <col min="6409" max="6656" width="10.8515625" style="218" customWidth="1"/>
    <col min="6657" max="6657" width="33.7109375" style="218" customWidth="1"/>
    <col min="6658" max="6662" width="25.7109375" style="218" customWidth="1"/>
    <col min="6663" max="6663" width="10.8515625" style="218" customWidth="1"/>
    <col min="6664" max="6664" width="20.140625" style="218" bestFit="1" customWidth="1"/>
    <col min="6665" max="6912" width="10.8515625" style="218" customWidth="1"/>
    <col min="6913" max="6913" width="33.7109375" style="218" customWidth="1"/>
    <col min="6914" max="6918" width="25.7109375" style="218" customWidth="1"/>
    <col min="6919" max="6919" width="10.8515625" style="218" customWidth="1"/>
    <col min="6920" max="6920" width="20.140625" style="218" bestFit="1" customWidth="1"/>
    <col min="6921" max="7168" width="10.8515625" style="218" customWidth="1"/>
    <col min="7169" max="7169" width="33.7109375" style="218" customWidth="1"/>
    <col min="7170" max="7174" width="25.7109375" style="218" customWidth="1"/>
    <col min="7175" max="7175" width="10.8515625" style="218" customWidth="1"/>
    <col min="7176" max="7176" width="20.140625" style="218" bestFit="1" customWidth="1"/>
    <col min="7177" max="7424" width="10.8515625" style="218" customWidth="1"/>
    <col min="7425" max="7425" width="33.7109375" style="218" customWidth="1"/>
    <col min="7426" max="7430" width="25.7109375" style="218" customWidth="1"/>
    <col min="7431" max="7431" width="10.8515625" style="218" customWidth="1"/>
    <col min="7432" max="7432" width="20.140625" style="218" bestFit="1" customWidth="1"/>
    <col min="7433" max="7680" width="10.8515625" style="218" customWidth="1"/>
    <col min="7681" max="7681" width="33.7109375" style="218" customWidth="1"/>
    <col min="7682" max="7686" width="25.7109375" style="218" customWidth="1"/>
    <col min="7687" max="7687" width="10.8515625" style="218" customWidth="1"/>
    <col min="7688" max="7688" width="20.140625" style="218" bestFit="1" customWidth="1"/>
    <col min="7689" max="7936" width="10.8515625" style="218" customWidth="1"/>
    <col min="7937" max="7937" width="33.7109375" style="218" customWidth="1"/>
    <col min="7938" max="7942" width="25.7109375" style="218" customWidth="1"/>
    <col min="7943" max="7943" width="10.8515625" style="218" customWidth="1"/>
    <col min="7944" max="7944" width="20.140625" style="218" bestFit="1" customWidth="1"/>
    <col min="7945" max="8192" width="10.8515625" style="218" customWidth="1"/>
    <col min="8193" max="8193" width="33.7109375" style="218" customWidth="1"/>
    <col min="8194" max="8198" width="25.7109375" style="218" customWidth="1"/>
    <col min="8199" max="8199" width="10.8515625" style="218" customWidth="1"/>
    <col min="8200" max="8200" width="20.140625" style="218" bestFit="1" customWidth="1"/>
    <col min="8201" max="8448" width="10.8515625" style="218" customWidth="1"/>
    <col min="8449" max="8449" width="33.7109375" style="218" customWidth="1"/>
    <col min="8450" max="8454" width="25.7109375" style="218" customWidth="1"/>
    <col min="8455" max="8455" width="10.8515625" style="218" customWidth="1"/>
    <col min="8456" max="8456" width="20.140625" style="218" bestFit="1" customWidth="1"/>
    <col min="8457" max="8704" width="10.8515625" style="218" customWidth="1"/>
    <col min="8705" max="8705" width="33.7109375" style="218" customWidth="1"/>
    <col min="8706" max="8710" width="25.7109375" style="218" customWidth="1"/>
    <col min="8711" max="8711" width="10.8515625" style="218" customWidth="1"/>
    <col min="8712" max="8712" width="20.140625" style="218" bestFit="1" customWidth="1"/>
    <col min="8713" max="8960" width="10.8515625" style="218" customWidth="1"/>
    <col min="8961" max="8961" width="33.7109375" style="218" customWidth="1"/>
    <col min="8962" max="8966" width="25.7109375" style="218" customWidth="1"/>
    <col min="8967" max="8967" width="10.8515625" style="218" customWidth="1"/>
    <col min="8968" max="8968" width="20.140625" style="218" bestFit="1" customWidth="1"/>
    <col min="8969" max="9216" width="10.8515625" style="218" customWidth="1"/>
    <col min="9217" max="9217" width="33.7109375" style="218" customWidth="1"/>
    <col min="9218" max="9222" width="25.7109375" style="218" customWidth="1"/>
    <col min="9223" max="9223" width="10.8515625" style="218" customWidth="1"/>
    <col min="9224" max="9224" width="20.140625" style="218" bestFit="1" customWidth="1"/>
    <col min="9225" max="9472" width="10.8515625" style="218" customWidth="1"/>
    <col min="9473" max="9473" width="33.7109375" style="218" customWidth="1"/>
    <col min="9474" max="9478" width="25.7109375" style="218" customWidth="1"/>
    <col min="9479" max="9479" width="10.8515625" style="218" customWidth="1"/>
    <col min="9480" max="9480" width="20.140625" style="218" bestFit="1" customWidth="1"/>
    <col min="9481" max="9728" width="10.8515625" style="218" customWidth="1"/>
    <col min="9729" max="9729" width="33.7109375" style="218" customWidth="1"/>
    <col min="9730" max="9734" width="25.7109375" style="218" customWidth="1"/>
    <col min="9735" max="9735" width="10.8515625" style="218" customWidth="1"/>
    <col min="9736" max="9736" width="20.140625" style="218" bestFit="1" customWidth="1"/>
    <col min="9737" max="9984" width="10.8515625" style="218" customWidth="1"/>
    <col min="9985" max="9985" width="33.7109375" style="218" customWidth="1"/>
    <col min="9986" max="9990" width="25.7109375" style="218" customWidth="1"/>
    <col min="9991" max="9991" width="10.8515625" style="218" customWidth="1"/>
    <col min="9992" max="9992" width="20.140625" style="218" bestFit="1" customWidth="1"/>
    <col min="9993" max="10240" width="10.8515625" style="218" customWidth="1"/>
    <col min="10241" max="10241" width="33.7109375" style="218" customWidth="1"/>
    <col min="10242" max="10246" width="25.7109375" style="218" customWidth="1"/>
    <col min="10247" max="10247" width="10.8515625" style="218" customWidth="1"/>
    <col min="10248" max="10248" width="20.140625" style="218" bestFit="1" customWidth="1"/>
    <col min="10249" max="10496" width="10.8515625" style="218" customWidth="1"/>
    <col min="10497" max="10497" width="33.7109375" style="218" customWidth="1"/>
    <col min="10498" max="10502" width="25.7109375" style="218" customWidth="1"/>
    <col min="10503" max="10503" width="10.8515625" style="218" customWidth="1"/>
    <col min="10504" max="10504" width="20.140625" style="218" bestFit="1" customWidth="1"/>
    <col min="10505" max="10752" width="10.8515625" style="218" customWidth="1"/>
    <col min="10753" max="10753" width="33.7109375" style="218" customWidth="1"/>
    <col min="10754" max="10758" width="25.7109375" style="218" customWidth="1"/>
    <col min="10759" max="10759" width="10.8515625" style="218" customWidth="1"/>
    <col min="10760" max="10760" width="20.140625" style="218" bestFit="1" customWidth="1"/>
    <col min="10761" max="11008" width="10.8515625" style="218" customWidth="1"/>
    <col min="11009" max="11009" width="33.7109375" style="218" customWidth="1"/>
    <col min="11010" max="11014" width="25.7109375" style="218" customWidth="1"/>
    <col min="11015" max="11015" width="10.8515625" style="218" customWidth="1"/>
    <col min="11016" max="11016" width="20.140625" style="218" bestFit="1" customWidth="1"/>
    <col min="11017" max="11264" width="10.8515625" style="218" customWidth="1"/>
    <col min="11265" max="11265" width="33.7109375" style="218" customWidth="1"/>
    <col min="11266" max="11270" width="25.7109375" style="218" customWidth="1"/>
    <col min="11271" max="11271" width="10.8515625" style="218" customWidth="1"/>
    <col min="11272" max="11272" width="20.140625" style="218" bestFit="1" customWidth="1"/>
    <col min="11273" max="11520" width="10.8515625" style="218" customWidth="1"/>
    <col min="11521" max="11521" width="33.7109375" style="218" customWidth="1"/>
    <col min="11522" max="11526" width="25.7109375" style="218" customWidth="1"/>
    <col min="11527" max="11527" width="10.8515625" style="218" customWidth="1"/>
    <col min="11528" max="11528" width="20.140625" style="218" bestFit="1" customWidth="1"/>
    <col min="11529" max="11776" width="10.8515625" style="218" customWidth="1"/>
    <col min="11777" max="11777" width="33.7109375" style="218" customWidth="1"/>
    <col min="11778" max="11782" width="25.7109375" style="218" customWidth="1"/>
    <col min="11783" max="11783" width="10.8515625" style="218" customWidth="1"/>
    <col min="11784" max="11784" width="20.140625" style="218" bestFit="1" customWidth="1"/>
    <col min="11785" max="12032" width="10.8515625" style="218" customWidth="1"/>
    <col min="12033" max="12033" width="33.7109375" style="218" customWidth="1"/>
    <col min="12034" max="12038" width="25.7109375" style="218" customWidth="1"/>
    <col min="12039" max="12039" width="10.8515625" style="218" customWidth="1"/>
    <col min="12040" max="12040" width="20.140625" style="218" bestFit="1" customWidth="1"/>
    <col min="12041" max="12288" width="10.8515625" style="218" customWidth="1"/>
    <col min="12289" max="12289" width="33.7109375" style="218" customWidth="1"/>
    <col min="12290" max="12294" width="25.7109375" style="218" customWidth="1"/>
    <col min="12295" max="12295" width="10.8515625" style="218" customWidth="1"/>
    <col min="12296" max="12296" width="20.140625" style="218" bestFit="1" customWidth="1"/>
    <col min="12297" max="12544" width="10.8515625" style="218" customWidth="1"/>
    <col min="12545" max="12545" width="33.7109375" style="218" customWidth="1"/>
    <col min="12546" max="12550" width="25.7109375" style="218" customWidth="1"/>
    <col min="12551" max="12551" width="10.8515625" style="218" customWidth="1"/>
    <col min="12552" max="12552" width="20.140625" style="218" bestFit="1" customWidth="1"/>
    <col min="12553" max="12800" width="10.8515625" style="218" customWidth="1"/>
    <col min="12801" max="12801" width="33.7109375" style="218" customWidth="1"/>
    <col min="12802" max="12806" width="25.7109375" style="218" customWidth="1"/>
    <col min="12807" max="12807" width="10.8515625" style="218" customWidth="1"/>
    <col min="12808" max="12808" width="20.140625" style="218" bestFit="1" customWidth="1"/>
    <col min="12809" max="13056" width="10.8515625" style="218" customWidth="1"/>
    <col min="13057" max="13057" width="33.7109375" style="218" customWidth="1"/>
    <col min="13058" max="13062" width="25.7109375" style="218" customWidth="1"/>
    <col min="13063" max="13063" width="10.8515625" style="218" customWidth="1"/>
    <col min="13064" max="13064" width="20.140625" style="218" bestFit="1" customWidth="1"/>
    <col min="13065" max="13312" width="10.8515625" style="218" customWidth="1"/>
    <col min="13313" max="13313" width="33.7109375" style="218" customWidth="1"/>
    <col min="13314" max="13318" width="25.7109375" style="218" customWidth="1"/>
    <col min="13319" max="13319" width="10.8515625" style="218" customWidth="1"/>
    <col min="13320" max="13320" width="20.140625" style="218" bestFit="1" customWidth="1"/>
    <col min="13321" max="13568" width="10.8515625" style="218" customWidth="1"/>
    <col min="13569" max="13569" width="33.7109375" style="218" customWidth="1"/>
    <col min="13570" max="13574" width="25.7109375" style="218" customWidth="1"/>
    <col min="13575" max="13575" width="10.8515625" style="218" customWidth="1"/>
    <col min="13576" max="13576" width="20.140625" style="218" bestFit="1" customWidth="1"/>
    <col min="13577" max="13824" width="10.8515625" style="218" customWidth="1"/>
    <col min="13825" max="13825" width="33.7109375" style="218" customWidth="1"/>
    <col min="13826" max="13830" width="25.7109375" style="218" customWidth="1"/>
    <col min="13831" max="13831" width="10.8515625" style="218" customWidth="1"/>
    <col min="13832" max="13832" width="20.140625" style="218" bestFit="1" customWidth="1"/>
    <col min="13833" max="14080" width="10.8515625" style="218" customWidth="1"/>
    <col min="14081" max="14081" width="33.7109375" style="218" customWidth="1"/>
    <col min="14082" max="14086" width="25.7109375" style="218" customWidth="1"/>
    <col min="14087" max="14087" width="10.8515625" style="218" customWidth="1"/>
    <col min="14088" max="14088" width="20.140625" style="218" bestFit="1" customWidth="1"/>
    <col min="14089" max="14336" width="10.8515625" style="218" customWidth="1"/>
    <col min="14337" max="14337" width="33.7109375" style="218" customWidth="1"/>
    <col min="14338" max="14342" width="25.7109375" style="218" customWidth="1"/>
    <col min="14343" max="14343" width="10.8515625" style="218" customWidth="1"/>
    <col min="14344" max="14344" width="20.140625" style="218" bestFit="1" customWidth="1"/>
    <col min="14345" max="14592" width="10.8515625" style="218" customWidth="1"/>
    <col min="14593" max="14593" width="33.7109375" style="218" customWidth="1"/>
    <col min="14594" max="14598" width="25.7109375" style="218" customWidth="1"/>
    <col min="14599" max="14599" width="10.8515625" style="218" customWidth="1"/>
    <col min="14600" max="14600" width="20.140625" style="218" bestFit="1" customWidth="1"/>
    <col min="14601" max="14848" width="10.8515625" style="218" customWidth="1"/>
    <col min="14849" max="14849" width="33.7109375" style="218" customWidth="1"/>
    <col min="14850" max="14854" width="25.7109375" style="218" customWidth="1"/>
    <col min="14855" max="14855" width="10.8515625" style="218" customWidth="1"/>
    <col min="14856" max="14856" width="20.140625" style="218" bestFit="1" customWidth="1"/>
    <col min="14857" max="15104" width="10.8515625" style="218" customWidth="1"/>
    <col min="15105" max="15105" width="33.7109375" style="218" customWidth="1"/>
    <col min="15106" max="15110" width="25.7109375" style="218" customWidth="1"/>
    <col min="15111" max="15111" width="10.8515625" style="218" customWidth="1"/>
    <col min="15112" max="15112" width="20.140625" style="218" bestFit="1" customWidth="1"/>
    <col min="15113" max="15360" width="10.8515625" style="218" customWidth="1"/>
    <col min="15361" max="15361" width="33.7109375" style="218" customWidth="1"/>
    <col min="15362" max="15366" width="25.7109375" style="218" customWidth="1"/>
    <col min="15367" max="15367" width="10.8515625" style="218" customWidth="1"/>
    <col min="15368" max="15368" width="20.140625" style="218" bestFit="1" customWidth="1"/>
    <col min="15369" max="15616" width="10.8515625" style="218" customWidth="1"/>
    <col min="15617" max="15617" width="33.7109375" style="218" customWidth="1"/>
    <col min="15618" max="15622" width="25.7109375" style="218" customWidth="1"/>
    <col min="15623" max="15623" width="10.8515625" style="218" customWidth="1"/>
    <col min="15624" max="15624" width="20.140625" style="218" bestFit="1" customWidth="1"/>
    <col min="15625" max="15872" width="10.8515625" style="218" customWidth="1"/>
    <col min="15873" max="15873" width="33.7109375" style="218" customWidth="1"/>
    <col min="15874" max="15878" width="25.7109375" style="218" customWidth="1"/>
    <col min="15879" max="15879" width="10.8515625" style="218" customWidth="1"/>
    <col min="15880" max="15880" width="20.140625" style="218" bestFit="1" customWidth="1"/>
    <col min="15881" max="16128" width="10.8515625" style="218" customWidth="1"/>
    <col min="16129" max="16129" width="33.7109375" style="218" customWidth="1"/>
    <col min="16130" max="16134" width="25.7109375" style="218" customWidth="1"/>
    <col min="16135" max="16135" width="10.8515625" style="218" customWidth="1"/>
    <col min="16136" max="16136" width="20.140625" style="218" bestFit="1" customWidth="1"/>
    <col min="16137" max="16384" width="10.8515625" style="218" customWidth="1"/>
  </cols>
  <sheetData>
    <row r="1" spans="1:6" ht="21" customHeight="1">
      <c r="A1" s="1238" t="s">
        <v>1033</v>
      </c>
      <c r="B1" s="717"/>
      <c r="C1" s="717"/>
      <c r="D1" s="717"/>
      <c r="E1" s="717"/>
      <c r="F1" s="717"/>
    </row>
    <row r="2" spans="1:7" s="1184" customFormat="1" ht="48.75" customHeight="1">
      <c r="A2" s="1344" t="s">
        <v>1010</v>
      </c>
      <c r="B2" s="1344"/>
      <c r="C2" s="1344"/>
      <c r="D2" s="1344"/>
      <c r="E2" s="1344"/>
      <c r="F2" s="1344"/>
      <c r="G2" s="1183"/>
    </row>
    <row r="3" spans="1:7" s="190" customFormat="1" ht="24" customHeight="1">
      <c r="A3" s="182">
        <v>43890</v>
      </c>
      <c r="B3" s="182"/>
      <c r="C3" s="182"/>
      <c r="D3" s="182"/>
      <c r="E3" s="182"/>
      <c r="F3" s="182"/>
      <c r="G3" s="1185"/>
    </row>
    <row r="4" spans="1:7" s="190" customFormat="1" ht="17.1" customHeight="1">
      <c r="A4" s="1454" t="s">
        <v>70</v>
      </c>
      <c r="B4" s="1454"/>
      <c r="C4" s="1454"/>
      <c r="D4" s="1454"/>
      <c r="E4" s="1454"/>
      <c r="F4" s="1454"/>
      <c r="G4" s="1185"/>
    </row>
    <row r="5" spans="1:7" s="191" customFormat="1" ht="13.5" thickBot="1">
      <c r="A5" s="1455"/>
      <c r="B5" s="1455"/>
      <c r="C5" s="1455"/>
      <c r="D5" s="1455"/>
      <c r="E5" s="1455"/>
      <c r="F5" s="1455"/>
      <c r="G5" s="1186"/>
    </row>
    <row r="6" spans="1:7" s="191" customFormat="1" ht="24" customHeight="1">
      <c r="A6" s="1456" t="s">
        <v>1</v>
      </c>
      <c r="B6" s="1458" t="s">
        <v>1011</v>
      </c>
      <c r="C6" s="1458"/>
      <c r="D6" s="1458"/>
      <c r="E6" s="1458"/>
      <c r="F6" s="1458"/>
      <c r="G6" s="1186"/>
    </row>
    <row r="7" spans="1:7" s="191" customFormat="1" ht="62.25" customHeight="1">
      <c r="A7" s="1457"/>
      <c r="B7" s="1187" t="s">
        <v>1012</v>
      </c>
      <c r="C7" s="1188" t="s">
        <v>1013</v>
      </c>
      <c r="D7" s="1189" t="s">
        <v>1014</v>
      </c>
      <c r="E7" s="1189" t="s">
        <v>1015</v>
      </c>
      <c r="F7" s="1189" t="s">
        <v>1016</v>
      </c>
      <c r="G7" s="1186"/>
    </row>
    <row r="8" spans="1:8" s="204" customFormat="1" ht="20.1" customHeight="1">
      <c r="A8" s="737" t="s">
        <v>58</v>
      </c>
      <c r="B8" s="1190">
        <v>47.1968</v>
      </c>
      <c r="C8" s="1190" t="s">
        <v>39</v>
      </c>
      <c r="D8" s="1190">
        <v>6689.47963</v>
      </c>
      <c r="E8" s="1190" t="s">
        <v>39</v>
      </c>
      <c r="F8" s="1191">
        <v>6736.6764299999995</v>
      </c>
      <c r="G8" s="1192"/>
      <c r="H8" s="1193"/>
    </row>
    <row r="9" spans="1:8" s="204" customFormat="1" ht="20.1" customHeight="1">
      <c r="A9" s="701" t="s">
        <v>29</v>
      </c>
      <c r="B9" s="1190">
        <v>4.75521</v>
      </c>
      <c r="C9" s="1190" t="s">
        <v>39</v>
      </c>
      <c r="D9" s="1190">
        <v>776.40046</v>
      </c>
      <c r="E9" s="1190" t="s">
        <v>39</v>
      </c>
      <c r="F9" s="1191">
        <v>781.15567</v>
      </c>
      <c r="G9" s="1192"/>
      <c r="H9" s="1193"/>
    </row>
    <row r="10" spans="1:8" s="204" customFormat="1" ht="20.1" customHeight="1">
      <c r="A10" s="701" t="s">
        <v>30</v>
      </c>
      <c r="B10" s="1190">
        <v>8.57474</v>
      </c>
      <c r="C10" s="1190" t="s">
        <v>39</v>
      </c>
      <c r="D10" s="1190">
        <v>149.10641</v>
      </c>
      <c r="E10" s="1190" t="s">
        <v>39</v>
      </c>
      <c r="F10" s="1191">
        <v>157.68115</v>
      </c>
      <c r="G10" s="1192"/>
      <c r="H10" s="1193"/>
    </row>
    <row r="11" spans="1:8" s="204" customFormat="1" ht="20.1" customHeight="1">
      <c r="A11" s="701" t="s">
        <v>31</v>
      </c>
      <c r="B11" s="1190">
        <v>27.820610000000002</v>
      </c>
      <c r="C11" s="1190" t="s">
        <v>39</v>
      </c>
      <c r="D11" s="1190">
        <v>256.79702</v>
      </c>
      <c r="E11" s="1190" t="s">
        <v>39</v>
      </c>
      <c r="F11" s="1191">
        <v>284.61763</v>
      </c>
      <c r="G11" s="1192"/>
      <c r="H11" s="1193"/>
    </row>
    <row r="12" spans="1:8" s="204" customFormat="1" ht="20.1" customHeight="1">
      <c r="A12" s="701" t="s">
        <v>32</v>
      </c>
      <c r="B12" s="1190">
        <v>7.68125</v>
      </c>
      <c r="C12" s="1190" t="s">
        <v>39</v>
      </c>
      <c r="D12" s="1190" t="s">
        <v>39</v>
      </c>
      <c r="E12" s="1190" t="s">
        <v>39</v>
      </c>
      <c r="F12" s="1191">
        <v>7.68125</v>
      </c>
      <c r="G12" s="1192"/>
      <c r="H12" s="1193"/>
    </row>
    <row r="13" spans="1:8" s="204" customFormat="1" ht="20.1" customHeight="1">
      <c r="A13" s="701" t="s">
        <v>33</v>
      </c>
      <c r="B13" s="1190">
        <v>131.63181</v>
      </c>
      <c r="C13" s="1190" t="s">
        <v>39</v>
      </c>
      <c r="D13" s="1190" t="s">
        <v>39</v>
      </c>
      <c r="E13" s="1190" t="s">
        <v>39</v>
      </c>
      <c r="F13" s="1191">
        <v>131.63181</v>
      </c>
      <c r="G13" s="1192"/>
      <c r="H13" s="1193"/>
    </row>
    <row r="14" spans="1:8" s="204" customFormat="1" ht="20.1" customHeight="1">
      <c r="A14" s="701" t="s">
        <v>34</v>
      </c>
      <c r="B14" s="1190">
        <v>176.77617999999998</v>
      </c>
      <c r="C14" s="1190" t="s">
        <v>39</v>
      </c>
      <c r="D14" s="1190">
        <v>58.65558</v>
      </c>
      <c r="E14" s="1190" t="s">
        <v>39</v>
      </c>
      <c r="F14" s="1191">
        <v>235.43176</v>
      </c>
      <c r="G14" s="1192"/>
      <c r="H14" s="1193"/>
    </row>
    <row r="15" spans="1:8" s="204" customFormat="1" ht="20.1" customHeight="1">
      <c r="A15" s="737" t="s">
        <v>35</v>
      </c>
      <c r="B15" s="1190">
        <v>1041.03047</v>
      </c>
      <c r="C15" s="1190" t="s">
        <v>39</v>
      </c>
      <c r="D15" s="1190" t="s">
        <v>39</v>
      </c>
      <c r="E15" s="1190" t="s">
        <v>39</v>
      </c>
      <c r="F15" s="1191">
        <v>1041.03047</v>
      </c>
      <c r="G15" s="1192"/>
      <c r="H15" s="1193"/>
    </row>
    <row r="16" spans="1:8" s="204" customFormat="1" ht="20.1" customHeight="1">
      <c r="A16" s="737" t="s">
        <v>36</v>
      </c>
      <c r="B16" s="1190">
        <v>29.37428</v>
      </c>
      <c r="C16" s="1190" t="s">
        <v>39</v>
      </c>
      <c r="D16" s="1190" t="s">
        <v>39</v>
      </c>
      <c r="E16" s="1190" t="s">
        <v>39</v>
      </c>
      <c r="F16" s="1191">
        <v>29.37428</v>
      </c>
      <c r="G16" s="1192"/>
      <c r="H16" s="1193"/>
    </row>
    <row r="17" spans="1:8" s="204" customFormat="1" ht="20.1" customHeight="1">
      <c r="A17" s="737" t="s">
        <v>37</v>
      </c>
      <c r="B17" s="1190">
        <v>23.330779999999997</v>
      </c>
      <c r="C17" s="1190" t="s">
        <v>39</v>
      </c>
      <c r="D17" s="1190" t="s">
        <v>39</v>
      </c>
      <c r="E17" s="1190" t="s">
        <v>39</v>
      </c>
      <c r="F17" s="1191">
        <v>23.330779999999997</v>
      </c>
      <c r="G17" s="1192"/>
      <c r="H17" s="1193"/>
    </row>
    <row r="18" spans="1:8" s="1196" customFormat="1" ht="21.95" customHeight="1">
      <c r="A18" s="1194" t="s">
        <v>38</v>
      </c>
      <c r="B18" s="1191">
        <v>1498.17213</v>
      </c>
      <c r="C18" s="1191" t="s">
        <v>39</v>
      </c>
      <c r="D18" s="1191">
        <v>7930.4391</v>
      </c>
      <c r="E18" s="1191" t="s">
        <v>39</v>
      </c>
      <c r="F18" s="1191">
        <v>9428.61123</v>
      </c>
      <c r="G18" s="1192"/>
      <c r="H18" s="1195"/>
    </row>
    <row r="19" spans="1:7" s="402" customFormat="1" ht="7.5" customHeight="1" thickBot="1">
      <c r="A19" s="1197"/>
      <c r="B19" s="1198"/>
      <c r="C19" s="1198"/>
      <c r="D19" s="1198"/>
      <c r="E19" s="1198"/>
      <c r="F19" s="1198"/>
      <c r="G19" s="1199"/>
    </row>
    <row r="20" spans="1:7" s="417" customFormat="1" ht="17.25" customHeight="1">
      <c r="A20" s="1453" t="s">
        <v>1017</v>
      </c>
      <c r="B20" s="1453"/>
      <c r="C20" s="1453"/>
      <c r="D20" s="1453"/>
      <c r="E20" s="1453"/>
      <c r="F20" s="1453"/>
      <c r="G20" s="1200"/>
    </row>
    <row r="21" spans="1:7" s="417" customFormat="1" ht="16.5" customHeight="1">
      <c r="A21" s="450"/>
      <c r="B21" s="1201"/>
      <c r="C21" s="1201"/>
      <c r="D21" s="1201"/>
      <c r="E21" s="1201"/>
      <c r="F21" s="1201"/>
      <c r="G21" s="1200"/>
    </row>
    <row r="22" spans="2:7" s="402" customFormat="1" ht="15">
      <c r="B22" s="1202"/>
      <c r="C22" s="1202"/>
      <c r="D22" s="1202"/>
      <c r="E22" s="1202"/>
      <c r="F22" s="1202"/>
      <c r="G22" s="1203"/>
    </row>
    <row r="23" s="402" customFormat="1" ht="15">
      <c r="G23" s="1203"/>
    </row>
    <row r="24" s="402" customFormat="1" ht="15">
      <c r="G24" s="1203"/>
    </row>
    <row r="25" s="402" customFormat="1" ht="15">
      <c r="G25" s="1203"/>
    </row>
    <row r="26" s="402" customFormat="1" ht="15">
      <c r="G26" s="1203"/>
    </row>
    <row r="27" s="402" customFormat="1" ht="15">
      <c r="G27" s="1203"/>
    </row>
    <row r="28" s="402" customFormat="1" ht="15">
      <c r="G28" s="1203"/>
    </row>
    <row r="29" s="402" customFormat="1" ht="15">
      <c r="G29" s="1203"/>
    </row>
    <row r="30" s="402" customFormat="1" ht="15">
      <c r="G30" s="1203"/>
    </row>
    <row r="31" s="402" customFormat="1" ht="15">
      <c r="G31" s="1203"/>
    </row>
    <row r="32" s="402" customFormat="1" ht="15">
      <c r="G32" s="1203"/>
    </row>
    <row r="33" s="402" customFormat="1" ht="15">
      <c r="G33" s="1203"/>
    </row>
    <row r="34" s="402" customFormat="1" ht="15">
      <c r="G34" s="1203"/>
    </row>
    <row r="35" s="402" customFormat="1" ht="15">
      <c r="G35" s="1203"/>
    </row>
    <row r="36" s="402" customFormat="1" ht="15">
      <c r="G36" s="1203"/>
    </row>
    <row r="37" s="402" customFormat="1" ht="15">
      <c r="G37" s="1203"/>
    </row>
    <row r="38" s="402" customFormat="1" ht="15">
      <c r="G38" s="1203"/>
    </row>
    <row r="39" s="402" customFormat="1" ht="15">
      <c r="G39" s="1203"/>
    </row>
    <row r="40" s="402" customFormat="1" ht="15">
      <c r="G40" s="1203"/>
    </row>
    <row r="41" s="402" customFormat="1" ht="15">
      <c r="G41" s="1203"/>
    </row>
    <row r="42" s="402" customFormat="1" ht="15">
      <c r="G42" s="1203"/>
    </row>
    <row r="43" s="402" customFormat="1" ht="15">
      <c r="G43" s="1203"/>
    </row>
    <row r="44" s="402" customFormat="1" ht="15">
      <c r="G44" s="1203"/>
    </row>
    <row r="45" s="402" customFormat="1" ht="15">
      <c r="G45" s="1203"/>
    </row>
    <row r="46" s="402" customFormat="1" ht="15">
      <c r="G46" s="1203"/>
    </row>
    <row r="47" s="402" customFormat="1" ht="15">
      <c r="G47" s="1203"/>
    </row>
    <row r="48" s="402" customFormat="1" ht="15">
      <c r="G48" s="1203"/>
    </row>
    <row r="49" s="402" customFormat="1" ht="15">
      <c r="G49" s="1203"/>
    </row>
    <row r="50" s="402" customFormat="1" ht="15">
      <c r="G50" s="1203"/>
    </row>
    <row r="51" s="402" customFormat="1" ht="15">
      <c r="G51" s="1203"/>
    </row>
    <row r="52" s="402" customFormat="1" ht="15">
      <c r="G52" s="1203"/>
    </row>
    <row r="53" s="402" customFormat="1" ht="15">
      <c r="G53" s="1203"/>
    </row>
    <row r="54" s="402" customFormat="1" ht="15">
      <c r="G54" s="1203"/>
    </row>
    <row r="55" s="402" customFormat="1" ht="15">
      <c r="G55" s="1203"/>
    </row>
    <row r="56" s="402" customFormat="1" ht="15">
      <c r="G56" s="1203"/>
    </row>
    <row r="57" s="402" customFormat="1" ht="15">
      <c r="G57" s="1203"/>
    </row>
    <row r="58" s="402" customFormat="1" ht="15">
      <c r="G58" s="1203"/>
    </row>
    <row r="59" s="402" customFormat="1" ht="15">
      <c r="G59" s="1203"/>
    </row>
    <row r="60" s="402" customFormat="1" ht="15">
      <c r="G60" s="1203"/>
    </row>
    <row r="61" s="402" customFormat="1" ht="15">
      <c r="G61" s="1203"/>
    </row>
    <row r="62" s="402" customFormat="1" ht="15">
      <c r="G62" s="1203"/>
    </row>
    <row r="63" s="402" customFormat="1" ht="15">
      <c r="G63" s="1203"/>
    </row>
    <row r="64" s="402" customFormat="1" ht="15">
      <c r="G64" s="1203"/>
    </row>
    <row r="65" s="402" customFormat="1" ht="15">
      <c r="G65" s="1203"/>
    </row>
    <row r="66" s="402" customFormat="1" ht="15">
      <c r="G66" s="1203"/>
    </row>
    <row r="67" s="402" customFormat="1" ht="15">
      <c r="G67" s="1203"/>
    </row>
    <row r="68" s="402" customFormat="1" ht="15">
      <c r="G68" s="1203"/>
    </row>
    <row r="69" s="402" customFormat="1" ht="15">
      <c r="G69" s="1203"/>
    </row>
    <row r="70" s="402" customFormat="1" ht="15">
      <c r="G70" s="1203"/>
    </row>
    <row r="71" s="402" customFormat="1" ht="15">
      <c r="G71" s="1203"/>
    </row>
    <row r="72" s="402" customFormat="1" ht="15">
      <c r="G72" s="1203"/>
    </row>
    <row r="73" s="402" customFormat="1" ht="15">
      <c r="G73" s="1203"/>
    </row>
    <row r="74" s="402" customFormat="1" ht="15">
      <c r="G74" s="1203"/>
    </row>
    <row r="75" s="402" customFormat="1" ht="15">
      <c r="G75" s="1203"/>
    </row>
    <row r="76" s="402" customFormat="1" ht="15">
      <c r="G76" s="1203"/>
    </row>
    <row r="77" s="402" customFormat="1" ht="15">
      <c r="G77" s="1203"/>
    </row>
    <row r="78" s="402" customFormat="1" ht="15">
      <c r="G78" s="1203"/>
    </row>
    <row r="79" s="402" customFormat="1" ht="15">
      <c r="G79" s="1203"/>
    </row>
    <row r="80" s="402" customFormat="1" ht="15">
      <c r="G80" s="1203"/>
    </row>
    <row r="81" s="402" customFormat="1" ht="15">
      <c r="G81" s="1203"/>
    </row>
    <row r="82" s="402" customFormat="1" ht="15">
      <c r="G82" s="1203"/>
    </row>
    <row r="83" s="402" customFormat="1" ht="15">
      <c r="G83" s="1203"/>
    </row>
    <row r="84" s="402" customFormat="1" ht="15">
      <c r="G84" s="1203"/>
    </row>
    <row r="85" s="402" customFormat="1" ht="15">
      <c r="G85" s="1203"/>
    </row>
    <row r="86" s="402" customFormat="1" ht="15">
      <c r="G86" s="1203"/>
    </row>
    <row r="87" s="402" customFormat="1" ht="15">
      <c r="G87" s="1203"/>
    </row>
    <row r="88" s="402" customFormat="1" ht="15">
      <c r="G88" s="1203"/>
    </row>
    <row r="89" s="402" customFormat="1" ht="15">
      <c r="G89" s="1203"/>
    </row>
    <row r="90" s="402" customFormat="1" ht="15">
      <c r="G90" s="1203"/>
    </row>
    <row r="91" s="402" customFormat="1" ht="15">
      <c r="G91" s="1203"/>
    </row>
    <row r="92" s="402" customFormat="1" ht="15">
      <c r="G92" s="1203"/>
    </row>
    <row r="93" s="402" customFormat="1" ht="15">
      <c r="G93" s="1203"/>
    </row>
    <row r="94" s="402" customFormat="1" ht="15">
      <c r="G94" s="1203"/>
    </row>
    <row r="95" s="402" customFormat="1" ht="15">
      <c r="G95" s="1203"/>
    </row>
    <row r="96" s="402" customFormat="1" ht="15">
      <c r="G96" s="1203"/>
    </row>
    <row r="97" s="402" customFormat="1" ht="15">
      <c r="G97" s="1203"/>
    </row>
    <row r="98" s="402" customFormat="1" ht="15">
      <c r="G98" s="1203"/>
    </row>
    <row r="99" s="402" customFormat="1" ht="15">
      <c r="G99" s="1203"/>
    </row>
    <row r="100" s="402" customFormat="1" ht="15">
      <c r="G100" s="1203"/>
    </row>
    <row r="101" s="402" customFormat="1" ht="15">
      <c r="G101" s="1203"/>
    </row>
    <row r="102" s="402" customFormat="1" ht="15">
      <c r="G102" s="1203"/>
    </row>
    <row r="103" s="402" customFormat="1" ht="15">
      <c r="G103" s="1203"/>
    </row>
    <row r="104" s="402" customFormat="1" ht="15">
      <c r="G104" s="1203"/>
    </row>
    <row r="105" s="402" customFormat="1" ht="15">
      <c r="G105" s="1203"/>
    </row>
    <row r="106" s="402" customFormat="1" ht="15">
      <c r="G106" s="1203"/>
    </row>
    <row r="107" s="402" customFormat="1" ht="15">
      <c r="G107" s="1203"/>
    </row>
    <row r="108" s="402" customFormat="1" ht="15">
      <c r="G108" s="1203"/>
    </row>
    <row r="109" s="402" customFormat="1" ht="15">
      <c r="G109" s="1203"/>
    </row>
    <row r="110" s="402" customFormat="1" ht="15">
      <c r="G110" s="1203"/>
    </row>
    <row r="111" s="402" customFormat="1" ht="15">
      <c r="G111" s="1203"/>
    </row>
    <row r="112" s="402" customFormat="1" ht="15">
      <c r="G112" s="1203"/>
    </row>
    <row r="113" s="402" customFormat="1" ht="15">
      <c r="G113" s="1203"/>
    </row>
    <row r="114" s="402" customFormat="1" ht="15">
      <c r="G114" s="1203"/>
    </row>
    <row r="115" s="402" customFormat="1" ht="15">
      <c r="G115" s="1203"/>
    </row>
    <row r="116" s="402" customFormat="1" ht="15">
      <c r="G116" s="1203"/>
    </row>
    <row r="117" s="402" customFormat="1" ht="15">
      <c r="G117" s="1203"/>
    </row>
    <row r="118" s="402" customFormat="1" ht="15">
      <c r="G118" s="1203"/>
    </row>
    <row r="119" s="402" customFormat="1" ht="15">
      <c r="G119" s="1203"/>
    </row>
    <row r="120" s="402" customFormat="1" ht="15">
      <c r="G120" s="1203"/>
    </row>
    <row r="121" s="402" customFormat="1" ht="15">
      <c r="G121" s="1203"/>
    </row>
    <row r="122" s="402" customFormat="1" ht="15">
      <c r="G122" s="1203"/>
    </row>
    <row r="123" s="402" customFormat="1" ht="15">
      <c r="G123" s="1203"/>
    </row>
    <row r="124" s="402" customFormat="1" ht="15">
      <c r="G124" s="1203"/>
    </row>
    <row r="125" s="402" customFormat="1" ht="15">
      <c r="G125" s="1203"/>
    </row>
    <row r="126" s="402" customFormat="1" ht="15">
      <c r="G126" s="1203"/>
    </row>
    <row r="127" s="402" customFormat="1" ht="15">
      <c r="G127" s="1203"/>
    </row>
    <row r="128" s="402" customFormat="1" ht="15">
      <c r="G128" s="1203"/>
    </row>
    <row r="129" s="402" customFormat="1" ht="15">
      <c r="G129" s="1203"/>
    </row>
    <row r="130" s="402" customFormat="1" ht="15">
      <c r="G130" s="1203"/>
    </row>
    <row r="131" s="402" customFormat="1" ht="15">
      <c r="G131" s="1203"/>
    </row>
    <row r="132" s="402" customFormat="1" ht="15">
      <c r="G132" s="1203"/>
    </row>
    <row r="133" s="402" customFormat="1" ht="15">
      <c r="G133" s="1203"/>
    </row>
    <row r="134" s="402" customFormat="1" ht="15">
      <c r="G134" s="1203"/>
    </row>
    <row r="135" s="402" customFormat="1" ht="15">
      <c r="G135" s="1203"/>
    </row>
    <row r="136" s="402" customFormat="1" ht="15">
      <c r="G136" s="1203"/>
    </row>
    <row r="137" s="402" customFormat="1" ht="15">
      <c r="G137" s="1203"/>
    </row>
    <row r="138" s="402" customFormat="1" ht="15">
      <c r="G138" s="1203"/>
    </row>
    <row r="139" s="402" customFormat="1" ht="15">
      <c r="G139" s="1203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218" customWidth="1"/>
    <col min="2" max="2" width="29.8515625" style="218" customWidth="1"/>
    <col min="3" max="4" width="28.140625" style="218" customWidth="1"/>
    <col min="5" max="5" width="27.7109375" style="218" customWidth="1"/>
    <col min="6" max="6" width="10.8515625" style="1182" customWidth="1"/>
    <col min="7" max="7" width="8.8515625" style="218" customWidth="1"/>
    <col min="8" max="8" width="20.140625" style="218" bestFit="1" customWidth="1"/>
    <col min="9" max="256" width="10.8515625" style="218" customWidth="1"/>
    <col min="257" max="257" width="45.140625" style="218" customWidth="1"/>
    <col min="258" max="258" width="29.8515625" style="218" customWidth="1"/>
    <col min="259" max="260" width="28.140625" style="218" customWidth="1"/>
    <col min="261" max="261" width="27.7109375" style="218" customWidth="1"/>
    <col min="262" max="262" width="10.8515625" style="218" customWidth="1"/>
    <col min="263" max="263" width="8.8515625" style="218" customWidth="1"/>
    <col min="264" max="264" width="20.140625" style="218" bestFit="1" customWidth="1"/>
    <col min="265" max="512" width="10.8515625" style="218" customWidth="1"/>
    <col min="513" max="513" width="45.140625" style="218" customWidth="1"/>
    <col min="514" max="514" width="29.8515625" style="218" customWidth="1"/>
    <col min="515" max="516" width="28.140625" style="218" customWidth="1"/>
    <col min="517" max="517" width="27.7109375" style="218" customWidth="1"/>
    <col min="518" max="518" width="10.8515625" style="218" customWidth="1"/>
    <col min="519" max="519" width="8.8515625" style="218" customWidth="1"/>
    <col min="520" max="520" width="20.140625" style="218" bestFit="1" customWidth="1"/>
    <col min="521" max="768" width="10.8515625" style="218" customWidth="1"/>
    <col min="769" max="769" width="45.140625" style="218" customWidth="1"/>
    <col min="770" max="770" width="29.8515625" style="218" customWidth="1"/>
    <col min="771" max="772" width="28.140625" style="218" customWidth="1"/>
    <col min="773" max="773" width="27.7109375" style="218" customWidth="1"/>
    <col min="774" max="774" width="10.8515625" style="218" customWidth="1"/>
    <col min="775" max="775" width="8.8515625" style="218" customWidth="1"/>
    <col min="776" max="776" width="20.140625" style="218" bestFit="1" customWidth="1"/>
    <col min="777" max="1024" width="10.8515625" style="218" customWidth="1"/>
    <col min="1025" max="1025" width="45.140625" style="218" customWidth="1"/>
    <col min="1026" max="1026" width="29.8515625" style="218" customWidth="1"/>
    <col min="1027" max="1028" width="28.140625" style="218" customWidth="1"/>
    <col min="1029" max="1029" width="27.7109375" style="218" customWidth="1"/>
    <col min="1030" max="1030" width="10.8515625" style="218" customWidth="1"/>
    <col min="1031" max="1031" width="8.8515625" style="218" customWidth="1"/>
    <col min="1032" max="1032" width="20.140625" style="218" bestFit="1" customWidth="1"/>
    <col min="1033" max="1280" width="10.8515625" style="218" customWidth="1"/>
    <col min="1281" max="1281" width="45.140625" style="218" customWidth="1"/>
    <col min="1282" max="1282" width="29.8515625" style="218" customWidth="1"/>
    <col min="1283" max="1284" width="28.140625" style="218" customWidth="1"/>
    <col min="1285" max="1285" width="27.7109375" style="218" customWidth="1"/>
    <col min="1286" max="1286" width="10.8515625" style="218" customWidth="1"/>
    <col min="1287" max="1287" width="8.8515625" style="218" customWidth="1"/>
    <col min="1288" max="1288" width="20.140625" style="218" bestFit="1" customWidth="1"/>
    <col min="1289" max="1536" width="10.8515625" style="218" customWidth="1"/>
    <col min="1537" max="1537" width="45.140625" style="218" customWidth="1"/>
    <col min="1538" max="1538" width="29.8515625" style="218" customWidth="1"/>
    <col min="1539" max="1540" width="28.140625" style="218" customWidth="1"/>
    <col min="1541" max="1541" width="27.7109375" style="218" customWidth="1"/>
    <col min="1542" max="1542" width="10.8515625" style="218" customWidth="1"/>
    <col min="1543" max="1543" width="8.8515625" style="218" customWidth="1"/>
    <col min="1544" max="1544" width="20.140625" style="218" bestFit="1" customWidth="1"/>
    <col min="1545" max="1792" width="10.8515625" style="218" customWidth="1"/>
    <col min="1793" max="1793" width="45.140625" style="218" customWidth="1"/>
    <col min="1794" max="1794" width="29.8515625" style="218" customWidth="1"/>
    <col min="1795" max="1796" width="28.140625" style="218" customWidth="1"/>
    <col min="1797" max="1797" width="27.7109375" style="218" customWidth="1"/>
    <col min="1798" max="1798" width="10.8515625" style="218" customWidth="1"/>
    <col min="1799" max="1799" width="8.8515625" style="218" customWidth="1"/>
    <col min="1800" max="1800" width="20.140625" style="218" bestFit="1" customWidth="1"/>
    <col min="1801" max="2048" width="10.8515625" style="218" customWidth="1"/>
    <col min="2049" max="2049" width="45.140625" style="218" customWidth="1"/>
    <col min="2050" max="2050" width="29.8515625" style="218" customWidth="1"/>
    <col min="2051" max="2052" width="28.140625" style="218" customWidth="1"/>
    <col min="2053" max="2053" width="27.7109375" style="218" customWidth="1"/>
    <col min="2054" max="2054" width="10.8515625" style="218" customWidth="1"/>
    <col min="2055" max="2055" width="8.8515625" style="218" customWidth="1"/>
    <col min="2056" max="2056" width="20.140625" style="218" bestFit="1" customWidth="1"/>
    <col min="2057" max="2304" width="10.8515625" style="218" customWidth="1"/>
    <col min="2305" max="2305" width="45.140625" style="218" customWidth="1"/>
    <col min="2306" max="2306" width="29.8515625" style="218" customWidth="1"/>
    <col min="2307" max="2308" width="28.140625" style="218" customWidth="1"/>
    <col min="2309" max="2309" width="27.7109375" style="218" customWidth="1"/>
    <col min="2310" max="2310" width="10.8515625" style="218" customWidth="1"/>
    <col min="2311" max="2311" width="8.8515625" style="218" customWidth="1"/>
    <col min="2312" max="2312" width="20.140625" style="218" bestFit="1" customWidth="1"/>
    <col min="2313" max="2560" width="10.8515625" style="218" customWidth="1"/>
    <col min="2561" max="2561" width="45.140625" style="218" customWidth="1"/>
    <col min="2562" max="2562" width="29.8515625" style="218" customWidth="1"/>
    <col min="2563" max="2564" width="28.140625" style="218" customWidth="1"/>
    <col min="2565" max="2565" width="27.7109375" style="218" customWidth="1"/>
    <col min="2566" max="2566" width="10.8515625" style="218" customWidth="1"/>
    <col min="2567" max="2567" width="8.8515625" style="218" customWidth="1"/>
    <col min="2568" max="2568" width="20.140625" style="218" bestFit="1" customWidth="1"/>
    <col min="2569" max="2816" width="10.8515625" style="218" customWidth="1"/>
    <col min="2817" max="2817" width="45.140625" style="218" customWidth="1"/>
    <col min="2818" max="2818" width="29.8515625" style="218" customWidth="1"/>
    <col min="2819" max="2820" width="28.140625" style="218" customWidth="1"/>
    <col min="2821" max="2821" width="27.7109375" style="218" customWidth="1"/>
    <col min="2822" max="2822" width="10.8515625" style="218" customWidth="1"/>
    <col min="2823" max="2823" width="8.8515625" style="218" customWidth="1"/>
    <col min="2824" max="2824" width="20.140625" style="218" bestFit="1" customWidth="1"/>
    <col min="2825" max="3072" width="10.8515625" style="218" customWidth="1"/>
    <col min="3073" max="3073" width="45.140625" style="218" customWidth="1"/>
    <col min="3074" max="3074" width="29.8515625" style="218" customWidth="1"/>
    <col min="3075" max="3076" width="28.140625" style="218" customWidth="1"/>
    <col min="3077" max="3077" width="27.7109375" style="218" customWidth="1"/>
    <col min="3078" max="3078" width="10.8515625" style="218" customWidth="1"/>
    <col min="3079" max="3079" width="8.8515625" style="218" customWidth="1"/>
    <col min="3080" max="3080" width="20.140625" style="218" bestFit="1" customWidth="1"/>
    <col min="3081" max="3328" width="10.8515625" style="218" customWidth="1"/>
    <col min="3329" max="3329" width="45.140625" style="218" customWidth="1"/>
    <col min="3330" max="3330" width="29.8515625" style="218" customWidth="1"/>
    <col min="3331" max="3332" width="28.140625" style="218" customWidth="1"/>
    <col min="3333" max="3333" width="27.7109375" style="218" customWidth="1"/>
    <col min="3334" max="3334" width="10.8515625" style="218" customWidth="1"/>
    <col min="3335" max="3335" width="8.8515625" style="218" customWidth="1"/>
    <col min="3336" max="3336" width="20.140625" style="218" bestFit="1" customWidth="1"/>
    <col min="3337" max="3584" width="10.8515625" style="218" customWidth="1"/>
    <col min="3585" max="3585" width="45.140625" style="218" customWidth="1"/>
    <col min="3586" max="3586" width="29.8515625" style="218" customWidth="1"/>
    <col min="3587" max="3588" width="28.140625" style="218" customWidth="1"/>
    <col min="3589" max="3589" width="27.7109375" style="218" customWidth="1"/>
    <col min="3590" max="3590" width="10.8515625" style="218" customWidth="1"/>
    <col min="3591" max="3591" width="8.8515625" style="218" customWidth="1"/>
    <col min="3592" max="3592" width="20.140625" style="218" bestFit="1" customWidth="1"/>
    <col min="3593" max="3840" width="10.8515625" style="218" customWidth="1"/>
    <col min="3841" max="3841" width="45.140625" style="218" customWidth="1"/>
    <col min="3842" max="3842" width="29.8515625" style="218" customWidth="1"/>
    <col min="3843" max="3844" width="28.140625" style="218" customWidth="1"/>
    <col min="3845" max="3845" width="27.7109375" style="218" customWidth="1"/>
    <col min="3846" max="3846" width="10.8515625" style="218" customWidth="1"/>
    <col min="3847" max="3847" width="8.8515625" style="218" customWidth="1"/>
    <col min="3848" max="3848" width="20.140625" style="218" bestFit="1" customWidth="1"/>
    <col min="3849" max="4096" width="10.8515625" style="218" customWidth="1"/>
    <col min="4097" max="4097" width="45.140625" style="218" customWidth="1"/>
    <col min="4098" max="4098" width="29.8515625" style="218" customWidth="1"/>
    <col min="4099" max="4100" width="28.140625" style="218" customWidth="1"/>
    <col min="4101" max="4101" width="27.7109375" style="218" customWidth="1"/>
    <col min="4102" max="4102" width="10.8515625" style="218" customWidth="1"/>
    <col min="4103" max="4103" width="8.8515625" style="218" customWidth="1"/>
    <col min="4104" max="4104" width="20.140625" style="218" bestFit="1" customWidth="1"/>
    <col min="4105" max="4352" width="10.8515625" style="218" customWidth="1"/>
    <col min="4353" max="4353" width="45.140625" style="218" customWidth="1"/>
    <col min="4354" max="4354" width="29.8515625" style="218" customWidth="1"/>
    <col min="4355" max="4356" width="28.140625" style="218" customWidth="1"/>
    <col min="4357" max="4357" width="27.7109375" style="218" customWidth="1"/>
    <col min="4358" max="4358" width="10.8515625" style="218" customWidth="1"/>
    <col min="4359" max="4359" width="8.8515625" style="218" customWidth="1"/>
    <col min="4360" max="4360" width="20.140625" style="218" bestFit="1" customWidth="1"/>
    <col min="4361" max="4608" width="10.8515625" style="218" customWidth="1"/>
    <col min="4609" max="4609" width="45.140625" style="218" customWidth="1"/>
    <col min="4610" max="4610" width="29.8515625" style="218" customWidth="1"/>
    <col min="4611" max="4612" width="28.140625" style="218" customWidth="1"/>
    <col min="4613" max="4613" width="27.7109375" style="218" customWidth="1"/>
    <col min="4614" max="4614" width="10.8515625" style="218" customWidth="1"/>
    <col min="4615" max="4615" width="8.8515625" style="218" customWidth="1"/>
    <col min="4616" max="4616" width="20.140625" style="218" bestFit="1" customWidth="1"/>
    <col min="4617" max="4864" width="10.8515625" style="218" customWidth="1"/>
    <col min="4865" max="4865" width="45.140625" style="218" customWidth="1"/>
    <col min="4866" max="4866" width="29.8515625" style="218" customWidth="1"/>
    <col min="4867" max="4868" width="28.140625" style="218" customWidth="1"/>
    <col min="4869" max="4869" width="27.7109375" style="218" customWidth="1"/>
    <col min="4870" max="4870" width="10.8515625" style="218" customWidth="1"/>
    <col min="4871" max="4871" width="8.8515625" style="218" customWidth="1"/>
    <col min="4872" max="4872" width="20.140625" style="218" bestFit="1" customWidth="1"/>
    <col min="4873" max="5120" width="10.8515625" style="218" customWidth="1"/>
    <col min="5121" max="5121" width="45.140625" style="218" customWidth="1"/>
    <col min="5122" max="5122" width="29.8515625" style="218" customWidth="1"/>
    <col min="5123" max="5124" width="28.140625" style="218" customWidth="1"/>
    <col min="5125" max="5125" width="27.7109375" style="218" customWidth="1"/>
    <col min="5126" max="5126" width="10.8515625" style="218" customWidth="1"/>
    <col min="5127" max="5127" width="8.8515625" style="218" customWidth="1"/>
    <col min="5128" max="5128" width="20.140625" style="218" bestFit="1" customWidth="1"/>
    <col min="5129" max="5376" width="10.8515625" style="218" customWidth="1"/>
    <col min="5377" max="5377" width="45.140625" style="218" customWidth="1"/>
    <col min="5378" max="5378" width="29.8515625" style="218" customWidth="1"/>
    <col min="5379" max="5380" width="28.140625" style="218" customWidth="1"/>
    <col min="5381" max="5381" width="27.7109375" style="218" customWidth="1"/>
    <col min="5382" max="5382" width="10.8515625" style="218" customWidth="1"/>
    <col min="5383" max="5383" width="8.8515625" style="218" customWidth="1"/>
    <col min="5384" max="5384" width="20.140625" style="218" bestFit="1" customWidth="1"/>
    <col min="5385" max="5632" width="10.8515625" style="218" customWidth="1"/>
    <col min="5633" max="5633" width="45.140625" style="218" customWidth="1"/>
    <col min="5634" max="5634" width="29.8515625" style="218" customWidth="1"/>
    <col min="5635" max="5636" width="28.140625" style="218" customWidth="1"/>
    <col min="5637" max="5637" width="27.7109375" style="218" customWidth="1"/>
    <col min="5638" max="5638" width="10.8515625" style="218" customWidth="1"/>
    <col min="5639" max="5639" width="8.8515625" style="218" customWidth="1"/>
    <col min="5640" max="5640" width="20.140625" style="218" bestFit="1" customWidth="1"/>
    <col min="5641" max="5888" width="10.8515625" style="218" customWidth="1"/>
    <col min="5889" max="5889" width="45.140625" style="218" customWidth="1"/>
    <col min="5890" max="5890" width="29.8515625" style="218" customWidth="1"/>
    <col min="5891" max="5892" width="28.140625" style="218" customWidth="1"/>
    <col min="5893" max="5893" width="27.7109375" style="218" customWidth="1"/>
    <col min="5894" max="5894" width="10.8515625" style="218" customWidth="1"/>
    <col min="5895" max="5895" width="8.8515625" style="218" customWidth="1"/>
    <col min="5896" max="5896" width="20.140625" style="218" bestFit="1" customWidth="1"/>
    <col min="5897" max="6144" width="10.8515625" style="218" customWidth="1"/>
    <col min="6145" max="6145" width="45.140625" style="218" customWidth="1"/>
    <col min="6146" max="6146" width="29.8515625" style="218" customWidth="1"/>
    <col min="6147" max="6148" width="28.140625" style="218" customWidth="1"/>
    <col min="6149" max="6149" width="27.7109375" style="218" customWidth="1"/>
    <col min="6150" max="6150" width="10.8515625" style="218" customWidth="1"/>
    <col min="6151" max="6151" width="8.8515625" style="218" customWidth="1"/>
    <col min="6152" max="6152" width="20.140625" style="218" bestFit="1" customWidth="1"/>
    <col min="6153" max="6400" width="10.8515625" style="218" customWidth="1"/>
    <col min="6401" max="6401" width="45.140625" style="218" customWidth="1"/>
    <col min="6402" max="6402" width="29.8515625" style="218" customWidth="1"/>
    <col min="6403" max="6404" width="28.140625" style="218" customWidth="1"/>
    <col min="6405" max="6405" width="27.7109375" style="218" customWidth="1"/>
    <col min="6406" max="6406" width="10.8515625" style="218" customWidth="1"/>
    <col min="6407" max="6407" width="8.8515625" style="218" customWidth="1"/>
    <col min="6408" max="6408" width="20.140625" style="218" bestFit="1" customWidth="1"/>
    <col min="6409" max="6656" width="10.8515625" style="218" customWidth="1"/>
    <col min="6657" max="6657" width="45.140625" style="218" customWidth="1"/>
    <col min="6658" max="6658" width="29.8515625" style="218" customWidth="1"/>
    <col min="6659" max="6660" width="28.140625" style="218" customWidth="1"/>
    <col min="6661" max="6661" width="27.7109375" style="218" customWidth="1"/>
    <col min="6662" max="6662" width="10.8515625" style="218" customWidth="1"/>
    <col min="6663" max="6663" width="8.8515625" style="218" customWidth="1"/>
    <col min="6664" max="6664" width="20.140625" style="218" bestFit="1" customWidth="1"/>
    <col min="6665" max="6912" width="10.8515625" style="218" customWidth="1"/>
    <col min="6913" max="6913" width="45.140625" style="218" customWidth="1"/>
    <col min="6914" max="6914" width="29.8515625" style="218" customWidth="1"/>
    <col min="6915" max="6916" width="28.140625" style="218" customWidth="1"/>
    <col min="6917" max="6917" width="27.7109375" style="218" customWidth="1"/>
    <col min="6918" max="6918" width="10.8515625" style="218" customWidth="1"/>
    <col min="6919" max="6919" width="8.8515625" style="218" customWidth="1"/>
    <col min="6920" max="6920" width="20.140625" style="218" bestFit="1" customWidth="1"/>
    <col min="6921" max="7168" width="10.8515625" style="218" customWidth="1"/>
    <col min="7169" max="7169" width="45.140625" style="218" customWidth="1"/>
    <col min="7170" max="7170" width="29.8515625" style="218" customWidth="1"/>
    <col min="7171" max="7172" width="28.140625" style="218" customWidth="1"/>
    <col min="7173" max="7173" width="27.7109375" style="218" customWidth="1"/>
    <col min="7174" max="7174" width="10.8515625" style="218" customWidth="1"/>
    <col min="7175" max="7175" width="8.8515625" style="218" customWidth="1"/>
    <col min="7176" max="7176" width="20.140625" style="218" bestFit="1" customWidth="1"/>
    <col min="7177" max="7424" width="10.8515625" style="218" customWidth="1"/>
    <col min="7425" max="7425" width="45.140625" style="218" customWidth="1"/>
    <col min="7426" max="7426" width="29.8515625" style="218" customWidth="1"/>
    <col min="7427" max="7428" width="28.140625" style="218" customWidth="1"/>
    <col min="7429" max="7429" width="27.7109375" style="218" customWidth="1"/>
    <col min="7430" max="7430" width="10.8515625" style="218" customWidth="1"/>
    <col min="7431" max="7431" width="8.8515625" style="218" customWidth="1"/>
    <col min="7432" max="7432" width="20.140625" style="218" bestFit="1" customWidth="1"/>
    <col min="7433" max="7680" width="10.8515625" style="218" customWidth="1"/>
    <col min="7681" max="7681" width="45.140625" style="218" customWidth="1"/>
    <col min="7682" max="7682" width="29.8515625" style="218" customWidth="1"/>
    <col min="7683" max="7684" width="28.140625" style="218" customWidth="1"/>
    <col min="7685" max="7685" width="27.7109375" style="218" customWidth="1"/>
    <col min="7686" max="7686" width="10.8515625" style="218" customWidth="1"/>
    <col min="7687" max="7687" width="8.8515625" style="218" customWidth="1"/>
    <col min="7688" max="7688" width="20.140625" style="218" bestFit="1" customWidth="1"/>
    <col min="7689" max="7936" width="10.8515625" style="218" customWidth="1"/>
    <col min="7937" max="7937" width="45.140625" style="218" customWidth="1"/>
    <col min="7938" max="7938" width="29.8515625" style="218" customWidth="1"/>
    <col min="7939" max="7940" width="28.140625" style="218" customWidth="1"/>
    <col min="7941" max="7941" width="27.7109375" style="218" customWidth="1"/>
    <col min="7942" max="7942" width="10.8515625" style="218" customWidth="1"/>
    <col min="7943" max="7943" width="8.8515625" style="218" customWidth="1"/>
    <col min="7944" max="7944" width="20.140625" style="218" bestFit="1" customWidth="1"/>
    <col min="7945" max="8192" width="10.8515625" style="218" customWidth="1"/>
    <col min="8193" max="8193" width="45.140625" style="218" customWidth="1"/>
    <col min="8194" max="8194" width="29.8515625" style="218" customWidth="1"/>
    <col min="8195" max="8196" width="28.140625" style="218" customWidth="1"/>
    <col min="8197" max="8197" width="27.7109375" style="218" customWidth="1"/>
    <col min="8198" max="8198" width="10.8515625" style="218" customWidth="1"/>
    <col min="8199" max="8199" width="8.8515625" style="218" customWidth="1"/>
    <col min="8200" max="8200" width="20.140625" style="218" bestFit="1" customWidth="1"/>
    <col min="8201" max="8448" width="10.8515625" style="218" customWidth="1"/>
    <col min="8449" max="8449" width="45.140625" style="218" customWidth="1"/>
    <col min="8450" max="8450" width="29.8515625" style="218" customWidth="1"/>
    <col min="8451" max="8452" width="28.140625" style="218" customWidth="1"/>
    <col min="8453" max="8453" width="27.7109375" style="218" customWidth="1"/>
    <col min="8454" max="8454" width="10.8515625" style="218" customWidth="1"/>
    <col min="8455" max="8455" width="8.8515625" style="218" customWidth="1"/>
    <col min="8456" max="8456" width="20.140625" style="218" bestFit="1" customWidth="1"/>
    <col min="8457" max="8704" width="10.8515625" style="218" customWidth="1"/>
    <col min="8705" max="8705" width="45.140625" style="218" customWidth="1"/>
    <col min="8706" max="8706" width="29.8515625" style="218" customWidth="1"/>
    <col min="8707" max="8708" width="28.140625" style="218" customWidth="1"/>
    <col min="8709" max="8709" width="27.7109375" style="218" customWidth="1"/>
    <col min="8710" max="8710" width="10.8515625" style="218" customWidth="1"/>
    <col min="8711" max="8711" width="8.8515625" style="218" customWidth="1"/>
    <col min="8712" max="8712" width="20.140625" style="218" bestFit="1" customWidth="1"/>
    <col min="8713" max="8960" width="10.8515625" style="218" customWidth="1"/>
    <col min="8961" max="8961" width="45.140625" style="218" customWidth="1"/>
    <col min="8962" max="8962" width="29.8515625" style="218" customWidth="1"/>
    <col min="8963" max="8964" width="28.140625" style="218" customWidth="1"/>
    <col min="8965" max="8965" width="27.7109375" style="218" customWidth="1"/>
    <col min="8966" max="8966" width="10.8515625" style="218" customWidth="1"/>
    <col min="8967" max="8967" width="8.8515625" style="218" customWidth="1"/>
    <col min="8968" max="8968" width="20.140625" style="218" bestFit="1" customWidth="1"/>
    <col min="8969" max="9216" width="10.8515625" style="218" customWidth="1"/>
    <col min="9217" max="9217" width="45.140625" style="218" customWidth="1"/>
    <col min="9218" max="9218" width="29.8515625" style="218" customWidth="1"/>
    <col min="9219" max="9220" width="28.140625" style="218" customWidth="1"/>
    <col min="9221" max="9221" width="27.7109375" style="218" customWidth="1"/>
    <col min="9222" max="9222" width="10.8515625" style="218" customWidth="1"/>
    <col min="9223" max="9223" width="8.8515625" style="218" customWidth="1"/>
    <col min="9224" max="9224" width="20.140625" style="218" bestFit="1" customWidth="1"/>
    <col min="9225" max="9472" width="10.8515625" style="218" customWidth="1"/>
    <col min="9473" max="9473" width="45.140625" style="218" customWidth="1"/>
    <col min="9474" max="9474" width="29.8515625" style="218" customWidth="1"/>
    <col min="9475" max="9476" width="28.140625" style="218" customWidth="1"/>
    <col min="9477" max="9477" width="27.7109375" style="218" customWidth="1"/>
    <col min="9478" max="9478" width="10.8515625" style="218" customWidth="1"/>
    <col min="9479" max="9479" width="8.8515625" style="218" customWidth="1"/>
    <col min="9480" max="9480" width="20.140625" style="218" bestFit="1" customWidth="1"/>
    <col min="9481" max="9728" width="10.8515625" style="218" customWidth="1"/>
    <col min="9729" max="9729" width="45.140625" style="218" customWidth="1"/>
    <col min="9730" max="9730" width="29.8515625" style="218" customWidth="1"/>
    <col min="9731" max="9732" width="28.140625" style="218" customWidth="1"/>
    <col min="9733" max="9733" width="27.7109375" style="218" customWidth="1"/>
    <col min="9734" max="9734" width="10.8515625" style="218" customWidth="1"/>
    <col min="9735" max="9735" width="8.8515625" style="218" customWidth="1"/>
    <col min="9736" max="9736" width="20.140625" style="218" bestFit="1" customWidth="1"/>
    <col min="9737" max="9984" width="10.8515625" style="218" customWidth="1"/>
    <col min="9985" max="9985" width="45.140625" style="218" customWidth="1"/>
    <col min="9986" max="9986" width="29.8515625" style="218" customWidth="1"/>
    <col min="9987" max="9988" width="28.140625" style="218" customWidth="1"/>
    <col min="9989" max="9989" width="27.7109375" style="218" customWidth="1"/>
    <col min="9990" max="9990" width="10.8515625" style="218" customWidth="1"/>
    <col min="9991" max="9991" width="8.8515625" style="218" customWidth="1"/>
    <col min="9992" max="9992" width="20.140625" style="218" bestFit="1" customWidth="1"/>
    <col min="9993" max="10240" width="10.8515625" style="218" customWidth="1"/>
    <col min="10241" max="10241" width="45.140625" style="218" customWidth="1"/>
    <col min="10242" max="10242" width="29.8515625" style="218" customWidth="1"/>
    <col min="10243" max="10244" width="28.140625" style="218" customWidth="1"/>
    <col min="10245" max="10245" width="27.7109375" style="218" customWidth="1"/>
    <col min="10246" max="10246" width="10.8515625" style="218" customWidth="1"/>
    <col min="10247" max="10247" width="8.8515625" style="218" customWidth="1"/>
    <col min="10248" max="10248" width="20.140625" style="218" bestFit="1" customWidth="1"/>
    <col min="10249" max="10496" width="10.8515625" style="218" customWidth="1"/>
    <col min="10497" max="10497" width="45.140625" style="218" customWidth="1"/>
    <col min="10498" max="10498" width="29.8515625" style="218" customWidth="1"/>
    <col min="10499" max="10500" width="28.140625" style="218" customWidth="1"/>
    <col min="10501" max="10501" width="27.7109375" style="218" customWidth="1"/>
    <col min="10502" max="10502" width="10.8515625" style="218" customWidth="1"/>
    <col min="10503" max="10503" width="8.8515625" style="218" customWidth="1"/>
    <col min="10504" max="10504" width="20.140625" style="218" bestFit="1" customWidth="1"/>
    <col min="10505" max="10752" width="10.8515625" style="218" customWidth="1"/>
    <col min="10753" max="10753" width="45.140625" style="218" customWidth="1"/>
    <col min="10754" max="10754" width="29.8515625" style="218" customWidth="1"/>
    <col min="10755" max="10756" width="28.140625" style="218" customWidth="1"/>
    <col min="10757" max="10757" width="27.7109375" style="218" customWidth="1"/>
    <col min="10758" max="10758" width="10.8515625" style="218" customWidth="1"/>
    <col min="10759" max="10759" width="8.8515625" style="218" customWidth="1"/>
    <col min="10760" max="10760" width="20.140625" style="218" bestFit="1" customWidth="1"/>
    <col min="10761" max="11008" width="10.8515625" style="218" customWidth="1"/>
    <col min="11009" max="11009" width="45.140625" style="218" customWidth="1"/>
    <col min="11010" max="11010" width="29.8515625" style="218" customWidth="1"/>
    <col min="11011" max="11012" width="28.140625" style="218" customWidth="1"/>
    <col min="11013" max="11013" width="27.7109375" style="218" customWidth="1"/>
    <col min="11014" max="11014" width="10.8515625" style="218" customWidth="1"/>
    <col min="11015" max="11015" width="8.8515625" style="218" customWidth="1"/>
    <col min="11016" max="11016" width="20.140625" style="218" bestFit="1" customWidth="1"/>
    <col min="11017" max="11264" width="10.8515625" style="218" customWidth="1"/>
    <col min="11265" max="11265" width="45.140625" style="218" customWidth="1"/>
    <col min="11266" max="11266" width="29.8515625" style="218" customWidth="1"/>
    <col min="11267" max="11268" width="28.140625" style="218" customWidth="1"/>
    <col min="11269" max="11269" width="27.7109375" style="218" customWidth="1"/>
    <col min="11270" max="11270" width="10.8515625" style="218" customWidth="1"/>
    <col min="11271" max="11271" width="8.8515625" style="218" customWidth="1"/>
    <col min="11272" max="11272" width="20.140625" style="218" bestFit="1" customWidth="1"/>
    <col min="11273" max="11520" width="10.8515625" style="218" customWidth="1"/>
    <col min="11521" max="11521" width="45.140625" style="218" customWidth="1"/>
    <col min="11522" max="11522" width="29.8515625" style="218" customWidth="1"/>
    <col min="11523" max="11524" width="28.140625" style="218" customWidth="1"/>
    <col min="11525" max="11525" width="27.7109375" style="218" customWidth="1"/>
    <col min="11526" max="11526" width="10.8515625" style="218" customWidth="1"/>
    <col min="11527" max="11527" width="8.8515625" style="218" customWidth="1"/>
    <col min="11528" max="11528" width="20.140625" style="218" bestFit="1" customWidth="1"/>
    <col min="11529" max="11776" width="10.8515625" style="218" customWidth="1"/>
    <col min="11777" max="11777" width="45.140625" style="218" customWidth="1"/>
    <col min="11778" max="11778" width="29.8515625" style="218" customWidth="1"/>
    <col min="11779" max="11780" width="28.140625" style="218" customWidth="1"/>
    <col min="11781" max="11781" width="27.7109375" style="218" customWidth="1"/>
    <col min="11782" max="11782" width="10.8515625" style="218" customWidth="1"/>
    <col min="11783" max="11783" width="8.8515625" style="218" customWidth="1"/>
    <col min="11784" max="11784" width="20.140625" style="218" bestFit="1" customWidth="1"/>
    <col min="11785" max="12032" width="10.8515625" style="218" customWidth="1"/>
    <col min="12033" max="12033" width="45.140625" style="218" customWidth="1"/>
    <col min="12034" max="12034" width="29.8515625" style="218" customWidth="1"/>
    <col min="12035" max="12036" width="28.140625" style="218" customWidth="1"/>
    <col min="12037" max="12037" width="27.7109375" style="218" customWidth="1"/>
    <col min="12038" max="12038" width="10.8515625" style="218" customWidth="1"/>
    <col min="12039" max="12039" width="8.8515625" style="218" customWidth="1"/>
    <col min="12040" max="12040" width="20.140625" style="218" bestFit="1" customWidth="1"/>
    <col min="12041" max="12288" width="10.8515625" style="218" customWidth="1"/>
    <col min="12289" max="12289" width="45.140625" style="218" customWidth="1"/>
    <col min="12290" max="12290" width="29.8515625" style="218" customWidth="1"/>
    <col min="12291" max="12292" width="28.140625" style="218" customWidth="1"/>
    <col min="12293" max="12293" width="27.7109375" style="218" customWidth="1"/>
    <col min="12294" max="12294" width="10.8515625" style="218" customWidth="1"/>
    <col min="12295" max="12295" width="8.8515625" style="218" customWidth="1"/>
    <col min="12296" max="12296" width="20.140625" style="218" bestFit="1" customWidth="1"/>
    <col min="12297" max="12544" width="10.8515625" style="218" customWidth="1"/>
    <col min="12545" max="12545" width="45.140625" style="218" customWidth="1"/>
    <col min="12546" max="12546" width="29.8515625" style="218" customWidth="1"/>
    <col min="12547" max="12548" width="28.140625" style="218" customWidth="1"/>
    <col min="12549" max="12549" width="27.7109375" style="218" customWidth="1"/>
    <col min="12550" max="12550" width="10.8515625" style="218" customWidth="1"/>
    <col min="12551" max="12551" width="8.8515625" style="218" customWidth="1"/>
    <col min="12552" max="12552" width="20.140625" style="218" bestFit="1" customWidth="1"/>
    <col min="12553" max="12800" width="10.8515625" style="218" customWidth="1"/>
    <col min="12801" max="12801" width="45.140625" style="218" customWidth="1"/>
    <col min="12802" max="12802" width="29.8515625" style="218" customWidth="1"/>
    <col min="12803" max="12804" width="28.140625" style="218" customWidth="1"/>
    <col min="12805" max="12805" width="27.7109375" style="218" customWidth="1"/>
    <col min="12806" max="12806" width="10.8515625" style="218" customWidth="1"/>
    <col min="12807" max="12807" width="8.8515625" style="218" customWidth="1"/>
    <col min="12808" max="12808" width="20.140625" style="218" bestFit="1" customWidth="1"/>
    <col min="12809" max="13056" width="10.8515625" style="218" customWidth="1"/>
    <col min="13057" max="13057" width="45.140625" style="218" customWidth="1"/>
    <col min="13058" max="13058" width="29.8515625" style="218" customWidth="1"/>
    <col min="13059" max="13060" width="28.140625" style="218" customWidth="1"/>
    <col min="13061" max="13061" width="27.7109375" style="218" customWidth="1"/>
    <col min="13062" max="13062" width="10.8515625" style="218" customWidth="1"/>
    <col min="13063" max="13063" width="8.8515625" style="218" customWidth="1"/>
    <col min="13064" max="13064" width="20.140625" style="218" bestFit="1" customWidth="1"/>
    <col min="13065" max="13312" width="10.8515625" style="218" customWidth="1"/>
    <col min="13313" max="13313" width="45.140625" style="218" customWidth="1"/>
    <col min="13314" max="13314" width="29.8515625" style="218" customWidth="1"/>
    <col min="13315" max="13316" width="28.140625" style="218" customWidth="1"/>
    <col min="13317" max="13317" width="27.7109375" style="218" customWidth="1"/>
    <col min="13318" max="13318" width="10.8515625" style="218" customWidth="1"/>
    <col min="13319" max="13319" width="8.8515625" style="218" customWidth="1"/>
    <col min="13320" max="13320" width="20.140625" style="218" bestFit="1" customWidth="1"/>
    <col min="13321" max="13568" width="10.8515625" style="218" customWidth="1"/>
    <col min="13569" max="13569" width="45.140625" style="218" customWidth="1"/>
    <col min="13570" max="13570" width="29.8515625" style="218" customWidth="1"/>
    <col min="13571" max="13572" width="28.140625" style="218" customWidth="1"/>
    <col min="13573" max="13573" width="27.7109375" style="218" customWidth="1"/>
    <col min="13574" max="13574" width="10.8515625" style="218" customWidth="1"/>
    <col min="13575" max="13575" width="8.8515625" style="218" customWidth="1"/>
    <col min="13576" max="13576" width="20.140625" style="218" bestFit="1" customWidth="1"/>
    <col min="13577" max="13824" width="10.8515625" style="218" customWidth="1"/>
    <col min="13825" max="13825" width="45.140625" style="218" customWidth="1"/>
    <col min="13826" max="13826" width="29.8515625" style="218" customWidth="1"/>
    <col min="13827" max="13828" width="28.140625" style="218" customWidth="1"/>
    <col min="13829" max="13829" width="27.7109375" style="218" customWidth="1"/>
    <col min="13830" max="13830" width="10.8515625" style="218" customWidth="1"/>
    <col min="13831" max="13831" width="8.8515625" style="218" customWidth="1"/>
    <col min="13832" max="13832" width="20.140625" style="218" bestFit="1" customWidth="1"/>
    <col min="13833" max="14080" width="10.8515625" style="218" customWidth="1"/>
    <col min="14081" max="14081" width="45.140625" style="218" customWidth="1"/>
    <col min="14082" max="14082" width="29.8515625" style="218" customWidth="1"/>
    <col min="14083" max="14084" width="28.140625" style="218" customWidth="1"/>
    <col min="14085" max="14085" width="27.7109375" style="218" customWidth="1"/>
    <col min="14086" max="14086" width="10.8515625" style="218" customWidth="1"/>
    <col min="14087" max="14087" width="8.8515625" style="218" customWidth="1"/>
    <col min="14088" max="14088" width="20.140625" style="218" bestFit="1" customWidth="1"/>
    <col min="14089" max="14336" width="10.8515625" style="218" customWidth="1"/>
    <col min="14337" max="14337" width="45.140625" style="218" customWidth="1"/>
    <col min="14338" max="14338" width="29.8515625" style="218" customWidth="1"/>
    <col min="14339" max="14340" width="28.140625" style="218" customWidth="1"/>
    <col min="14341" max="14341" width="27.7109375" style="218" customWidth="1"/>
    <col min="14342" max="14342" width="10.8515625" style="218" customWidth="1"/>
    <col min="14343" max="14343" width="8.8515625" style="218" customWidth="1"/>
    <col min="14344" max="14344" width="20.140625" style="218" bestFit="1" customWidth="1"/>
    <col min="14345" max="14592" width="10.8515625" style="218" customWidth="1"/>
    <col min="14593" max="14593" width="45.140625" style="218" customWidth="1"/>
    <col min="14594" max="14594" width="29.8515625" style="218" customWidth="1"/>
    <col min="14595" max="14596" width="28.140625" style="218" customWidth="1"/>
    <col min="14597" max="14597" width="27.7109375" style="218" customWidth="1"/>
    <col min="14598" max="14598" width="10.8515625" style="218" customWidth="1"/>
    <col min="14599" max="14599" width="8.8515625" style="218" customWidth="1"/>
    <col min="14600" max="14600" width="20.140625" style="218" bestFit="1" customWidth="1"/>
    <col min="14601" max="14848" width="10.8515625" style="218" customWidth="1"/>
    <col min="14849" max="14849" width="45.140625" style="218" customWidth="1"/>
    <col min="14850" max="14850" width="29.8515625" style="218" customWidth="1"/>
    <col min="14851" max="14852" width="28.140625" style="218" customWidth="1"/>
    <col min="14853" max="14853" width="27.7109375" style="218" customWidth="1"/>
    <col min="14854" max="14854" width="10.8515625" style="218" customWidth="1"/>
    <col min="14855" max="14855" width="8.8515625" style="218" customWidth="1"/>
    <col min="14856" max="14856" width="20.140625" style="218" bestFit="1" customWidth="1"/>
    <col min="14857" max="15104" width="10.8515625" style="218" customWidth="1"/>
    <col min="15105" max="15105" width="45.140625" style="218" customWidth="1"/>
    <col min="15106" max="15106" width="29.8515625" style="218" customWidth="1"/>
    <col min="15107" max="15108" width="28.140625" style="218" customWidth="1"/>
    <col min="15109" max="15109" width="27.7109375" style="218" customWidth="1"/>
    <col min="15110" max="15110" width="10.8515625" style="218" customWidth="1"/>
    <col min="15111" max="15111" width="8.8515625" style="218" customWidth="1"/>
    <col min="15112" max="15112" width="20.140625" style="218" bestFit="1" customWidth="1"/>
    <col min="15113" max="15360" width="10.8515625" style="218" customWidth="1"/>
    <col min="15361" max="15361" width="45.140625" style="218" customWidth="1"/>
    <col min="15362" max="15362" width="29.8515625" style="218" customWidth="1"/>
    <col min="15363" max="15364" width="28.140625" style="218" customWidth="1"/>
    <col min="15365" max="15365" width="27.7109375" style="218" customWidth="1"/>
    <col min="15366" max="15366" width="10.8515625" style="218" customWidth="1"/>
    <col min="15367" max="15367" width="8.8515625" style="218" customWidth="1"/>
    <col min="15368" max="15368" width="20.140625" style="218" bestFit="1" customWidth="1"/>
    <col min="15369" max="15616" width="10.8515625" style="218" customWidth="1"/>
    <col min="15617" max="15617" width="45.140625" style="218" customWidth="1"/>
    <col min="15618" max="15618" width="29.8515625" style="218" customWidth="1"/>
    <col min="15619" max="15620" width="28.140625" style="218" customWidth="1"/>
    <col min="15621" max="15621" width="27.7109375" style="218" customWidth="1"/>
    <col min="15622" max="15622" width="10.8515625" style="218" customWidth="1"/>
    <col min="15623" max="15623" width="8.8515625" style="218" customWidth="1"/>
    <col min="15624" max="15624" width="20.140625" style="218" bestFit="1" customWidth="1"/>
    <col min="15625" max="15872" width="10.8515625" style="218" customWidth="1"/>
    <col min="15873" max="15873" width="45.140625" style="218" customWidth="1"/>
    <col min="15874" max="15874" width="29.8515625" style="218" customWidth="1"/>
    <col min="15875" max="15876" width="28.140625" style="218" customWidth="1"/>
    <col min="15877" max="15877" width="27.7109375" style="218" customWidth="1"/>
    <col min="15878" max="15878" width="10.8515625" style="218" customWidth="1"/>
    <col min="15879" max="15879" width="8.8515625" style="218" customWidth="1"/>
    <col min="15880" max="15880" width="20.140625" style="218" bestFit="1" customWidth="1"/>
    <col min="15881" max="16128" width="10.8515625" style="218" customWidth="1"/>
    <col min="16129" max="16129" width="45.140625" style="218" customWidth="1"/>
    <col min="16130" max="16130" width="29.8515625" style="218" customWidth="1"/>
    <col min="16131" max="16132" width="28.140625" style="218" customWidth="1"/>
    <col min="16133" max="16133" width="27.7109375" style="218" customWidth="1"/>
    <col min="16134" max="16134" width="10.8515625" style="218" customWidth="1"/>
    <col min="16135" max="16135" width="8.8515625" style="218" customWidth="1"/>
    <col min="16136" max="16136" width="20.140625" style="218" bestFit="1" customWidth="1"/>
    <col min="16137" max="16384" width="10.8515625" style="218" customWidth="1"/>
  </cols>
  <sheetData>
    <row r="1" ht="15">
      <c r="A1" s="1238" t="s">
        <v>1033</v>
      </c>
    </row>
    <row r="2" spans="1:6" s="1184" customFormat="1" ht="33.75" customHeight="1">
      <c r="A2" s="1459" t="s">
        <v>1018</v>
      </c>
      <c r="B2" s="1459"/>
      <c r="C2" s="1459"/>
      <c r="D2" s="1459"/>
      <c r="E2" s="1459"/>
      <c r="F2" s="1183"/>
    </row>
    <row r="3" spans="1:6" s="190" customFormat="1" ht="24" customHeight="1">
      <c r="A3" s="182">
        <v>43890</v>
      </c>
      <c r="B3" s="182"/>
      <c r="C3" s="182"/>
      <c r="D3" s="182"/>
      <c r="E3" s="182"/>
      <c r="F3" s="1185"/>
    </row>
    <row r="4" spans="1:6" s="190" customFormat="1" ht="21" customHeight="1">
      <c r="A4" s="1454" t="s">
        <v>70</v>
      </c>
      <c r="B4" s="1454"/>
      <c r="C4" s="1454"/>
      <c r="D4" s="1454"/>
      <c r="E4" s="1454"/>
      <c r="F4" s="1185"/>
    </row>
    <row r="5" spans="1:6" s="191" customFormat="1" ht="6" customHeight="1" thickBot="1">
      <c r="A5" s="1455"/>
      <c r="B5" s="1455"/>
      <c r="C5" s="1455"/>
      <c r="D5" s="1455"/>
      <c r="E5" s="1455"/>
      <c r="F5" s="1186"/>
    </row>
    <row r="6" spans="1:6" s="191" customFormat="1" ht="20.1" customHeight="1">
      <c r="A6" s="1456" t="s">
        <v>1</v>
      </c>
      <c r="B6" s="1460" t="s">
        <v>1019</v>
      </c>
      <c r="C6" s="1460" t="s">
        <v>1020</v>
      </c>
      <c r="D6" s="1460" t="s">
        <v>1021</v>
      </c>
      <c r="E6" s="1460" t="s">
        <v>1022</v>
      </c>
      <c r="F6" s="1186"/>
    </row>
    <row r="7" spans="1:6" s="191" customFormat="1" ht="80.1" customHeight="1">
      <c r="A7" s="1457"/>
      <c r="B7" s="1461"/>
      <c r="C7" s="1461"/>
      <c r="D7" s="1461"/>
      <c r="E7" s="1461"/>
      <c r="F7" s="1186"/>
    </row>
    <row r="8" spans="1:8" s="204" customFormat="1" ht="21.95" customHeight="1">
      <c r="A8" s="737" t="s">
        <v>58</v>
      </c>
      <c r="B8" s="1190">
        <v>-471.968</v>
      </c>
      <c r="C8" s="1190" t="s">
        <v>39</v>
      </c>
      <c r="D8" s="1190" t="s">
        <v>39</v>
      </c>
      <c r="E8" s="1191">
        <v>-471.968</v>
      </c>
      <c r="F8" s="1192"/>
      <c r="H8" s="1193"/>
    </row>
    <row r="9" spans="1:8" s="204" customFormat="1" ht="21.95" customHeight="1">
      <c r="A9" s="701" t="s">
        <v>29</v>
      </c>
      <c r="B9" s="1190">
        <v>47.55207</v>
      </c>
      <c r="C9" s="1190" t="s">
        <v>39</v>
      </c>
      <c r="D9" s="1190" t="s">
        <v>39</v>
      </c>
      <c r="E9" s="1191">
        <v>47.55207</v>
      </c>
      <c r="F9" s="1192"/>
      <c r="H9" s="1193"/>
    </row>
    <row r="10" spans="1:8" s="204" customFormat="1" ht="21.95" customHeight="1">
      <c r="A10" s="701" t="s">
        <v>30</v>
      </c>
      <c r="B10" s="1190">
        <v>-85.74742</v>
      </c>
      <c r="C10" s="1190" t="s">
        <v>39</v>
      </c>
      <c r="D10" s="1190" t="s">
        <v>39</v>
      </c>
      <c r="E10" s="1191">
        <v>-85.74742</v>
      </c>
      <c r="F10" s="1192"/>
      <c r="H10" s="1193"/>
    </row>
    <row r="11" spans="1:8" s="204" customFormat="1" ht="21.95" customHeight="1">
      <c r="A11" s="701" t="s">
        <v>31</v>
      </c>
      <c r="B11" s="1190">
        <v>-278.2061</v>
      </c>
      <c r="C11" s="1190" t="s">
        <v>39</v>
      </c>
      <c r="D11" s="1190" t="s">
        <v>39</v>
      </c>
      <c r="E11" s="1191">
        <v>-278.2061</v>
      </c>
      <c r="F11" s="1192"/>
      <c r="H11" s="1193"/>
    </row>
    <row r="12" spans="1:8" s="204" customFormat="1" ht="21.95" customHeight="1">
      <c r="A12" s="701" t="s">
        <v>32</v>
      </c>
      <c r="B12" s="1190">
        <v>76.81254</v>
      </c>
      <c r="C12" s="1190" t="s">
        <v>39</v>
      </c>
      <c r="D12" s="1190" t="s">
        <v>39</v>
      </c>
      <c r="E12" s="1191">
        <v>76.81254</v>
      </c>
      <c r="F12" s="1192"/>
      <c r="H12" s="1193"/>
    </row>
    <row r="13" spans="1:8" s="204" customFormat="1" ht="21.95" customHeight="1">
      <c r="A13" s="701" t="s">
        <v>33</v>
      </c>
      <c r="B13" s="1190">
        <v>-1316.3181100000002</v>
      </c>
      <c r="C13" s="1190" t="s">
        <v>39</v>
      </c>
      <c r="D13" s="1190" t="s">
        <v>39</v>
      </c>
      <c r="E13" s="1191">
        <v>-1316.3181100000002</v>
      </c>
      <c r="F13" s="1192"/>
      <c r="H13" s="1193"/>
    </row>
    <row r="14" spans="1:8" s="204" customFormat="1" ht="21.95" customHeight="1">
      <c r="A14" s="701" t="s">
        <v>34</v>
      </c>
      <c r="B14" s="1190">
        <v>1767.76181</v>
      </c>
      <c r="C14" s="1190" t="s">
        <v>39</v>
      </c>
      <c r="D14" s="1190" t="s">
        <v>39</v>
      </c>
      <c r="E14" s="1191">
        <v>1767.76181</v>
      </c>
      <c r="F14" s="1192"/>
      <c r="H14" s="1193"/>
    </row>
    <row r="15" spans="1:8" s="204" customFormat="1" ht="21.95" customHeight="1">
      <c r="A15" s="737" t="s">
        <v>35</v>
      </c>
      <c r="B15" s="1190">
        <v>10410.30473</v>
      </c>
      <c r="C15" s="1190" t="s">
        <v>39</v>
      </c>
      <c r="D15" s="1190" t="s">
        <v>39</v>
      </c>
      <c r="E15" s="1191">
        <v>10410.30473</v>
      </c>
      <c r="F15" s="1192"/>
      <c r="H15" s="1193"/>
    </row>
    <row r="16" spans="1:8" s="204" customFormat="1" ht="21.95" customHeight="1">
      <c r="A16" s="737" t="s">
        <v>36</v>
      </c>
      <c r="B16" s="1190">
        <v>293.74278000000004</v>
      </c>
      <c r="C16" s="1190" t="s">
        <v>39</v>
      </c>
      <c r="D16" s="1190" t="s">
        <v>39</v>
      </c>
      <c r="E16" s="1191">
        <v>293.74278000000004</v>
      </c>
      <c r="F16" s="1192"/>
      <c r="H16" s="1193"/>
    </row>
    <row r="17" spans="1:8" s="204" customFormat="1" ht="21.95" customHeight="1">
      <c r="A17" s="737" t="s">
        <v>37</v>
      </c>
      <c r="B17" s="1190">
        <v>233.30776999999998</v>
      </c>
      <c r="C17" s="1190" t="s">
        <v>39</v>
      </c>
      <c r="D17" s="1190" t="s">
        <v>39</v>
      </c>
      <c r="E17" s="1191">
        <v>233.30776999999998</v>
      </c>
      <c r="F17" s="1192"/>
      <c r="H17" s="1193"/>
    </row>
    <row r="18" spans="1:7" s="1196" customFormat="1" ht="21.95" customHeight="1">
      <c r="A18" s="1194" t="s">
        <v>38</v>
      </c>
      <c r="B18" s="1191">
        <v>10677.24207</v>
      </c>
      <c r="C18" s="1191" t="s">
        <v>39</v>
      </c>
      <c r="D18" s="1191" t="s">
        <v>39</v>
      </c>
      <c r="E18" s="1191">
        <v>10677.24207</v>
      </c>
      <c r="F18" s="1192"/>
      <c r="G18" s="1204"/>
    </row>
    <row r="19" spans="1:6" s="402" customFormat="1" ht="7.5" customHeight="1" thickBot="1">
      <c r="A19" s="1197"/>
      <c r="B19" s="1198"/>
      <c r="C19" s="1198"/>
      <c r="D19" s="1198"/>
      <c r="E19" s="1198"/>
      <c r="F19" s="1205"/>
    </row>
    <row r="20" spans="1:6" s="456" customFormat="1" ht="15.75" customHeight="1">
      <c r="A20" s="705" t="s">
        <v>1023</v>
      </c>
      <c r="B20" s="1206"/>
      <c r="C20" s="1206"/>
      <c r="D20" s="1206"/>
      <c r="E20" s="1206"/>
      <c r="F20" s="1207"/>
    </row>
    <row r="21" spans="1:6" s="417" customFormat="1" ht="12" customHeight="1">
      <c r="A21" s="1208" t="s">
        <v>1024</v>
      </c>
      <c r="B21" s="1206"/>
      <c r="C21" s="1206"/>
      <c r="D21" s="1206"/>
      <c r="E21" s="1206"/>
      <c r="F21" s="1200"/>
    </row>
    <row r="22" spans="1:6" s="417" customFormat="1" ht="12" customHeight="1">
      <c r="A22" s="450"/>
      <c r="B22" s="1206"/>
      <c r="C22" s="1206"/>
      <c r="D22" s="1206"/>
      <c r="E22" s="1206"/>
      <c r="F22" s="1200"/>
    </row>
    <row r="23" s="402" customFormat="1" ht="15">
      <c r="F23" s="1203"/>
    </row>
    <row r="24" s="402" customFormat="1" ht="15">
      <c r="F24" s="1203"/>
    </row>
    <row r="25" s="402" customFormat="1" ht="15">
      <c r="F25" s="1203"/>
    </row>
    <row r="26" s="402" customFormat="1" ht="15">
      <c r="F26" s="1203"/>
    </row>
    <row r="27" s="402" customFormat="1" ht="15">
      <c r="F27" s="1203"/>
    </row>
    <row r="28" s="402" customFormat="1" ht="15">
      <c r="F28" s="1203"/>
    </row>
    <row r="29" s="402" customFormat="1" ht="15">
      <c r="F29" s="1203"/>
    </row>
    <row r="30" s="402" customFormat="1" ht="15">
      <c r="F30" s="1203"/>
    </row>
    <row r="31" s="402" customFormat="1" ht="15">
      <c r="F31" s="1203"/>
    </row>
    <row r="32" s="402" customFormat="1" ht="15">
      <c r="F32" s="1203"/>
    </row>
    <row r="33" s="402" customFormat="1" ht="15">
      <c r="F33" s="1203"/>
    </row>
    <row r="34" s="402" customFormat="1" ht="15">
      <c r="F34" s="1203"/>
    </row>
    <row r="35" s="402" customFormat="1" ht="15">
      <c r="F35" s="1203"/>
    </row>
    <row r="36" s="402" customFormat="1" ht="15">
      <c r="F36" s="1203"/>
    </row>
    <row r="37" s="402" customFormat="1" ht="15">
      <c r="F37" s="1203"/>
    </row>
    <row r="38" s="402" customFormat="1" ht="15">
      <c r="F38" s="1203"/>
    </row>
    <row r="39" s="402" customFormat="1" ht="15">
      <c r="F39" s="1203"/>
    </row>
    <row r="40" s="402" customFormat="1" ht="15">
      <c r="F40" s="1203"/>
    </row>
    <row r="41" s="402" customFormat="1" ht="15">
      <c r="F41" s="1203"/>
    </row>
    <row r="42" s="402" customFormat="1" ht="15">
      <c r="F42" s="1203"/>
    </row>
    <row r="43" s="402" customFormat="1" ht="15">
      <c r="F43" s="1203"/>
    </row>
    <row r="44" s="402" customFormat="1" ht="15">
      <c r="F44" s="1203"/>
    </row>
    <row r="45" s="402" customFormat="1" ht="15">
      <c r="F45" s="1203"/>
    </row>
    <row r="46" s="402" customFormat="1" ht="15">
      <c r="F46" s="1203"/>
    </row>
    <row r="47" s="402" customFormat="1" ht="15">
      <c r="F47" s="1203"/>
    </row>
    <row r="48" s="402" customFormat="1" ht="15">
      <c r="F48" s="1203"/>
    </row>
    <row r="49" s="402" customFormat="1" ht="15">
      <c r="F49" s="1203"/>
    </row>
    <row r="50" s="402" customFormat="1" ht="15">
      <c r="F50" s="1203"/>
    </row>
    <row r="51" s="402" customFormat="1" ht="15">
      <c r="F51" s="1203"/>
    </row>
    <row r="52" s="402" customFormat="1" ht="15">
      <c r="F52" s="1203"/>
    </row>
    <row r="53" s="402" customFormat="1" ht="15">
      <c r="F53" s="1203"/>
    </row>
    <row r="54" s="402" customFormat="1" ht="15">
      <c r="F54" s="1203"/>
    </row>
    <row r="55" s="402" customFormat="1" ht="15">
      <c r="F55" s="1203"/>
    </row>
    <row r="56" s="402" customFormat="1" ht="15">
      <c r="F56" s="1203"/>
    </row>
    <row r="57" s="402" customFormat="1" ht="15">
      <c r="F57" s="1203"/>
    </row>
    <row r="58" s="402" customFormat="1" ht="15">
      <c r="F58" s="1203"/>
    </row>
    <row r="59" s="402" customFormat="1" ht="15">
      <c r="F59" s="1203"/>
    </row>
    <row r="60" s="402" customFormat="1" ht="15">
      <c r="F60" s="1203"/>
    </row>
    <row r="61" s="402" customFormat="1" ht="15">
      <c r="F61" s="1203"/>
    </row>
    <row r="62" s="402" customFormat="1" ht="15">
      <c r="F62" s="1203"/>
    </row>
    <row r="63" s="402" customFormat="1" ht="15">
      <c r="F63" s="1203"/>
    </row>
    <row r="64" s="402" customFormat="1" ht="15">
      <c r="F64" s="1203"/>
    </row>
    <row r="65" s="402" customFormat="1" ht="15">
      <c r="F65" s="1203"/>
    </row>
    <row r="66" s="402" customFormat="1" ht="15">
      <c r="F66" s="1203"/>
    </row>
    <row r="67" s="402" customFormat="1" ht="15">
      <c r="F67" s="1203"/>
    </row>
    <row r="68" s="402" customFormat="1" ht="15">
      <c r="F68" s="1203"/>
    </row>
    <row r="69" s="402" customFormat="1" ht="15">
      <c r="F69" s="1203"/>
    </row>
    <row r="70" s="402" customFormat="1" ht="15">
      <c r="F70" s="1203"/>
    </row>
    <row r="71" s="402" customFormat="1" ht="15">
      <c r="F71" s="1203"/>
    </row>
    <row r="72" s="402" customFormat="1" ht="15">
      <c r="F72" s="1203"/>
    </row>
    <row r="73" s="402" customFormat="1" ht="15">
      <c r="F73" s="1203"/>
    </row>
    <row r="74" s="402" customFormat="1" ht="15">
      <c r="F74" s="1203"/>
    </row>
    <row r="75" s="402" customFormat="1" ht="15">
      <c r="F75" s="1203"/>
    </row>
    <row r="76" s="402" customFormat="1" ht="15">
      <c r="F76" s="1203"/>
    </row>
    <row r="77" s="402" customFormat="1" ht="15">
      <c r="F77" s="1203"/>
    </row>
    <row r="78" s="402" customFormat="1" ht="15">
      <c r="F78" s="1203"/>
    </row>
    <row r="79" s="402" customFormat="1" ht="15">
      <c r="F79" s="1203"/>
    </row>
    <row r="80" s="402" customFormat="1" ht="15">
      <c r="F80" s="1203"/>
    </row>
    <row r="81" s="402" customFormat="1" ht="15">
      <c r="F81" s="1203"/>
    </row>
    <row r="82" s="402" customFormat="1" ht="15">
      <c r="F82" s="1203"/>
    </row>
    <row r="83" s="402" customFormat="1" ht="15">
      <c r="F83" s="1203"/>
    </row>
    <row r="84" s="402" customFormat="1" ht="15">
      <c r="F84" s="1203"/>
    </row>
    <row r="85" s="402" customFormat="1" ht="15">
      <c r="F85" s="1203"/>
    </row>
    <row r="86" s="402" customFormat="1" ht="15">
      <c r="F86" s="1203"/>
    </row>
    <row r="87" s="402" customFormat="1" ht="15">
      <c r="F87" s="1203"/>
    </row>
    <row r="88" s="402" customFormat="1" ht="15">
      <c r="F88" s="1203"/>
    </row>
    <row r="89" s="402" customFormat="1" ht="15">
      <c r="F89" s="1203"/>
    </row>
    <row r="90" s="402" customFormat="1" ht="15">
      <c r="F90" s="1203"/>
    </row>
    <row r="91" s="402" customFormat="1" ht="15">
      <c r="F91" s="1203"/>
    </row>
    <row r="92" s="402" customFormat="1" ht="15">
      <c r="F92" s="1203"/>
    </row>
    <row r="93" s="402" customFormat="1" ht="15">
      <c r="F93" s="1203"/>
    </row>
    <row r="94" s="402" customFormat="1" ht="15">
      <c r="F94" s="1203"/>
    </row>
    <row r="95" s="402" customFormat="1" ht="15">
      <c r="F95" s="1203"/>
    </row>
    <row r="96" s="402" customFormat="1" ht="15">
      <c r="F96" s="1203"/>
    </row>
    <row r="97" s="402" customFormat="1" ht="15">
      <c r="F97" s="1203"/>
    </row>
    <row r="98" s="402" customFormat="1" ht="15">
      <c r="F98" s="1203"/>
    </row>
    <row r="99" s="402" customFormat="1" ht="15">
      <c r="F99" s="1203"/>
    </row>
    <row r="100" s="402" customFormat="1" ht="15">
      <c r="F100" s="1203"/>
    </row>
    <row r="101" s="402" customFormat="1" ht="15">
      <c r="F101" s="1203"/>
    </row>
    <row r="102" s="402" customFormat="1" ht="15">
      <c r="F102" s="1203"/>
    </row>
    <row r="103" s="402" customFormat="1" ht="15">
      <c r="F103" s="1203"/>
    </row>
    <row r="104" s="402" customFormat="1" ht="15">
      <c r="F104" s="1203"/>
    </row>
    <row r="105" s="402" customFormat="1" ht="15">
      <c r="F105" s="1203"/>
    </row>
    <row r="106" s="402" customFormat="1" ht="15">
      <c r="F106" s="1203"/>
    </row>
    <row r="107" s="402" customFormat="1" ht="15">
      <c r="F107" s="1203"/>
    </row>
    <row r="108" s="402" customFormat="1" ht="15">
      <c r="F108" s="1203"/>
    </row>
    <row r="109" s="402" customFormat="1" ht="15">
      <c r="F109" s="1203"/>
    </row>
    <row r="110" s="402" customFormat="1" ht="15">
      <c r="F110" s="1203"/>
    </row>
    <row r="111" s="402" customFormat="1" ht="15">
      <c r="F111" s="1203"/>
    </row>
    <row r="112" s="402" customFormat="1" ht="15">
      <c r="F112" s="1203"/>
    </row>
    <row r="113" s="402" customFormat="1" ht="15">
      <c r="F113" s="1203"/>
    </row>
    <row r="114" s="402" customFormat="1" ht="15">
      <c r="F114" s="1203"/>
    </row>
    <row r="115" s="402" customFormat="1" ht="15">
      <c r="F115" s="1203"/>
    </row>
    <row r="116" s="402" customFormat="1" ht="15">
      <c r="F116" s="1203"/>
    </row>
    <row r="117" s="402" customFormat="1" ht="15">
      <c r="F117" s="1203"/>
    </row>
    <row r="118" s="402" customFormat="1" ht="15">
      <c r="F118" s="1203"/>
    </row>
    <row r="119" s="402" customFormat="1" ht="15">
      <c r="F119" s="1203"/>
    </row>
    <row r="120" s="402" customFormat="1" ht="15">
      <c r="F120" s="1203"/>
    </row>
    <row r="121" s="402" customFormat="1" ht="15">
      <c r="F121" s="1203"/>
    </row>
    <row r="122" s="402" customFormat="1" ht="15">
      <c r="F122" s="1203"/>
    </row>
    <row r="123" s="402" customFormat="1" ht="15">
      <c r="F123" s="1203"/>
    </row>
    <row r="124" s="402" customFormat="1" ht="15">
      <c r="F124" s="1203"/>
    </row>
    <row r="125" s="402" customFormat="1" ht="15">
      <c r="F125" s="1203"/>
    </row>
    <row r="126" s="402" customFormat="1" ht="15">
      <c r="F126" s="1203"/>
    </row>
    <row r="127" s="402" customFormat="1" ht="15">
      <c r="F127" s="1203"/>
    </row>
    <row r="128" s="402" customFormat="1" ht="15">
      <c r="F128" s="1203"/>
    </row>
    <row r="129" s="402" customFormat="1" ht="15">
      <c r="F129" s="1203"/>
    </row>
    <row r="130" s="402" customFormat="1" ht="15">
      <c r="F130" s="1203"/>
    </row>
    <row r="131" s="402" customFormat="1" ht="15">
      <c r="F131" s="1203"/>
    </row>
    <row r="132" s="402" customFormat="1" ht="15">
      <c r="F132" s="1203"/>
    </row>
    <row r="133" s="402" customFormat="1" ht="15">
      <c r="F133" s="1203"/>
    </row>
    <row r="134" s="402" customFormat="1" ht="15">
      <c r="F134" s="1203"/>
    </row>
    <row r="135" s="402" customFormat="1" ht="15">
      <c r="F135" s="1203"/>
    </row>
    <row r="136" s="402" customFormat="1" ht="15">
      <c r="F136" s="1203"/>
    </row>
    <row r="137" s="402" customFormat="1" ht="15">
      <c r="F137" s="1203"/>
    </row>
    <row r="138" s="402" customFormat="1" ht="15">
      <c r="F138" s="1203"/>
    </row>
    <row r="139" s="402" customFormat="1" ht="15">
      <c r="F139" s="1203"/>
    </row>
    <row r="140" s="402" customFormat="1" ht="15">
      <c r="F140" s="1203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1261" bestFit="1" customWidth="1"/>
    <col min="2" max="2" width="69.421875" style="1261" bestFit="1" customWidth="1"/>
    <col min="3" max="3" width="99.7109375" style="1261" customWidth="1"/>
    <col min="4" max="16384" width="12.7109375" style="1261" customWidth="1"/>
  </cols>
  <sheetData>
    <row r="1" ht="15">
      <c r="B1" s="1262" t="s">
        <v>1091</v>
      </c>
    </row>
    <row r="2" ht="6.6" customHeight="1"/>
    <row r="3" spans="2:3" ht="12.75" customHeight="1">
      <c r="B3" s="1320" t="s">
        <v>1092</v>
      </c>
      <c r="C3" s="1321"/>
    </row>
    <row r="4" spans="2:3" ht="15">
      <c r="B4" s="1322"/>
      <c r="C4" s="1323"/>
    </row>
    <row r="5" spans="2:3" ht="15">
      <c r="B5" s="1322"/>
      <c r="C5" s="1323"/>
    </row>
    <row r="6" spans="2:3" ht="30.75" customHeight="1">
      <c r="B6" s="1324"/>
      <c r="C6" s="1325"/>
    </row>
    <row r="7" spans="2:3" ht="15">
      <c r="B7" s="1263"/>
      <c r="C7" s="1263"/>
    </row>
    <row r="8" spans="1:3" ht="15">
      <c r="A8" s="1264"/>
      <c r="B8" s="1264"/>
      <c r="C8" s="1264"/>
    </row>
    <row r="9" spans="1:3" ht="15">
      <c r="A9" s="1265"/>
      <c r="B9" s="1265" t="s">
        <v>1093</v>
      </c>
      <c r="C9" s="1265"/>
    </row>
    <row r="10" spans="1:3" ht="13.5" thickBot="1">
      <c r="A10" s="1266"/>
      <c r="B10" s="1266"/>
      <c r="C10" s="1266"/>
    </row>
    <row r="11" spans="2:3" ht="24" customHeight="1">
      <c r="B11" s="6" t="s">
        <v>1094</v>
      </c>
      <c r="C11" s="1267"/>
    </row>
    <row r="12" spans="2:3" ht="11.45" customHeight="1">
      <c r="B12" s="6"/>
      <c r="C12" s="1267"/>
    </row>
    <row r="13" spans="1:3" ht="15">
      <c r="A13" s="1268" t="s">
        <v>1095</v>
      </c>
      <c r="B13" s="6" t="s">
        <v>424</v>
      </c>
      <c r="C13" s="1269" t="str">
        <f>A14&amp;"+"&amp;A15&amp;"+"&amp;A16&amp;"+"&amp;A17</f>
        <v>(A.1)+(A.2)+(A.3)+(A.4)</v>
      </c>
    </row>
    <row r="14" spans="1:3" ht="15">
      <c r="A14" s="1270" t="s">
        <v>1096</v>
      </c>
      <c r="B14" s="1271" t="s">
        <v>1097</v>
      </c>
      <c r="C14" s="1272">
        <v>1101</v>
      </c>
    </row>
    <row r="15" spans="1:3" ht="15">
      <c r="A15" s="1270" t="s">
        <v>1098</v>
      </c>
      <c r="B15" s="1271" t="s">
        <v>1099</v>
      </c>
      <c r="C15" s="90" t="s">
        <v>1100</v>
      </c>
    </row>
    <row r="16" spans="1:3" ht="15">
      <c r="A16" s="1270" t="s">
        <v>1101</v>
      </c>
      <c r="B16" s="1271" t="s">
        <v>598</v>
      </c>
      <c r="C16" s="90" t="s">
        <v>1102</v>
      </c>
    </row>
    <row r="17" spans="1:3" ht="15">
      <c r="A17" s="1270" t="s">
        <v>1103</v>
      </c>
      <c r="B17" s="1271" t="s">
        <v>1104</v>
      </c>
      <c r="C17" s="1272">
        <v>1105</v>
      </c>
    </row>
    <row r="18" spans="1:3" ht="15">
      <c r="A18" s="1268" t="s">
        <v>1105</v>
      </c>
      <c r="B18" s="6" t="s">
        <v>429</v>
      </c>
      <c r="C18" s="1273">
        <v>1201</v>
      </c>
    </row>
    <row r="19" spans="1:3" ht="18.75" customHeight="1">
      <c r="A19" s="1268" t="s">
        <v>1106</v>
      </c>
      <c r="B19" s="6" t="s">
        <v>1107</v>
      </c>
      <c r="C19" s="1269" t="str">
        <f>A20&amp;"+"&amp;A21&amp;"+"&amp;A22&amp;"+"&amp;A23&amp;"+"&amp;A24&amp;"+"&amp;A25</f>
        <v>(C.1)+(C.2)+(C.3)+(C.4)+(C.5)+(C.6)</v>
      </c>
    </row>
    <row r="20" spans="1:3" ht="15">
      <c r="A20" s="1270" t="s">
        <v>1108</v>
      </c>
      <c r="B20" s="1271" t="s">
        <v>1109</v>
      </c>
      <c r="C20" s="90" t="s">
        <v>1110</v>
      </c>
    </row>
    <row r="21" spans="1:3" ht="15">
      <c r="A21" s="1270" t="s">
        <v>1111</v>
      </c>
      <c r="B21" s="1271" t="s">
        <v>1112</v>
      </c>
      <c r="C21" s="90" t="s">
        <v>1113</v>
      </c>
    </row>
    <row r="22" spans="1:3" ht="15">
      <c r="A22" s="1270" t="s">
        <v>1114</v>
      </c>
      <c r="B22" s="1271" t="s">
        <v>1115</v>
      </c>
      <c r="C22" s="1272">
        <v>1305</v>
      </c>
    </row>
    <row r="23" spans="1:3" ht="15">
      <c r="A23" s="1270" t="s">
        <v>1116</v>
      </c>
      <c r="B23" s="1271" t="s">
        <v>1117</v>
      </c>
      <c r="C23" s="1272">
        <v>1306</v>
      </c>
    </row>
    <row r="24" spans="1:3" ht="15">
      <c r="A24" s="1270" t="s">
        <v>1118</v>
      </c>
      <c r="B24" s="1271" t="s">
        <v>1119</v>
      </c>
      <c r="C24" s="1272" t="s">
        <v>1120</v>
      </c>
    </row>
    <row r="25" spans="1:3" ht="15">
      <c r="A25" s="1270" t="s">
        <v>1121</v>
      </c>
      <c r="B25" s="1271" t="s">
        <v>1122</v>
      </c>
      <c r="C25" s="1274" t="s">
        <v>1123</v>
      </c>
    </row>
    <row r="26" spans="1:3" ht="19.15" customHeight="1">
      <c r="A26" s="1268" t="s">
        <v>1124</v>
      </c>
      <c r="B26" s="6" t="s">
        <v>1125</v>
      </c>
      <c r="C26" s="1269" t="str">
        <f>A27&amp;"+"&amp;A38&amp;"+"&amp;A39&amp;"+"&amp;A42&amp;"+"&amp;A43</f>
        <v>(D.1)+(D.12)+(D.13)+(D.16)+(D.17)</v>
      </c>
    </row>
    <row r="27" spans="1:3" ht="15">
      <c r="A27" s="1270" t="s">
        <v>1126</v>
      </c>
      <c r="B27" s="1275" t="s">
        <v>869</v>
      </c>
      <c r="C27" s="1269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1270" t="s">
        <v>1127</v>
      </c>
      <c r="B28" s="1276" t="s">
        <v>638</v>
      </c>
      <c r="C28" s="1277" t="s">
        <v>1128</v>
      </c>
    </row>
    <row r="29" spans="1:3" ht="25.5">
      <c r="A29" s="1270" t="s">
        <v>1129</v>
      </c>
      <c r="B29" s="1276" t="s">
        <v>391</v>
      </c>
      <c r="C29" s="1278" t="s">
        <v>1130</v>
      </c>
    </row>
    <row r="30" spans="1:3" ht="15">
      <c r="A30" s="1270" t="s">
        <v>1131</v>
      </c>
      <c r="B30" s="1276" t="s">
        <v>388</v>
      </c>
      <c r="C30" s="1279" t="s">
        <v>1132</v>
      </c>
    </row>
    <row r="31" spans="1:3" ht="15">
      <c r="A31" s="1270" t="s">
        <v>1133</v>
      </c>
      <c r="B31" s="1276" t="s">
        <v>619</v>
      </c>
      <c r="C31" s="1279" t="s">
        <v>1134</v>
      </c>
    </row>
    <row r="32" spans="1:3" ht="25.5">
      <c r="A32" s="1270" t="s">
        <v>1135</v>
      </c>
      <c r="B32" s="1276" t="s">
        <v>392</v>
      </c>
      <c r="C32" s="1278" t="s">
        <v>1136</v>
      </c>
    </row>
    <row r="33" spans="1:3" ht="25.5">
      <c r="A33" s="1270" t="s">
        <v>1137</v>
      </c>
      <c r="B33" s="1276" t="s">
        <v>1138</v>
      </c>
      <c r="C33" s="1278" t="s">
        <v>1139</v>
      </c>
    </row>
    <row r="34" spans="1:3" ht="15">
      <c r="A34" s="1270" t="s">
        <v>1140</v>
      </c>
      <c r="B34" s="1276" t="s">
        <v>640</v>
      </c>
      <c r="C34" s="1280">
        <v>1401.04</v>
      </c>
    </row>
    <row r="35" spans="1:3" ht="15">
      <c r="A35" s="1270" t="s">
        <v>1141</v>
      </c>
      <c r="B35" s="1276" t="s">
        <v>642</v>
      </c>
      <c r="C35" s="1281" t="s">
        <v>1142</v>
      </c>
    </row>
    <row r="36" spans="1:3" ht="15">
      <c r="A36" s="1282" t="s">
        <v>1143</v>
      </c>
      <c r="B36" s="1276" t="s">
        <v>1144</v>
      </c>
      <c r="C36" s="1278" t="s">
        <v>1145</v>
      </c>
    </row>
    <row r="37" spans="1:3" ht="63.75">
      <c r="A37" s="1282" t="s">
        <v>1146</v>
      </c>
      <c r="B37" s="1276" t="s">
        <v>598</v>
      </c>
      <c r="C37" s="1283" t="s">
        <v>1147</v>
      </c>
    </row>
    <row r="38" spans="1:3" ht="15">
      <c r="A38" s="1282" t="s">
        <v>1148</v>
      </c>
      <c r="B38" s="1275" t="s">
        <v>1149</v>
      </c>
      <c r="C38" s="1284" t="s">
        <v>1150</v>
      </c>
    </row>
    <row r="39" spans="1:3" ht="15">
      <c r="A39" s="1270" t="s">
        <v>1151</v>
      </c>
      <c r="B39" s="1275" t="s">
        <v>885</v>
      </c>
      <c r="C39" s="6" t="str">
        <f>A40&amp;"+"&amp;A41</f>
        <v>(D.14)+(D.15)</v>
      </c>
    </row>
    <row r="40" spans="1:3" ht="15">
      <c r="A40" s="1270" t="s">
        <v>1152</v>
      </c>
      <c r="B40" s="1285" t="s">
        <v>872</v>
      </c>
      <c r="C40" s="1274">
        <v>1405</v>
      </c>
    </row>
    <row r="41" spans="1:3" ht="15">
      <c r="A41" s="1270" t="s">
        <v>1153</v>
      </c>
      <c r="B41" s="1285" t="s">
        <v>1154</v>
      </c>
      <c r="C41" s="1274">
        <v>1406</v>
      </c>
    </row>
    <row r="42" spans="1:3" ht="15">
      <c r="A42" s="1270" t="s">
        <v>1155</v>
      </c>
      <c r="B42" s="1275" t="s">
        <v>1122</v>
      </c>
      <c r="C42" s="1286" t="s">
        <v>1156</v>
      </c>
    </row>
    <row r="43" spans="1:3" ht="24" customHeight="1">
      <c r="A43" s="1270" t="s">
        <v>1157</v>
      </c>
      <c r="B43" s="1275" t="s">
        <v>1158</v>
      </c>
      <c r="C43" s="1287" t="s">
        <v>1159</v>
      </c>
    </row>
    <row r="44" spans="1:3" ht="19.5" customHeight="1">
      <c r="A44" s="1268" t="s">
        <v>1160</v>
      </c>
      <c r="B44" s="6" t="s">
        <v>454</v>
      </c>
      <c r="C44" s="1287" t="s">
        <v>1161</v>
      </c>
    </row>
    <row r="45" spans="1:3" ht="15">
      <c r="A45" s="1268" t="s">
        <v>1162</v>
      </c>
      <c r="B45" s="6" t="s">
        <v>1163</v>
      </c>
      <c r="C45" s="6" t="str">
        <f>A46&amp;"+"&amp;A47&amp;"+"&amp;A48&amp;"+"&amp;A49&amp;"+"&amp;A50</f>
        <v>(F.1)+(F.2)+(F.3)+(F.4)+(F.5)</v>
      </c>
    </row>
    <row r="46" spans="1:3" ht="15">
      <c r="A46" s="1270" t="s">
        <v>1164</v>
      </c>
      <c r="B46" s="1271" t="s">
        <v>456</v>
      </c>
      <c r="C46" s="1272">
        <v>1108</v>
      </c>
    </row>
    <row r="47" spans="1:3" ht="15">
      <c r="A47" s="1270" t="s">
        <v>1165</v>
      </c>
      <c r="B47" s="1271" t="s">
        <v>600</v>
      </c>
      <c r="C47" s="1272">
        <v>1208</v>
      </c>
    </row>
    <row r="48" spans="1:3" ht="15">
      <c r="A48" s="1270" t="s">
        <v>1166</v>
      </c>
      <c r="B48" s="1271" t="s">
        <v>601</v>
      </c>
      <c r="C48" s="1272">
        <v>1308</v>
      </c>
    </row>
    <row r="49" spans="1:3" ht="15">
      <c r="A49" s="1270" t="s">
        <v>1167</v>
      </c>
      <c r="B49" s="1271" t="s">
        <v>602</v>
      </c>
      <c r="C49" s="1272">
        <v>1408</v>
      </c>
    </row>
    <row r="50" spans="1:3" ht="15">
      <c r="A50" s="1270" t="s">
        <v>1168</v>
      </c>
      <c r="B50" s="1271" t="s">
        <v>1169</v>
      </c>
      <c r="C50" s="1272">
        <v>1508</v>
      </c>
    </row>
    <row r="51" spans="1:3" ht="18.75" customHeight="1">
      <c r="A51" s="1268" t="s">
        <v>1170</v>
      </c>
      <c r="B51" s="1284" t="s">
        <v>461</v>
      </c>
      <c r="C51" s="1288" t="s">
        <v>1171</v>
      </c>
    </row>
    <row r="52" spans="1:3" ht="21" customHeight="1">
      <c r="A52" s="1268" t="s">
        <v>1172</v>
      </c>
      <c r="B52" s="6" t="s">
        <v>1173</v>
      </c>
      <c r="C52" s="1273">
        <v>18</v>
      </c>
    </row>
    <row r="53" spans="1:3" ht="42.75">
      <c r="A53" s="1326" t="s">
        <v>1174</v>
      </c>
      <c r="B53" s="1327" t="s">
        <v>1175</v>
      </c>
      <c r="C53" s="1289" t="s">
        <v>1176</v>
      </c>
    </row>
    <row r="54" spans="1:3" ht="42.75">
      <c r="A54" s="1326"/>
      <c r="B54" s="1327"/>
      <c r="C54" s="1289" t="s">
        <v>1177</v>
      </c>
    </row>
    <row r="55" spans="1:3" ht="18.6" customHeight="1">
      <c r="A55" s="1268" t="s">
        <v>1178</v>
      </c>
      <c r="B55" s="1290" t="s">
        <v>1179</v>
      </c>
      <c r="C55" s="1269" t="str">
        <f>A13&amp;"+"&amp;A18&amp;"+"&amp;A19&amp;"+"&amp;A26&amp;"+"&amp;A44&amp;"+"&amp;A45&amp;"+"&amp;A51&amp;"+"&amp;A52&amp;"+"&amp;A53</f>
        <v>(A)+(B)+(C)+(D)+(E)+(F)+(G)+(H)+(I)</v>
      </c>
    </row>
    <row r="56" ht="15">
      <c r="B56" s="1291"/>
    </row>
    <row r="57" ht="15">
      <c r="B57" s="1291"/>
    </row>
    <row r="58" ht="15">
      <c r="B58" s="1292" t="s">
        <v>1180</v>
      </c>
    </row>
    <row r="59" ht="15">
      <c r="B59" s="1292"/>
    </row>
    <row r="60" spans="1:3" ht="15">
      <c r="A60" s="1268" t="s">
        <v>1181</v>
      </c>
      <c r="B60" s="1292" t="s">
        <v>467</v>
      </c>
      <c r="C60" s="1269" t="str">
        <f>A61&amp;"+"&amp;A62&amp;"+"&amp;A63&amp;"+"&amp;A68&amp;"+"&amp;A69</f>
        <v>(K.1)+(K.2)+(K.3)+(K.8)+(K.9)</v>
      </c>
    </row>
    <row r="61" spans="1:3" ht="15">
      <c r="A61" s="1270" t="s">
        <v>1182</v>
      </c>
      <c r="B61" s="1271" t="s">
        <v>71</v>
      </c>
      <c r="C61" s="1293" t="s">
        <v>1183</v>
      </c>
    </row>
    <row r="62" spans="1:3" ht="15">
      <c r="A62" s="1270" t="s">
        <v>1184</v>
      </c>
      <c r="B62" s="1271" t="s">
        <v>72</v>
      </c>
      <c r="C62" s="1272">
        <v>2102</v>
      </c>
    </row>
    <row r="63" spans="1:3" ht="15">
      <c r="A63" s="1270" t="s">
        <v>1185</v>
      </c>
      <c r="B63" s="1271" t="s">
        <v>73</v>
      </c>
      <c r="C63" s="1294" t="str">
        <f>A64&amp;"+"&amp;A65&amp;"+"&amp;A66&amp;"+"&amp;A67</f>
        <v>(K.4)+(K.5)+(K.6)+(K.7)</v>
      </c>
    </row>
    <row r="64" spans="1:3" ht="15">
      <c r="A64" s="1270" t="s">
        <v>1186</v>
      </c>
      <c r="B64" s="1271" t="s">
        <v>1187</v>
      </c>
      <c r="C64" s="1295" t="s">
        <v>1188</v>
      </c>
    </row>
    <row r="65" spans="1:3" ht="15">
      <c r="A65" s="1270" t="s">
        <v>1189</v>
      </c>
      <c r="B65" s="1271" t="s">
        <v>1190</v>
      </c>
      <c r="C65" s="1295">
        <v>2103.03</v>
      </c>
    </row>
    <row r="66" spans="1:3" ht="15">
      <c r="A66" s="1270" t="s">
        <v>1191</v>
      </c>
      <c r="B66" s="1271" t="s">
        <v>1192</v>
      </c>
      <c r="C66" s="1295">
        <v>2103.05</v>
      </c>
    </row>
    <row r="67" spans="1:3" ht="15">
      <c r="A67" s="1270" t="s">
        <v>1193</v>
      </c>
      <c r="B67" s="1271" t="s">
        <v>1194</v>
      </c>
      <c r="C67" s="90" t="s">
        <v>1195</v>
      </c>
    </row>
    <row r="68" spans="1:3" ht="15">
      <c r="A68" s="1270" t="s">
        <v>1196</v>
      </c>
      <c r="B68" s="1271" t="s">
        <v>1197</v>
      </c>
      <c r="C68" s="1295">
        <v>2107</v>
      </c>
    </row>
    <row r="69" spans="1:3" ht="15">
      <c r="A69" s="1270" t="s">
        <v>1198</v>
      </c>
      <c r="B69" s="1271" t="s">
        <v>1199</v>
      </c>
      <c r="C69" s="1294" t="str">
        <f>A70&amp;"+"&amp;A71</f>
        <v>(K.10)+(K.11)</v>
      </c>
    </row>
    <row r="70" spans="1:3" ht="30">
      <c r="A70" s="1282" t="s">
        <v>1200</v>
      </c>
      <c r="B70" s="1296" t="s">
        <v>1201</v>
      </c>
      <c r="C70" s="1281" t="s">
        <v>1202</v>
      </c>
    </row>
    <row r="71" spans="1:3" ht="15">
      <c r="A71" s="1282" t="s">
        <v>1203</v>
      </c>
      <c r="B71" s="1296" t="s">
        <v>1204</v>
      </c>
      <c r="C71" s="1295">
        <v>2105</v>
      </c>
    </row>
    <row r="72" spans="1:3" ht="15">
      <c r="A72" s="1268" t="s">
        <v>1205</v>
      </c>
      <c r="B72" s="1292" t="s">
        <v>1206</v>
      </c>
      <c r="C72" s="1294" t="str">
        <f>A73&amp;"+"&amp;A74&amp;"+"&amp;A75</f>
        <v>(L.1)+(L.2)+(L.3)</v>
      </c>
    </row>
    <row r="73" spans="1:3" ht="15">
      <c r="A73" s="1270" t="s">
        <v>1207</v>
      </c>
      <c r="B73" s="1271" t="s">
        <v>71</v>
      </c>
      <c r="C73" s="1272">
        <v>2301</v>
      </c>
    </row>
    <row r="74" spans="1:3" ht="15">
      <c r="A74" s="1270" t="s">
        <v>1208</v>
      </c>
      <c r="B74" s="1271" t="s">
        <v>72</v>
      </c>
      <c r="C74" s="1272">
        <v>2302</v>
      </c>
    </row>
    <row r="75" spans="1:3" ht="15">
      <c r="A75" s="1270" t="s">
        <v>1209</v>
      </c>
      <c r="B75" s="1271" t="s">
        <v>73</v>
      </c>
      <c r="C75" s="1272">
        <v>2303</v>
      </c>
    </row>
    <row r="76" spans="1:3" ht="15">
      <c r="A76" s="1268" t="s">
        <v>1210</v>
      </c>
      <c r="B76" s="1292" t="s">
        <v>429</v>
      </c>
      <c r="C76" s="90" t="s">
        <v>1211</v>
      </c>
    </row>
    <row r="77" spans="1:3" ht="15">
      <c r="A77" s="1268" t="s">
        <v>1212</v>
      </c>
      <c r="B77" s="1292" t="s">
        <v>1213</v>
      </c>
      <c r="C77" s="1294" t="str">
        <f>A78&amp;"+"&amp;A79</f>
        <v>(N.1)+(N.2)</v>
      </c>
    </row>
    <row r="78" spans="1:3" ht="15">
      <c r="A78" s="1270" t="s">
        <v>1214</v>
      </c>
      <c r="B78" s="1272" t="s">
        <v>1215</v>
      </c>
      <c r="C78" s="90" t="s">
        <v>1216</v>
      </c>
    </row>
    <row r="79" spans="1:3" ht="15">
      <c r="A79" s="1270" t="s">
        <v>1217</v>
      </c>
      <c r="B79" s="1272" t="s">
        <v>1218</v>
      </c>
      <c r="C79" s="90" t="s">
        <v>1219</v>
      </c>
    </row>
    <row r="80" spans="1:3" ht="15">
      <c r="A80" s="1268" t="s">
        <v>1220</v>
      </c>
      <c r="B80" s="1292" t="s">
        <v>1221</v>
      </c>
      <c r="C80" s="1294" t="str">
        <f>A81&amp;"+"&amp;A82&amp;"+"&amp;A83</f>
        <v>(Ñ.1)+(Ñ.2)+(Ñ.3)</v>
      </c>
    </row>
    <row r="81" spans="1:3" ht="15">
      <c r="A81" s="1270" t="s">
        <v>1222</v>
      </c>
      <c r="B81" s="1261" t="s">
        <v>1223</v>
      </c>
      <c r="C81" s="1272">
        <v>2804</v>
      </c>
    </row>
    <row r="82" spans="1:3" ht="12.75" customHeight="1">
      <c r="A82" s="1270" t="s">
        <v>1224</v>
      </c>
      <c r="B82" s="1261" t="s">
        <v>1225</v>
      </c>
      <c r="C82" s="1272">
        <v>2805</v>
      </c>
    </row>
    <row r="83" spans="1:3" ht="15">
      <c r="A83" s="1270" t="s">
        <v>1226</v>
      </c>
      <c r="B83" s="1272" t="s">
        <v>1227</v>
      </c>
      <c r="C83" s="90" t="s">
        <v>1228</v>
      </c>
    </row>
    <row r="84" spans="1:3" ht="15">
      <c r="A84" s="1268" t="s">
        <v>1229</v>
      </c>
      <c r="B84" s="1292" t="s">
        <v>1230</v>
      </c>
      <c r="C84" s="90" t="s">
        <v>1231</v>
      </c>
    </row>
    <row r="85" spans="1:3" ht="15">
      <c r="A85" s="1268" t="s">
        <v>1232</v>
      </c>
      <c r="B85" s="1292" t="s">
        <v>1233</v>
      </c>
      <c r="C85" s="1269" t="str">
        <f>A86&amp;"+"&amp;A87&amp;"+"&amp;A88&amp;"+"&amp;A89&amp;"+"&amp;A90&amp;"+"&amp;A91</f>
        <v>(P.1)+(P.2)+(P.3)+(P.4)+(P.5)+(P.6)</v>
      </c>
    </row>
    <row r="86" spans="1:3" ht="15">
      <c r="A86" s="1270" t="s">
        <v>1234</v>
      </c>
      <c r="B86" s="1272" t="s">
        <v>1235</v>
      </c>
      <c r="C86" s="90" t="s">
        <v>1236</v>
      </c>
    </row>
    <row r="87" spans="1:3" ht="15">
      <c r="A87" s="1270" t="s">
        <v>1237</v>
      </c>
      <c r="B87" s="1272" t="s">
        <v>1238</v>
      </c>
      <c r="C87" s="1272">
        <v>2308</v>
      </c>
    </row>
    <row r="88" spans="1:3" ht="15">
      <c r="A88" s="1270" t="s">
        <v>1239</v>
      </c>
      <c r="B88" s="1272" t="s">
        <v>457</v>
      </c>
      <c r="C88" s="1272">
        <v>2208</v>
      </c>
    </row>
    <row r="89" spans="1:3" ht="15">
      <c r="A89" s="1270" t="s">
        <v>1240</v>
      </c>
      <c r="B89" s="1272" t="s">
        <v>1241</v>
      </c>
      <c r="C89" s="90" t="s">
        <v>1242</v>
      </c>
    </row>
    <row r="90" spans="1:3" ht="15">
      <c r="A90" s="1270" t="s">
        <v>1243</v>
      </c>
      <c r="B90" s="1272" t="s">
        <v>1244</v>
      </c>
      <c r="C90" s="90" t="s">
        <v>1245</v>
      </c>
    </row>
    <row r="91" spans="1:3" ht="15">
      <c r="A91" s="1270" t="s">
        <v>1246</v>
      </c>
      <c r="B91" s="1272" t="s">
        <v>1247</v>
      </c>
      <c r="C91" s="1272">
        <v>2508</v>
      </c>
    </row>
    <row r="92" spans="1:3" ht="75">
      <c r="A92" s="1326" t="s">
        <v>1248</v>
      </c>
      <c r="B92" s="1327" t="s">
        <v>498</v>
      </c>
      <c r="C92" s="1297" t="s">
        <v>1249</v>
      </c>
    </row>
    <row r="93" spans="1:3" ht="45">
      <c r="A93" s="1326"/>
      <c r="B93" s="1327"/>
      <c r="C93" s="1297" t="s">
        <v>1250</v>
      </c>
    </row>
    <row r="94" spans="1:3" ht="8.45" customHeight="1">
      <c r="A94" s="1268"/>
      <c r="B94" s="1292"/>
      <c r="C94" s="1297"/>
    </row>
    <row r="95" spans="1:3" ht="15">
      <c r="A95" s="1268" t="s">
        <v>1251</v>
      </c>
      <c r="B95" s="1292" t="s">
        <v>1252</v>
      </c>
      <c r="C95" s="1294" t="str">
        <f>A96&amp;"+"&amp;A97</f>
        <v>(R.1)+(R.2)</v>
      </c>
    </row>
    <row r="96" spans="1:3" ht="15">
      <c r="A96" s="1270" t="s">
        <v>1253</v>
      </c>
      <c r="B96" s="1271" t="s">
        <v>1254</v>
      </c>
      <c r="C96" s="1272">
        <v>2701</v>
      </c>
    </row>
    <row r="97" spans="1:3" ht="15">
      <c r="A97" s="1270" t="s">
        <v>1255</v>
      </c>
      <c r="B97" s="1271" t="s">
        <v>1256</v>
      </c>
      <c r="C97" s="1295" t="s">
        <v>1257</v>
      </c>
    </row>
    <row r="98" spans="1:3" ht="15">
      <c r="A98" s="1268" t="s">
        <v>1258</v>
      </c>
      <c r="B98" s="1298" t="s">
        <v>1259</v>
      </c>
      <c r="C98" s="1299" t="s">
        <v>1260</v>
      </c>
    </row>
    <row r="99" spans="1:3" ht="6.6" customHeight="1">
      <c r="A99" s="1268"/>
      <c r="B99" s="1298"/>
      <c r="C99" s="1299"/>
    </row>
    <row r="100" spans="1:3" ht="15">
      <c r="A100" s="1268" t="s">
        <v>1261</v>
      </c>
      <c r="B100" s="1298" t="s">
        <v>503</v>
      </c>
      <c r="C100" s="1290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1268"/>
      <c r="B101" s="1298"/>
      <c r="C101" s="1290"/>
    </row>
    <row r="102" spans="1:3" ht="15">
      <c r="A102" s="1268" t="s">
        <v>1262</v>
      </c>
      <c r="B102" s="1298" t="s">
        <v>504</v>
      </c>
      <c r="C102" s="1300" t="str">
        <f>A103&amp;"+"&amp;A104&amp;"+"&amp;A105&amp;"+"&amp;A106&amp;"+"&amp;A107&amp;"+"&amp;A108</f>
        <v>(U.1)+(U.2)+(U.3)+(U.4)+(U.5)+(U.6)</v>
      </c>
    </row>
    <row r="103" spans="1:3" ht="15">
      <c r="A103" s="1270" t="s">
        <v>1263</v>
      </c>
      <c r="B103" s="1301" t="s">
        <v>1264</v>
      </c>
      <c r="C103" s="1299" t="s">
        <v>1265</v>
      </c>
    </row>
    <row r="104" spans="1:3" ht="15">
      <c r="A104" s="1270" t="s">
        <v>1266</v>
      </c>
      <c r="B104" s="1301" t="s">
        <v>1267</v>
      </c>
      <c r="C104" s="1302" t="s">
        <v>1268</v>
      </c>
    </row>
    <row r="105" spans="1:3" ht="15">
      <c r="A105" s="1270" t="s">
        <v>1269</v>
      </c>
      <c r="B105" s="1301" t="s">
        <v>1270</v>
      </c>
      <c r="C105" s="1299" t="s">
        <v>1271</v>
      </c>
    </row>
    <row r="106" spans="1:3" ht="15">
      <c r="A106" s="1270" t="s">
        <v>1272</v>
      </c>
      <c r="B106" s="1301" t="s">
        <v>1273</v>
      </c>
      <c r="C106" s="1299" t="s">
        <v>1274</v>
      </c>
    </row>
    <row r="107" spans="1:3" ht="15">
      <c r="A107" s="1270" t="s">
        <v>1275</v>
      </c>
      <c r="B107" s="1301" t="s">
        <v>1276</v>
      </c>
      <c r="C107" s="1299" t="s">
        <v>1277</v>
      </c>
    </row>
    <row r="108" spans="1:3" ht="15">
      <c r="A108" s="1270" t="s">
        <v>1278</v>
      </c>
      <c r="B108" s="1301" t="s">
        <v>1279</v>
      </c>
      <c r="C108" s="1299" t="s">
        <v>1280</v>
      </c>
    </row>
    <row r="109" spans="1:3" ht="15">
      <c r="A109" s="1268" t="s">
        <v>1281</v>
      </c>
      <c r="B109" s="1298" t="s">
        <v>511</v>
      </c>
      <c r="C109" s="1290" t="str">
        <f>A100&amp;"+"&amp;A102</f>
        <v>(T)+(U)</v>
      </c>
    </row>
    <row r="110" spans="1:3" ht="9.6" customHeight="1">
      <c r="A110" s="1268"/>
      <c r="B110" s="1298"/>
      <c r="C110" s="1290"/>
    </row>
    <row r="111" spans="1:3" ht="15">
      <c r="A111" s="1268" t="s">
        <v>1282</v>
      </c>
      <c r="B111" s="1292" t="s">
        <v>1283</v>
      </c>
      <c r="C111" s="1294" t="str">
        <f>A112&amp;"+"&amp;A113&amp;"+"&amp;A114&amp;"+"&amp;A115</f>
        <v>(W.1)+(W.2)+(W.3)+(W.4)</v>
      </c>
    </row>
    <row r="112" spans="1:3" ht="15">
      <c r="A112" s="1270" t="s">
        <v>1284</v>
      </c>
      <c r="B112" s="1271" t="s">
        <v>1254</v>
      </c>
      <c r="C112" s="90" t="s">
        <v>1285</v>
      </c>
    </row>
    <row r="113" spans="1:3" ht="15">
      <c r="A113" s="1270" t="s">
        <v>1286</v>
      </c>
      <c r="B113" s="1271" t="s">
        <v>1287</v>
      </c>
      <c r="C113" s="1272">
        <v>7205</v>
      </c>
    </row>
    <row r="114" spans="1:3" ht="15">
      <c r="A114" s="1270" t="s">
        <v>1288</v>
      </c>
      <c r="B114" s="1271" t="s">
        <v>1289</v>
      </c>
      <c r="C114" s="1272">
        <v>7206</v>
      </c>
    </row>
    <row r="115" spans="1:3" ht="15">
      <c r="A115" s="1270" t="s">
        <v>1290</v>
      </c>
      <c r="B115" s="1271" t="s">
        <v>1291</v>
      </c>
      <c r="C115" s="1295" t="s">
        <v>1292</v>
      </c>
    </row>
    <row r="116" spans="2:3" ht="15">
      <c r="B116" s="1271"/>
      <c r="C116" s="1295"/>
    </row>
    <row r="118" spans="1:4" ht="15">
      <c r="A118" s="1264"/>
      <c r="B118" s="1264"/>
      <c r="C118" s="1264"/>
      <c r="D118" s="1264"/>
    </row>
    <row r="119" spans="1:4" ht="15">
      <c r="A119" s="1303"/>
      <c r="B119" s="1328" t="s">
        <v>1293</v>
      </c>
      <c r="C119" s="1328"/>
      <c r="D119" s="1304"/>
    </row>
    <row r="120" spans="1:4" ht="13.5" thickBot="1">
      <c r="A120" s="1266"/>
      <c r="B120" s="1266"/>
      <c r="C120" s="1266"/>
      <c r="D120" s="1266"/>
    </row>
    <row r="121" spans="2:4" ht="15">
      <c r="B121" s="1305"/>
      <c r="C121" s="1306"/>
      <c r="D121" s="1307"/>
    </row>
    <row r="122" spans="1:3" ht="15">
      <c r="A122" s="1268" t="s">
        <v>1095</v>
      </c>
      <c r="B122" s="1292" t="s">
        <v>1294</v>
      </c>
      <c r="C122" s="1273" t="s">
        <v>1295</v>
      </c>
    </row>
    <row r="123" spans="1:3" ht="15">
      <c r="A123" s="1270" t="s">
        <v>1096</v>
      </c>
      <c r="B123" s="1271" t="s">
        <v>456</v>
      </c>
      <c r="C123" s="1272">
        <v>5101</v>
      </c>
    </row>
    <row r="124" spans="1:3" ht="15">
      <c r="A124" s="1270" t="s">
        <v>1098</v>
      </c>
      <c r="B124" s="1271" t="s">
        <v>600</v>
      </c>
      <c r="C124" s="1272">
        <v>5102</v>
      </c>
    </row>
    <row r="125" spans="1:3" ht="15">
      <c r="A125" s="1270" t="s">
        <v>1101</v>
      </c>
      <c r="B125" s="1271" t="s">
        <v>601</v>
      </c>
      <c r="C125" s="1272">
        <v>5103</v>
      </c>
    </row>
    <row r="126" spans="1:3" ht="15">
      <c r="A126" s="1270" t="s">
        <v>1103</v>
      </c>
      <c r="B126" s="1271" t="s">
        <v>1296</v>
      </c>
      <c r="C126" s="1272" t="s">
        <v>1297</v>
      </c>
    </row>
    <row r="127" spans="1:3" ht="15">
      <c r="A127" s="1270" t="s">
        <v>1298</v>
      </c>
      <c r="B127" s="1271" t="s">
        <v>1299</v>
      </c>
      <c r="C127" s="1272" t="s">
        <v>1300</v>
      </c>
    </row>
    <row r="128" spans="1:3" ht="15">
      <c r="A128" s="1270" t="s">
        <v>1301</v>
      </c>
      <c r="B128" s="1271" t="s">
        <v>1302</v>
      </c>
      <c r="C128" s="1272" t="s">
        <v>1303</v>
      </c>
    </row>
    <row r="129" spans="1:3" ht="15">
      <c r="A129" s="1270" t="s">
        <v>1304</v>
      </c>
      <c r="B129" s="1271" t="s">
        <v>1305</v>
      </c>
      <c r="C129" s="1272" t="s">
        <v>1306</v>
      </c>
    </row>
    <row r="130" spans="1:3" ht="15">
      <c r="A130" s="1270" t="s">
        <v>1307</v>
      </c>
      <c r="B130" s="1271" t="s">
        <v>1308</v>
      </c>
      <c r="C130" s="1272" t="s">
        <v>1309</v>
      </c>
    </row>
    <row r="131" spans="1:3" ht="15">
      <c r="A131" s="1270" t="s">
        <v>1310</v>
      </c>
      <c r="B131" s="1271" t="s">
        <v>598</v>
      </c>
      <c r="C131" s="1272" t="s">
        <v>1311</v>
      </c>
    </row>
    <row r="132" spans="1:3" ht="9" customHeight="1">
      <c r="A132" s="1308"/>
      <c r="B132" s="1309"/>
      <c r="C132" s="1272"/>
    </row>
    <row r="133" spans="1:3" ht="15">
      <c r="A133" s="1268" t="s">
        <v>1105</v>
      </c>
      <c r="B133" s="1292" t="s">
        <v>1312</v>
      </c>
      <c r="C133" s="1273" t="s">
        <v>1313</v>
      </c>
    </row>
    <row r="134" spans="1:3" ht="15">
      <c r="A134" s="1270" t="s">
        <v>1314</v>
      </c>
      <c r="B134" s="1271" t="s">
        <v>699</v>
      </c>
      <c r="C134" s="1272">
        <v>4101</v>
      </c>
    </row>
    <row r="135" spans="1:3" ht="15">
      <c r="A135" s="1270" t="s">
        <v>1315</v>
      </c>
      <c r="B135" s="1271" t="s">
        <v>600</v>
      </c>
      <c r="C135" s="1272">
        <v>4102</v>
      </c>
    </row>
    <row r="136" spans="1:3" ht="15">
      <c r="A136" s="1270" t="s">
        <v>1316</v>
      </c>
      <c r="B136" s="1271" t="s">
        <v>1317</v>
      </c>
      <c r="C136" s="1272">
        <v>4103</v>
      </c>
    </row>
    <row r="137" spans="1:3" ht="15">
      <c r="A137" s="1270" t="s">
        <v>1318</v>
      </c>
      <c r="B137" s="1271" t="s">
        <v>701</v>
      </c>
      <c r="C137" s="1272" t="s">
        <v>1319</v>
      </c>
    </row>
    <row r="138" spans="1:3" ht="15">
      <c r="A138" s="1270" t="s">
        <v>1320</v>
      </c>
      <c r="B138" s="1271" t="s">
        <v>702</v>
      </c>
      <c r="C138" s="1272" t="s">
        <v>1321</v>
      </c>
    </row>
    <row r="139" spans="1:3" ht="15">
      <c r="A139" s="1270" t="s">
        <v>1322</v>
      </c>
      <c r="B139" s="1271" t="s">
        <v>703</v>
      </c>
      <c r="C139" s="1272" t="s">
        <v>1323</v>
      </c>
    </row>
    <row r="140" spans="1:3" ht="15">
      <c r="A140" s="1270" t="s">
        <v>1324</v>
      </c>
      <c r="B140" s="1271" t="s">
        <v>1325</v>
      </c>
      <c r="C140" s="1272" t="s">
        <v>1326</v>
      </c>
    </row>
    <row r="141" spans="1:3" ht="15">
      <c r="A141" s="1270" t="s">
        <v>1327</v>
      </c>
      <c r="B141" s="1271" t="s">
        <v>1328</v>
      </c>
      <c r="C141" s="1272" t="s">
        <v>1329</v>
      </c>
    </row>
    <row r="142" spans="1:3" ht="15">
      <c r="A142" s="1270" t="s">
        <v>1330</v>
      </c>
      <c r="B142" s="1271" t="s">
        <v>1331</v>
      </c>
      <c r="C142" s="1272">
        <v>4109.05</v>
      </c>
    </row>
    <row r="143" spans="1:3" ht="15">
      <c r="A143" s="1282" t="s">
        <v>1332</v>
      </c>
      <c r="B143" s="1271" t="s">
        <v>1333</v>
      </c>
      <c r="C143" s="1272" t="s">
        <v>1334</v>
      </c>
    </row>
    <row r="144" spans="1:3" ht="15">
      <c r="A144" s="1282" t="s">
        <v>1335</v>
      </c>
      <c r="B144" s="1271" t="s">
        <v>1336</v>
      </c>
      <c r="C144" s="1272" t="s">
        <v>1337</v>
      </c>
    </row>
    <row r="145" spans="1:3" ht="15">
      <c r="A145" s="1282" t="s">
        <v>1338</v>
      </c>
      <c r="B145" s="1271" t="s">
        <v>598</v>
      </c>
      <c r="C145" s="1272" t="s">
        <v>1339</v>
      </c>
    </row>
    <row r="146" spans="1:3" ht="9" customHeight="1">
      <c r="A146" s="1308"/>
      <c r="B146" s="1305"/>
      <c r="C146" s="1272"/>
    </row>
    <row r="147" spans="1:3" ht="15">
      <c r="A147" s="1310" t="s">
        <v>1106</v>
      </c>
      <c r="B147" s="1292" t="s">
        <v>539</v>
      </c>
      <c r="C147" s="1273" t="s">
        <v>1340</v>
      </c>
    </row>
    <row r="148" spans="1:3" ht="15">
      <c r="A148" s="1268" t="s">
        <v>1124</v>
      </c>
      <c r="B148" s="1271" t="s">
        <v>1341</v>
      </c>
      <c r="C148" s="1272" t="s">
        <v>1342</v>
      </c>
    </row>
    <row r="149" spans="1:3" ht="9" customHeight="1">
      <c r="A149" s="1270"/>
      <c r="B149" s="1271"/>
      <c r="C149" s="1272"/>
    </row>
    <row r="150" spans="1:3" ht="15">
      <c r="A150" s="1310" t="s">
        <v>1160</v>
      </c>
      <c r="B150" s="1292" t="s">
        <v>541</v>
      </c>
      <c r="C150" s="1273" t="s">
        <v>1343</v>
      </c>
    </row>
    <row r="151" spans="1:3" ht="9" customHeight="1">
      <c r="A151" s="1311"/>
      <c r="B151" s="1292"/>
      <c r="C151" s="1272"/>
    </row>
    <row r="152" spans="1:3" ht="15">
      <c r="A152" s="1268" t="s">
        <v>1162</v>
      </c>
      <c r="B152" s="1292" t="s">
        <v>542</v>
      </c>
      <c r="C152" s="1273" t="s">
        <v>1344</v>
      </c>
    </row>
    <row r="153" spans="1:3" ht="15">
      <c r="A153" s="1270" t="s">
        <v>1164</v>
      </c>
      <c r="B153" s="1271" t="s">
        <v>1345</v>
      </c>
      <c r="C153" s="1272">
        <v>5105</v>
      </c>
    </row>
    <row r="154" spans="1:3" ht="15">
      <c r="A154" s="1270" t="s">
        <v>1165</v>
      </c>
      <c r="B154" s="1271" t="s">
        <v>1254</v>
      </c>
      <c r="C154" s="1272">
        <v>5201</v>
      </c>
    </row>
    <row r="155" spans="1:3" ht="15">
      <c r="A155" s="1270" t="s">
        <v>1166</v>
      </c>
      <c r="B155" s="1271" t="s">
        <v>1346</v>
      </c>
      <c r="C155" s="1272" t="s">
        <v>1347</v>
      </c>
    </row>
    <row r="156" spans="1:3" ht="15">
      <c r="A156" s="1270" t="s">
        <v>1167</v>
      </c>
      <c r="B156" s="1271" t="s">
        <v>1348</v>
      </c>
      <c r="C156" s="1272" t="s">
        <v>1349</v>
      </c>
    </row>
    <row r="157" spans="1:3" ht="9" customHeight="1">
      <c r="A157" s="1270"/>
      <c r="B157" s="1271"/>
      <c r="C157" s="1272"/>
    </row>
    <row r="158" spans="1:3" ht="15">
      <c r="A158" s="1268" t="s">
        <v>1170</v>
      </c>
      <c r="B158" s="1292" t="s">
        <v>547</v>
      </c>
      <c r="C158" s="1273" t="s">
        <v>1350</v>
      </c>
    </row>
    <row r="159" spans="1:3" ht="15">
      <c r="A159" s="1270" t="s">
        <v>1351</v>
      </c>
      <c r="B159" s="1271" t="s">
        <v>1352</v>
      </c>
      <c r="C159" s="1272">
        <v>4105</v>
      </c>
    </row>
    <row r="160" spans="1:3" ht="15">
      <c r="A160" s="1270" t="s">
        <v>1353</v>
      </c>
      <c r="B160" s="1271" t="s">
        <v>1354</v>
      </c>
      <c r="C160" s="1272" t="s">
        <v>1355</v>
      </c>
    </row>
    <row r="161" spans="1:3" ht="15">
      <c r="A161" s="1270" t="s">
        <v>1356</v>
      </c>
      <c r="B161" s="1271" t="s">
        <v>1346</v>
      </c>
      <c r="C161" s="1272" t="s">
        <v>1357</v>
      </c>
    </row>
    <row r="162" spans="1:3" ht="15">
      <c r="A162" s="1270" t="s">
        <v>1358</v>
      </c>
      <c r="B162" s="1271" t="s">
        <v>1359</v>
      </c>
      <c r="C162" s="1272" t="s">
        <v>1360</v>
      </c>
    </row>
    <row r="163" spans="1:3" ht="9" customHeight="1">
      <c r="A163" s="1270"/>
      <c r="B163" s="1271"/>
      <c r="C163" s="1272"/>
    </row>
    <row r="164" spans="1:3" ht="15">
      <c r="A164" s="1268" t="s">
        <v>1174</v>
      </c>
      <c r="B164" s="1292" t="s">
        <v>1361</v>
      </c>
      <c r="C164" s="1272" t="s">
        <v>1362</v>
      </c>
    </row>
    <row r="165" spans="1:3" ht="9" customHeight="1">
      <c r="A165" s="1268"/>
      <c r="B165" s="1292"/>
      <c r="C165" s="1272"/>
    </row>
    <row r="166" spans="1:3" ht="15">
      <c r="A166" s="1268" t="s">
        <v>1178</v>
      </c>
      <c r="B166" s="1292" t="s">
        <v>551</v>
      </c>
      <c r="C166" s="1273" t="s">
        <v>1363</v>
      </c>
    </row>
    <row r="167" spans="1:3" ht="9" customHeight="1">
      <c r="A167" s="1268"/>
      <c r="B167" s="1292"/>
      <c r="C167" s="1272"/>
    </row>
    <row r="168" spans="1:3" ht="15">
      <c r="A168" s="1268" t="s">
        <v>1181</v>
      </c>
      <c r="B168" s="1292" t="s">
        <v>1364</v>
      </c>
      <c r="C168" s="1273" t="s">
        <v>1365</v>
      </c>
    </row>
    <row r="169" spans="1:3" ht="15">
      <c r="A169" s="1270" t="s">
        <v>1182</v>
      </c>
      <c r="B169" s="1271" t="s">
        <v>1366</v>
      </c>
      <c r="C169" s="1272">
        <v>4501</v>
      </c>
    </row>
    <row r="170" spans="1:3" ht="15">
      <c r="A170" s="1270" t="s">
        <v>1184</v>
      </c>
      <c r="B170" s="1271" t="s">
        <v>1367</v>
      </c>
      <c r="C170" s="1272">
        <v>4502</v>
      </c>
    </row>
    <row r="171" spans="1:3" ht="15">
      <c r="A171" s="1270" t="s">
        <v>1185</v>
      </c>
      <c r="B171" s="1271" t="s">
        <v>1368</v>
      </c>
      <c r="C171" s="1272">
        <v>4503</v>
      </c>
    </row>
    <row r="172" spans="1:3" ht="15">
      <c r="A172" s="1270" t="s">
        <v>1186</v>
      </c>
      <c r="B172" s="1271" t="s">
        <v>1369</v>
      </c>
      <c r="C172" s="1272">
        <v>4504</v>
      </c>
    </row>
    <row r="173" spans="1:3" ht="9" customHeight="1">
      <c r="A173" s="1270"/>
      <c r="B173" s="1271"/>
      <c r="C173" s="1272"/>
    </row>
    <row r="174" spans="1:3" ht="15">
      <c r="A174" s="1268" t="s">
        <v>1205</v>
      </c>
      <c r="B174" s="1292" t="s">
        <v>557</v>
      </c>
      <c r="C174" s="1273" t="s">
        <v>1370</v>
      </c>
    </row>
    <row r="175" spans="1:3" ht="9" customHeight="1">
      <c r="A175" s="1268"/>
      <c r="B175" s="1292"/>
      <c r="C175" s="1272"/>
    </row>
    <row r="176" spans="1:3" ht="15">
      <c r="A176" s="1268" t="s">
        <v>1210</v>
      </c>
      <c r="B176" s="1292" t="s">
        <v>1371</v>
      </c>
      <c r="C176" s="1273" t="s">
        <v>1372</v>
      </c>
    </row>
    <row r="177" spans="1:3" ht="15">
      <c r="A177" s="1270" t="s">
        <v>1373</v>
      </c>
      <c r="B177" s="1271" t="s">
        <v>1374</v>
      </c>
      <c r="C177" s="1272" t="s">
        <v>1375</v>
      </c>
    </row>
    <row r="178" spans="1:3" ht="15">
      <c r="A178" s="1270" t="s">
        <v>1376</v>
      </c>
      <c r="B178" s="1271" t="s">
        <v>1377</v>
      </c>
      <c r="C178" s="1272" t="s">
        <v>1378</v>
      </c>
    </row>
    <row r="179" spans="1:3" ht="15">
      <c r="A179" s="1270" t="s">
        <v>1379</v>
      </c>
      <c r="B179" s="1271" t="s">
        <v>1380</v>
      </c>
      <c r="C179" s="1272" t="s">
        <v>1381</v>
      </c>
    </row>
    <row r="180" spans="1:3" ht="15">
      <c r="A180" s="1270" t="s">
        <v>1382</v>
      </c>
      <c r="B180" s="1271" t="s">
        <v>1383</v>
      </c>
      <c r="C180" s="1272" t="s">
        <v>1384</v>
      </c>
    </row>
    <row r="181" spans="1:3" ht="15">
      <c r="A181" s="1270" t="s">
        <v>1385</v>
      </c>
      <c r="B181" s="1271" t="s">
        <v>1256</v>
      </c>
      <c r="C181" s="1272" t="s">
        <v>1386</v>
      </c>
    </row>
    <row r="182" spans="1:3" ht="15">
      <c r="A182" s="1270" t="s">
        <v>1387</v>
      </c>
      <c r="B182" s="1271" t="s">
        <v>1388</v>
      </c>
      <c r="C182" s="1272" t="s">
        <v>1389</v>
      </c>
    </row>
    <row r="183" spans="1:3" ht="15">
      <c r="A183" s="1270" t="s">
        <v>1390</v>
      </c>
      <c r="B183" s="1271" t="s">
        <v>1391</v>
      </c>
      <c r="C183" s="1272" t="s">
        <v>1392</v>
      </c>
    </row>
    <row r="184" spans="1:3" ht="9" customHeight="1">
      <c r="A184" s="1270"/>
      <c r="B184" s="1271"/>
      <c r="C184" s="1272"/>
    </row>
    <row r="185" spans="1:3" ht="15">
      <c r="A185" s="1268" t="s">
        <v>1212</v>
      </c>
      <c r="B185" s="1292" t="s">
        <v>1393</v>
      </c>
      <c r="C185" s="1273" t="s">
        <v>1394</v>
      </c>
    </row>
    <row r="186" spans="1:3" ht="9" customHeight="1">
      <c r="A186" s="1268"/>
      <c r="B186" s="1292"/>
      <c r="C186" s="1272"/>
    </row>
    <row r="187" spans="1:3" ht="15">
      <c r="A187" s="1268" t="s">
        <v>1229</v>
      </c>
      <c r="B187" s="1292" t="s">
        <v>1395</v>
      </c>
      <c r="C187" s="1273" t="s">
        <v>1396</v>
      </c>
    </row>
    <row r="188" spans="1:3" ht="9" customHeight="1">
      <c r="A188" s="1268"/>
      <c r="B188" s="1292"/>
      <c r="C188" s="1272"/>
    </row>
    <row r="189" spans="1:3" ht="15">
      <c r="A189" s="1310" t="s">
        <v>1232</v>
      </c>
      <c r="B189" s="1292" t="s">
        <v>568</v>
      </c>
      <c r="C189" s="1273">
        <v>6801</v>
      </c>
    </row>
    <row r="190" spans="1:3" ht="9" customHeight="1">
      <c r="A190" s="1310"/>
      <c r="B190" s="1292"/>
      <c r="C190" s="1272"/>
    </row>
    <row r="191" spans="1:3" ht="15">
      <c r="A191" s="1312" t="s">
        <v>1248</v>
      </c>
      <c r="B191" s="1292" t="s">
        <v>569</v>
      </c>
      <c r="C191" s="1273" t="s">
        <v>1397</v>
      </c>
    </row>
    <row r="192" spans="1:4" ht="15">
      <c r="A192" s="1308"/>
      <c r="B192" s="1305"/>
      <c r="C192" s="1305"/>
      <c r="D192" s="1305"/>
    </row>
    <row r="193" spans="1:4" ht="15">
      <c r="A193" s="1308" t="s">
        <v>1398</v>
      </c>
      <c r="B193" s="1305"/>
      <c r="C193" s="1305"/>
      <c r="D193" s="1305"/>
    </row>
    <row r="194" spans="1:4" ht="15">
      <c r="A194" s="1308"/>
      <c r="B194" s="1305" t="s">
        <v>1399</v>
      </c>
      <c r="C194" s="1305"/>
      <c r="D194" s="1305"/>
    </row>
    <row r="195" spans="1:4" ht="15">
      <c r="A195" s="1308"/>
      <c r="B195" s="1305" t="s">
        <v>1400</v>
      </c>
      <c r="D195" s="1305"/>
    </row>
    <row r="196" spans="2:4" ht="15">
      <c r="B196" s="1305" t="s">
        <v>1401</v>
      </c>
      <c r="D196" s="1305"/>
    </row>
    <row r="197" spans="2:3" ht="15">
      <c r="B197" s="1305" t="s">
        <v>1402</v>
      </c>
      <c r="C197" s="1313"/>
    </row>
    <row r="198" spans="2:3" ht="15">
      <c r="B198" s="1314"/>
      <c r="C198" s="1313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1.421875" defaultRowHeight="15"/>
  <cols>
    <col min="1" max="1" width="20.140625" style="686" bestFit="1" customWidth="1"/>
    <col min="2" max="2" width="24.7109375" style="686" customWidth="1"/>
    <col min="3" max="3" width="23.00390625" style="686" customWidth="1"/>
    <col min="4" max="4" width="21.140625" style="686" customWidth="1"/>
    <col min="5" max="5" width="19.140625" style="686" customWidth="1"/>
    <col min="6" max="6" width="19.140625" style="1235" customWidth="1"/>
    <col min="7" max="256" width="10.8515625" style="686" customWidth="1"/>
    <col min="257" max="257" width="33.7109375" style="686" customWidth="1"/>
    <col min="258" max="258" width="24.7109375" style="686" customWidth="1"/>
    <col min="259" max="259" width="23.00390625" style="686" customWidth="1"/>
    <col min="260" max="260" width="21.140625" style="686" customWidth="1"/>
    <col min="261" max="262" width="19.140625" style="686" customWidth="1"/>
    <col min="263" max="512" width="10.8515625" style="686" customWidth="1"/>
    <col min="513" max="513" width="33.7109375" style="686" customWidth="1"/>
    <col min="514" max="514" width="24.7109375" style="686" customWidth="1"/>
    <col min="515" max="515" width="23.00390625" style="686" customWidth="1"/>
    <col min="516" max="516" width="21.140625" style="686" customWidth="1"/>
    <col min="517" max="518" width="19.140625" style="686" customWidth="1"/>
    <col min="519" max="768" width="10.8515625" style="686" customWidth="1"/>
    <col min="769" max="769" width="33.7109375" style="686" customWidth="1"/>
    <col min="770" max="770" width="24.7109375" style="686" customWidth="1"/>
    <col min="771" max="771" width="23.00390625" style="686" customWidth="1"/>
    <col min="772" max="772" width="21.140625" style="686" customWidth="1"/>
    <col min="773" max="774" width="19.140625" style="686" customWidth="1"/>
    <col min="775" max="1024" width="10.8515625" style="686" customWidth="1"/>
    <col min="1025" max="1025" width="33.7109375" style="686" customWidth="1"/>
    <col min="1026" max="1026" width="24.7109375" style="686" customWidth="1"/>
    <col min="1027" max="1027" width="23.00390625" style="686" customWidth="1"/>
    <col min="1028" max="1028" width="21.140625" style="686" customWidth="1"/>
    <col min="1029" max="1030" width="19.140625" style="686" customWidth="1"/>
    <col min="1031" max="1280" width="10.8515625" style="686" customWidth="1"/>
    <col min="1281" max="1281" width="33.7109375" style="686" customWidth="1"/>
    <col min="1282" max="1282" width="24.7109375" style="686" customWidth="1"/>
    <col min="1283" max="1283" width="23.00390625" style="686" customWidth="1"/>
    <col min="1284" max="1284" width="21.140625" style="686" customWidth="1"/>
    <col min="1285" max="1286" width="19.140625" style="686" customWidth="1"/>
    <col min="1287" max="1536" width="10.8515625" style="686" customWidth="1"/>
    <col min="1537" max="1537" width="33.7109375" style="686" customWidth="1"/>
    <col min="1538" max="1538" width="24.7109375" style="686" customWidth="1"/>
    <col min="1539" max="1539" width="23.00390625" style="686" customWidth="1"/>
    <col min="1540" max="1540" width="21.140625" style="686" customWidth="1"/>
    <col min="1541" max="1542" width="19.140625" style="686" customWidth="1"/>
    <col min="1543" max="1792" width="10.8515625" style="686" customWidth="1"/>
    <col min="1793" max="1793" width="33.7109375" style="686" customWidth="1"/>
    <col min="1794" max="1794" width="24.7109375" style="686" customWidth="1"/>
    <col min="1795" max="1795" width="23.00390625" style="686" customWidth="1"/>
    <col min="1796" max="1796" width="21.140625" style="686" customWidth="1"/>
    <col min="1797" max="1798" width="19.140625" style="686" customWidth="1"/>
    <col min="1799" max="2048" width="10.8515625" style="686" customWidth="1"/>
    <col min="2049" max="2049" width="33.7109375" style="686" customWidth="1"/>
    <col min="2050" max="2050" width="24.7109375" style="686" customWidth="1"/>
    <col min="2051" max="2051" width="23.00390625" style="686" customWidth="1"/>
    <col min="2052" max="2052" width="21.140625" style="686" customWidth="1"/>
    <col min="2053" max="2054" width="19.140625" style="686" customWidth="1"/>
    <col min="2055" max="2304" width="10.8515625" style="686" customWidth="1"/>
    <col min="2305" max="2305" width="33.7109375" style="686" customWidth="1"/>
    <col min="2306" max="2306" width="24.7109375" style="686" customWidth="1"/>
    <col min="2307" max="2307" width="23.00390625" style="686" customWidth="1"/>
    <col min="2308" max="2308" width="21.140625" style="686" customWidth="1"/>
    <col min="2309" max="2310" width="19.140625" style="686" customWidth="1"/>
    <col min="2311" max="2560" width="10.8515625" style="686" customWidth="1"/>
    <col min="2561" max="2561" width="33.7109375" style="686" customWidth="1"/>
    <col min="2562" max="2562" width="24.7109375" style="686" customWidth="1"/>
    <col min="2563" max="2563" width="23.00390625" style="686" customWidth="1"/>
    <col min="2564" max="2564" width="21.140625" style="686" customWidth="1"/>
    <col min="2565" max="2566" width="19.140625" style="686" customWidth="1"/>
    <col min="2567" max="2816" width="10.8515625" style="686" customWidth="1"/>
    <col min="2817" max="2817" width="33.7109375" style="686" customWidth="1"/>
    <col min="2818" max="2818" width="24.7109375" style="686" customWidth="1"/>
    <col min="2819" max="2819" width="23.00390625" style="686" customWidth="1"/>
    <col min="2820" max="2820" width="21.140625" style="686" customWidth="1"/>
    <col min="2821" max="2822" width="19.140625" style="686" customWidth="1"/>
    <col min="2823" max="3072" width="10.8515625" style="686" customWidth="1"/>
    <col min="3073" max="3073" width="33.7109375" style="686" customWidth="1"/>
    <col min="3074" max="3074" width="24.7109375" style="686" customWidth="1"/>
    <col min="3075" max="3075" width="23.00390625" style="686" customWidth="1"/>
    <col min="3076" max="3076" width="21.140625" style="686" customWidth="1"/>
    <col min="3077" max="3078" width="19.140625" style="686" customWidth="1"/>
    <col min="3079" max="3328" width="10.8515625" style="686" customWidth="1"/>
    <col min="3329" max="3329" width="33.7109375" style="686" customWidth="1"/>
    <col min="3330" max="3330" width="24.7109375" style="686" customWidth="1"/>
    <col min="3331" max="3331" width="23.00390625" style="686" customWidth="1"/>
    <col min="3332" max="3332" width="21.140625" style="686" customWidth="1"/>
    <col min="3333" max="3334" width="19.140625" style="686" customWidth="1"/>
    <col min="3335" max="3584" width="10.8515625" style="686" customWidth="1"/>
    <col min="3585" max="3585" width="33.7109375" style="686" customWidth="1"/>
    <col min="3586" max="3586" width="24.7109375" style="686" customWidth="1"/>
    <col min="3587" max="3587" width="23.00390625" style="686" customWidth="1"/>
    <col min="3588" max="3588" width="21.140625" style="686" customWidth="1"/>
    <col min="3589" max="3590" width="19.140625" style="686" customWidth="1"/>
    <col min="3591" max="3840" width="10.8515625" style="686" customWidth="1"/>
    <col min="3841" max="3841" width="33.7109375" style="686" customWidth="1"/>
    <col min="3842" max="3842" width="24.7109375" style="686" customWidth="1"/>
    <col min="3843" max="3843" width="23.00390625" style="686" customWidth="1"/>
    <col min="3844" max="3844" width="21.140625" style="686" customWidth="1"/>
    <col min="3845" max="3846" width="19.140625" style="686" customWidth="1"/>
    <col min="3847" max="4096" width="10.8515625" style="686" customWidth="1"/>
    <col min="4097" max="4097" width="33.7109375" style="686" customWidth="1"/>
    <col min="4098" max="4098" width="24.7109375" style="686" customWidth="1"/>
    <col min="4099" max="4099" width="23.00390625" style="686" customWidth="1"/>
    <col min="4100" max="4100" width="21.140625" style="686" customWidth="1"/>
    <col min="4101" max="4102" width="19.140625" style="686" customWidth="1"/>
    <col min="4103" max="4352" width="10.8515625" style="686" customWidth="1"/>
    <col min="4353" max="4353" width="33.7109375" style="686" customWidth="1"/>
    <col min="4354" max="4354" width="24.7109375" style="686" customWidth="1"/>
    <col min="4355" max="4355" width="23.00390625" style="686" customWidth="1"/>
    <col min="4356" max="4356" width="21.140625" style="686" customWidth="1"/>
    <col min="4357" max="4358" width="19.140625" style="686" customWidth="1"/>
    <col min="4359" max="4608" width="10.8515625" style="686" customWidth="1"/>
    <col min="4609" max="4609" width="33.7109375" style="686" customWidth="1"/>
    <col min="4610" max="4610" width="24.7109375" style="686" customWidth="1"/>
    <col min="4611" max="4611" width="23.00390625" style="686" customWidth="1"/>
    <col min="4612" max="4612" width="21.140625" style="686" customWidth="1"/>
    <col min="4613" max="4614" width="19.140625" style="686" customWidth="1"/>
    <col min="4615" max="4864" width="10.8515625" style="686" customWidth="1"/>
    <col min="4865" max="4865" width="33.7109375" style="686" customWidth="1"/>
    <col min="4866" max="4866" width="24.7109375" style="686" customWidth="1"/>
    <col min="4867" max="4867" width="23.00390625" style="686" customWidth="1"/>
    <col min="4868" max="4868" width="21.140625" style="686" customWidth="1"/>
    <col min="4869" max="4870" width="19.140625" style="686" customWidth="1"/>
    <col min="4871" max="5120" width="10.8515625" style="686" customWidth="1"/>
    <col min="5121" max="5121" width="33.7109375" style="686" customWidth="1"/>
    <col min="5122" max="5122" width="24.7109375" style="686" customWidth="1"/>
    <col min="5123" max="5123" width="23.00390625" style="686" customWidth="1"/>
    <col min="5124" max="5124" width="21.140625" style="686" customWidth="1"/>
    <col min="5125" max="5126" width="19.140625" style="686" customWidth="1"/>
    <col min="5127" max="5376" width="10.8515625" style="686" customWidth="1"/>
    <col min="5377" max="5377" width="33.7109375" style="686" customWidth="1"/>
    <col min="5378" max="5378" width="24.7109375" style="686" customWidth="1"/>
    <col min="5379" max="5379" width="23.00390625" style="686" customWidth="1"/>
    <col min="5380" max="5380" width="21.140625" style="686" customWidth="1"/>
    <col min="5381" max="5382" width="19.140625" style="686" customWidth="1"/>
    <col min="5383" max="5632" width="10.8515625" style="686" customWidth="1"/>
    <col min="5633" max="5633" width="33.7109375" style="686" customWidth="1"/>
    <col min="5634" max="5634" width="24.7109375" style="686" customWidth="1"/>
    <col min="5635" max="5635" width="23.00390625" style="686" customWidth="1"/>
    <col min="5636" max="5636" width="21.140625" style="686" customWidth="1"/>
    <col min="5637" max="5638" width="19.140625" style="686" customWidth="1"/>
    <col min="5639" max="5888" width="10.8515625" style="686" customWidth="1"/>
    <col min="5889" max="5889" width="33.7109375" style="686" customWidth="1"/>
    <col min="5890" max="5890" width="24.7109375" style="686" customWidth="1"/>
    <col min="5891" max="5891" width="23.00390625" style="686" customWidth="1"/>
    <col min="5892" max="5892" width="21.140625" style="686" customWidth="1"/>
    <col min="5893" max="5894" width="19.140625" style="686" customWidth="1"/>
    <col min="5895" max="6144" width="10.8515625" style="686" customWidth="1"/>
    <col min="6145" max="6145" width="33.7109375" style="686" customWidth="1"/>
    <col min="6146" max="6146" width="24.7109375" style="686" customWidth="1"/>
    <col min="6147" max="6147" width="23.00390625" style="686" customWidth="1"/>
    <col min="6148" max="6148" width="21.140625" style="686" customWidth="1"/>
    <col min="6149" max="6150" width="19.140625" style="686" customWidth="1"/>
    <col min="6151" max="6400" width="10.8515625" style="686" customWidth="1"/>
    <col min="6401" max="6401" width="33.7109375" style="686" customWidth="1"/>
    <col min="6402" max="6402" width="24.7109375" style="686" customWidth="1"/>
    <col min="6403" max="6403" width="23.00390625" style="686" customWidth="1"/>
    <col min="6404" max="6404" width="21.140625" style="686" customWidth="1"/>
    <col min="6405" max="6406" width="19.140625" style="686" customWidth="1"/>
    <col min="6407" max="6656" width="10.8515625" style="686" customWidth="1"/>
    <col min="6657" max="6657" width="33.7109375" style="686" customWidth="1"/>
    <col min="6658" max="6658" width="24.7109375" style="686" customWidth="1"/>
    <col min="6659" max="6659" width="23.00390625" style="686" customWidth="1"/>
    <col min="6660" max="6660" width="21.140625" style="686" customWidth="1"/>
    <col min="6661" max="6662" width="19.140625" style="686" customWidth="1"/>
    <col min="6663" max="6912" width="10.8515625" style="686" customWidth="1"/>
    <col min="6913" max="6913" width="33.7109375" style="686" customWidth="1"/>
    <col min="6914" max="6914" width="24.7109375" style="686" customWidth="1"/>
    <col min="6915" max="6915" width="23.00390625" style="686" customWidth="1"/>
    <col min="6916" max="6916" width="21.140625" style="686" customWidth="1"/>
    <col min="6917" max="6918" width="19.140625" style="686" customWidth="1"/>
    <col min="6919" max="7168" width="10.8515625" style="686" customWidth="1"/>
    <col min="7169" max="7169" width="33.7109375" style="686" customWidth="1"/>
    <col min="7170" max="7170" width="24.7109375" style="686" customWidth="1"/>
    <col min="7171" max="7171" width="23.00390625" style="686" customWidth="1"/>
    <col min="7172" max="7172" width="21.140625" style="686" customWidth="1"/>
    <col min="7173" max="7174" width="19.140625" style="686" customWidth="1"/>
    <col min="7175" max="7424" width="10.8515625" style="686" customWidth="1"/>
    <col min="7425" max="7425" width="33.7109375" style="686" customWidth="1"/>
    <col min="7426" max="7426" width="24.7109375" style="686" customWidth="1"/>
    <col min="7427" max="7427" width="23.00390625" style="686" customWidth="1"/>
    <col min="7428" max="7428" width="21.140625" style="686" customWidth="1"/>
    <col min="7429" max="7430" width="19.140625" style="686" customWidth="1"/>
    <col min="7431" max="7680" width="10.8515625" style="686" customWidth="1"/>
    <col min="7681" max="7681" width="33.7109375" style="686" customWidth="1"/>
    <col min="7682" max="7682" width="24.7109375" style="686" customWidth="1"/>
    <col min="7683" max="7683" width="23.00390625" style="686" customWidth="1"/>
    <col min="7684" max="7684" width="21.140625" style="686" customWidth="1"/>
    <col min="7685" max="7686" width="19.140625" style="686" customWidth="1"/>
    <col min="7687" max="7936" width="10.8515625" style="686" customWidth="1"/>
    <col min="7937" max="7937" width="33.7109375" style="686" customWidth="1"/>
    <col min="7938" max="7938" width="24.7109375" style="686" customWidth="1"/>
    <col min="7939" max="7939" width="23.00390625" style="686" customWidth="1"/>
    <col min="7940" max="7940" width="21.140625" style="686" customWidth="1"/>
    <col min="7941" max="7942" width="19.140625" style="686" customWidth="1"/>
    <col min="7943" max="8192" width="10.8515625" style="686" customWidth="1"/>
    <col min="8193" max="8193" width="33.7109375" style="686" customWidth="1"/>
    <col min="8194" max="8194" width="24.7109375" style="686" customWidth="1"/>
    <col min="8195" max="8195" width="23.00390625" style="686" customWidth="1"/>
    <col min="8196" max="8196" width="21.140625" style="686" customWidth="1"/>
    <col min="8197" max="8198" width="19.140625" style="686" customWidth="1"/>
    <col min="8199" max="8448" width="10.8515625" style="686" customWidth="1"/>
    <col min="8449" max="8449" width="33.7109375" style="686" customWidth="1"/>
    <col min="8450" max="8450" width="24.7109375" style="686" customWidth="1"/>
    <col min="8451" max="8451" width="23.00390625" style="686" customWidth="1"/>
    <col min="8452" max="8452" width="21.140625" style="686" customWidth="1"/>
    <col min="8453" max="8454" width="19.140625" style="686" customWidth="1"/>
    <col min="8455" max="8704" width="10.8515625" style="686" customWidth="1"/>
    <col min="8705" max="8705" width="33.7109375" style="686" customWidth="1"/>
    <col min="8706" max="8706" width="24.7109375" style="686" customWidth="1"/>
    <col min="8707" max="8707" width="23.00390625" style="686" customWidth="1"/>
    <col min="8708" max="8708" width="21.140625" style="686" customWidth="1"/>
    <col min="8709" max="8710" width="19.140625" style="686" customWidth="1"/>
    <col min="8711" max="8960" width="10.8515625" style="686" customWidth="1"/>
    <col min="8961" max="8961" width="33.7109375" style="686" customWidth="1"/>
    <col min="8962" max="8962" width="24.7109375" style="686" customWidth="1"/>
    <col min="8963" max="8963" width="23.00390625" style="686" customWidth="1"/>
    <col min="8964" max="8964" width="21.140625" style="686" customWidth="1"/>
    <col min="8965" max="8966" width="19.140625" style="686" customWidth="1"/>
    <col min="8967" max="9216" width="10.8515625" style="686" customWidth="1"/>
    <col min="9217" max="9217" width="33.7109375" style="686" customWidth="1"/>
    <col min="9218" max="9218" width="24.7109375" style="686" customWidth="1"/>
    <col min="9219" max="9219" width="23.00390625" style="686" customWidth="1"/>
    <col min="9220" max="9220" width="21.140625" style="686" customWidth="1"/>
    <col min="9221" max="9222" width="19.140625" style="686" customWidth="1"/>
    <col min="9223" max="9472" width="10.8515625" style="686" customWidth="1"/>
    <col min="9473" max="9473" width="33.7109375" style="686" customWidth="1"/>
    <col min="9474" max="9474" width="24.7109375" style="686" customWidth="1"/>
    <col min="9475" max="9475" width="23.00390625" style="686" customWidth="1"/>
    <col min="9476" max="9476" width="21.140625" style="686" customWidth="1"/>
    <col min="9477" max="9478" width="19.140625" style="686" customWidth="1"/>
    <col min="9479" max="9728" width="10.8515625" style="686" customWidth="1"/>
    <col min="9729" max="9729" width="33.7109375" style="686" customWidth="1"/>
    <col min="9730" max="9730" width="24.7109375" style="686" customWidth="1"/>
    <col min="9731" max="9731" width="23.00390625" style="686" customWidth="1"/>
    <col min="9732" max="9732" width="21.140625" style="686" customWidth="1"/>
    <col min="9733" max="9734" width="19.140625" style="686" customWidth="1"/>
    <col min="9735" max="9984" width="10.8515625" style="686" customWidth="1"/>
    <col min="9985" max="9985" width="33.7109375" style="686" customWidth="1"/>
    <col min="9986" max="9986" width="24.7109375" style="686" customWidth="1"/>
    <col min="9987" max="9987" width="23.00390625" style="686" customWidth="1"/>
    <col min="9988" max="9988" width="21.140625" style="686" customWidth="1"/>
    <col min="9989" max="9990" width="19.140625" style="686" customWidth="1"/>
    <col min="9991" max="10240" width="10.8515625" style="686" customWidth="1"/>
    <col min="10241" max="10241" width="33.7109375" style="686" customWidth="1"/>
    <col min="10242" max="10242" width="24.7109375" style="686" customWidth="1"/>
    <col min="10243" max="10243" width="23.00390625" style="686" customWidth="1"/>
    <col min="10244" max="10244" width="21.140625" style="686" customWidth="1"/>
    <col min="10245" max="10246" width="19.140625" style="686" customWidth="1"/>
    <col min="10247" max="10496" width="10.8515625" style="686" customWidth="1"/>
    <col min="10497" max="10497" width="33.7109375" style="686" customWidth="1"/>
    <col min="10498" max="10498" width="24.7109375" style="686" customWidth="1"/>
    <col min="10499" max="10499" width="23.00390625" style="686" customWidth="1"/>
    <col min="10500" max="10500" width="21.140625" style="686" customWidth="1"/>
    <col min="10501" max="10502" width="19.140625" style="686" customWidth="1"/>
    <col min="10503" max="10752" width="10.8515625" style="686" customWidth="1"/>
    <col min="10753" max="10753" width="33.7109375" style="686" customWidth="1"/>
    <col min="10754" max="10754" width="24.7109375" style="686" customWidth="1"/>
    <col min="10755" max="10755" width="23.00390625" style="686" customWidth="1"/>
    <col min="10756" max="10756" width="21.140625" style="686" customWidth="1"/>
    <col min="10757" max="10758" width="19.140625" style="686" customWidth="1"/>
    <col min="10759" max="11008" width="10.8515625" style="686" customWidth="1"/>
    <col min="11009" max="11009" width="33.7109375" style="686" customWidth="1"/>
    <col min="11010" max="11010" width="24.7109375" style="686" customWidth="1"/>
    <col min="11011" max="11011" width="23.00390625" style="686" customWidth="1"/>
    <col min="11012" max="11012" width="21.140625" style="686" customWidth="1"/>
    <col min="11013" max="11014" width="19.140625" style="686" customWidth="1"/>
    <col min="11015" max="11264" width="10.8515625" style="686" customWidth="1"/>
    <col min="11265" max="11265" width="33.7109375" style="686" customWidth="1"/>
    <col min="11266" max="11266" width="24.7109375" style="686" customWidth="1"/>
    <col min="11267" max="11267" width="23.00390625" style="686" customWidth="1"/>
    <col min="11268" max="11268" width="21.140625" style="686" customWidth="1"/>
    <col min="11269" max="11270" width="19.140625" style="686" customWidth="1"/>
    <col min="11271" max="11520" width="10.8515625" style="686" customWidth="1"/>
    <col min="11521" max="11521" width="33.7109375" style="686" customWidth="1"/>
    <col min="11522" max="11522" width="24.7109375" style="686" customWidth="1"/>
    <col min="11523" max="11523" width="23.00390625" style="686" customWidth="1"/>
    <col min="11524" max="11524" width="21.140625" style="686" customWidth="1"/>
    <col min="11525" max="11526" width="19.140625" style="686" customWidth="1"/>
    <col min="11527" max="11776" width="10.8515625" style="686" customWidth="1"/>
    <col min="11777" max="11777" width="33.7109375" style="686" customWidth="1"/>
    <col min="11778" max="11778" width="24.7109375" style="686" customWidth="1"/>
    <col min="11779" max="11779" width="23.00390625" style="686" customWidth="1"/>
    <col min="11780" max="11780" width="21.140625" style="686" customWidth="1"/>
    <col min="11781" max="11782" width="19.140625" style="686" customWidth="1"/>
    <col min="11783" max="12032" width="10.8515625" style="686" customWidth="1"/>
    <col min="12033" max="12033" width="33.7109375" style="686" customWidth="1"/>
    <col min="12034" max="12034" width="24.7109375" style="686" customWidth="1"/>
    <col min="12035" max="12035" width="23.00390625" style="686" customWidth="1"/>
    <col min="12036" max="12036" width="21.140625" style="686" customWidth="1"/>
    <col min="12037" max="12038" width="19.140625" style="686" customWidth="1"/>
    <col min="12039" max="12288" width="10.8515625" style="686" customWidth="1"/>
    <col min="12289" max="12289" width="33.7109375" style="686" customWidth="1"/>
    <col min="12290" max="12290" width="24.7109375" style="686" customWidth="1"/>
    <col min="12291" max="12291" width="23.00390625" style="686" customWidth="1"/>
    <col min="12292" max="12292" width="21.140625" style="686" customWidth="1"/>
    <col min="12293" max="12294" width="19.140625" style="686" customWidth="1"/>
    <col min="12295" max="12544" width="10.8515625" style="686" customWidth="1"/>
    <col min="12545" max="12545" width="33.7109375" style="686" customWidth="1"/>
    <col min="12546" max="12546" width="24.7109375" style="686" customWidth="1"/>
    <col min="12547" max="12547" width="23.00390625" style="686" customWidth="1"/>
    <col min="12548" max="12548" width="21.140625" style="686" customWidth="1"/>
    <col min="12549" max="12550" width="19.140625" style="686" customWidth="1"/>
    <col min="12551" max="12800" width="10.8515625" style="686" customWidth="1"/>
    <col min="12801" max="12801" width="33.7109375" style="686" customWidth="1"/>
    <col min="12802" max="12802" width="24.7109375" style="686" customWidth="1"/>
    <col min="12803" max="12803" width="23.00390625" style="686" customWidth="1"/>
    <col min="12804" max="12804" width="21.140625" style="686" customWidth="1"/>
    <col min="12805" max="12806" width="19.140625" style="686" customWidth="1"/>
    <col min="12807" max="13056" width="10.8515625" style="686" customWidth="1"/>
    <col min="13057" max="13057" width="33.7109375" style="686" customWidth="1"/>
    <col min="13058" max="13058" width="24.7109375" style="686" customWidth="1"/>
    <col min="13059" max="13059" width="23.00390625" style="686" customWidth="1"/>
    <col min="13060" max="13060" width="21.140625" style="686" customWidth="1"/>
    <col min="13061" max="13062" width="19.140625" style="686" customWidth="1"/>
    <col min="13063" max="13312" width="10.8515625" style="686" customWidth="1"/>
    <col min="13313" max="13313" width="33.7109375" style="686" customWidth="1"/>
    <col min="13314" max="13314" width="24.7109375" style="686" customWidth="1"/>
    <col min="13315" max="13315" width="23.00390625" style="686" customWidth="1"/>
    <col min="13316" max="13316" width="21.140625" style="686" customWidth="1"/>
    <col min="13317" max="13318" width="19.140625" style="686" customWidth="1"/>
    <col min="13319" max="13568" width="10.8515625" style="686" customWidth="1"/>
    <col min="13569" max="13569" width="33.7109375" style="686" customWidth="1"/>
    <col min="13570" max="13570" width="24.7109375" style="686" customWidth="1"/>
    <col min="13571" max="13571" width="23.00390625" style="686" customWidth="1"/>
    <col min="13572" max="13572" width="21.140625" style="686" customWidth="1"/>
    <col min="13573" max="13574" width="19.140625" style="686" customWidth="1"/>
    <col min="13575" max="13824" width="10.8515625" style="686" customWidth="1"/>
    <col min="13825" max="13825" width="33.7109375" style="686" customWidth="1"/>
    <col min="13826" max="13826" width="24.7109375" style="686" customWidth="1"/>
    <col min="13827" max="13827" width="23.00390625" style="686" customWidth="1"/>
    <col min="13828" max="13828" width="21.140625" style="686" customWidth="1"/>
    <col min="13829" max="13830" width="19.140625" style="686" customWidth="1"/>
    <col min="13831" max="14080" width="10.8515625" style="686" customWidth="1"/>
    <col min="14081" max="14081" width="33.7109375" style="686" customWidth="1"/>
    <col min="14082" max="14082" width="24.7109375" style="686" customWidth="1"/>
    <col min="14083" max="14083" width="23.00390625" style="686" customWidth="1"/>
    <col min="14084" max="14084" width="21.140625" style="686" customWidth="1"/>
    <col min="14085" max="14086" width="19.140625" style="686" customWidth="1"/>
    <col min="14087" max="14336" width="10.8515625" style="686" customWidth="1"/>
    <col min="14337" max="14337" width="33.7109375" style="686" customWidth="1"/>
    <col min="14338" max="14338" width="24.7109375" style="686" customWidth="1"/>
    <col min="14339" max="14339" width="23.00390625" style="686" customWidth="1"/>
    <col min="14340" max="14340" width="21.140625" style="686" customWidth="1"/>
    <col min="14341" max="14342" width="19.140625" style="686" customWidth="1"/>
    <col min="14343" max="14592" width="10.8515625" style="686" customWidth="1"/>
    <col min="14593" max="14593" width="33.7109375" style="686" customWidth="1"/>
    <col min="14594" max="14594" width="24.7109375" style="686" customWidth="1"/>
    <col min="14595" max="14595" width="23.00390625" style="686" customWidth="1"/>
    <col min="14596" max="14596" width="21.140625" style="686" customWidth="1"/>
    <col min="14597" max="14598" width="19.140625" style="686" customWidth="1"/>
    <col min="14599" max="14848" width="10.8515625" style="686" customWidth="1"/>
    <col min="14849" max="14849" width="33.7109375" style="686" customWidth="1"/>
    <col min="14850" max="14850" width="24.7109375" style="686" customWidth="1"/>
    <col min="14851" max="14851" width="23.00390625" style="686" customWidth="1"/>
    <col min="14852" max="14852" width="21.140625" style="686" customWidth="1"/>
    <col min="14853" max="14854" width="19.140625" style="686" customWidth="1"/>
    <col min="14855" max="15104" width="10.8515625" style="686" customWidth="1"/>
    <col min="15105" max="15105" width="33.7109375" style="686" customWidth="1"/>
    <col min="15106" max="15106" width="24.7109375" style="686" customWidth="1"/>
    <col min="15107" max="15107" width="23.00390625" style="686" customWidth="1"/>
    <col min="15108" max="15108" width="21.140625" style="686" customWidth="1"/>
    <col min="15109" max="15110" width="19.140625" style="686" customWidth="1"/>
    <col min="15111" max="15360" width="10.8515625" style="686" customWidth="1"/>
    <col min="15361" max="15361" width="33.7109375" style="686" customWidth="1"/>
    <col min="15362" max="15362" width="24.7109375" style="686" customWidth="1"/>
    <col min="15363" max="15363" width="23.00390625" style="686" customWidth="1"/>
    <col min="15364" max="15364" width="21.140625" style="686" customWidth="1"/>
    <col min="15365" max="15366" width="19.140625" style="686" customWidth="1"/>
    <col min="15367" max="15616" width="10.8515625" style="686" customWidth="1"/>
    <col min="15617" max="15617" width="33.7109375" style="686" customWidth="1"/>
    <col min="15618" max="15618" width="24.7109375" style="686" customWidth="1"/>
    <col min="15619" max="15619" width="23.00390625" style="686" customWidth="1"/>
    <col min="15620" max="15620" width="21.140625" style="686" customWidth="1"/>
    <col min="15621" max="15622" width="19.140625" style="686" customWidth="1"/>
    <col min="15623" max="15872" width="10.8515625" style="686" customWidth="1"/>
    <col min="15873" max="15873" width="33.7109375" style="686" customWidth="1"/>
    <col min="15874" max="15874" width="24.7109375" style="686" customWidth="1"/>
    <col min="15875" max="15875" width="23.00390625" style="686" customWidth="1"/>
    <col min="15876" max="15876" width="21.140625" style="686" customWidth="1"/>
    <col min="15877" max="15878" width="19.140625" style="686" customWidth="1"/>
    <col min="15879" max="16128" width="10.8515625" style="686" customWidth="1"/>
    <col min="16129" max="16129" width="33.7109375" style="686" customWidth="1"/>
    <col min="16130" max="16130" width="24.7109375" style="686" customWidth="1"/>
    <col min="16131" max="16131" width="23.00390625" style="686" customWidth="1"/>
    <col min="16132" max="16132" width="21.140625" style="686" customWidth="1"/>
    <col min="16133" max="16134" width="19.140625" style="686" customWidth="1"/>
    <col min="16135" max="16384" width="10.8515625" style="686" customWidth="1"/>
  </cols>
  <sheetData>
    <row r="1" spans="1:6" ht="21" customHeight="1">
      <c r="A1" s="1238" t="s">
        <v>1033</v>
      </c>
      <c r="B1" s="1209"/>
      <c r="C1" s="1209"/>
      <c r="D1" s="1209"/>
      <c r="E1" s="1209"/>
      <c r="F1" s="1209"/>
    </row>
    <row r="2" spans="1:6" s="1210" customFormat="1" ht="57.75" customHeight="1">
      <c r="A2" s="1462" t="s">
        <v>1025</v>
      </c>
      <c r="B2" s="1462"/>
      <c r="C2" s="1462"/>
      <c r="D2" s="1462"/>
      <c r="E2" s="1462"/>
      <c r="F2" s="1462"/>
    </row>
    <row r="3" spans="1:6" s="1211" customFormat="1" ht="24" customHeight="1">
      <c r="A3" s="182">
        <v>43890</v>
      </c>
      <c r="B3" s="182"/>
      <c r="C3" s="182"/>
      <c r="D3" s="182"/>
      <c r="E3" s="182"/>
      <c r="F3" s="182"/>
    </row>
    <row r="4" spans="1:6" s="1211" customFormat="1" ht="17.1" customHeight="1">
      <c r="A4" s="1463" t="s">
        <v>70</v>
      </c>
      <c r="B4" s="1463"/>
      <c r="C4" s="1463"/>
      <c r="D4" s="1463"/>
      <c r="E4" s="1463"/>
      <c r="F4" s="1463"/>
    </row>
    <row r="5" spans="1:6" s="1213" customFormat="1" ht="6" customHeight="1" thickBot="1">
      <c r="A5" s="1464"/>
      <c r="B5" s="1464"/>
      <c r="C5" s="1464"/>
      <c r="D5" s="1464"/>
      <c r="E5" s="1464"/>
      <c r="F5" s="1212"/>
    </row>
    <row r="6" spans="1:6" s="1217" customFormat="1" ht="55.5" customHeight="1">
      <c r="A6" s="1214" t="s">
        <v>1</v>
      </c>
      <c r="B6" s="1215" t="s">
        <v>1026</v>
      </c>
      <c r="C6" s="1215" t="s">
        <v>1027</v>
      </c>
      <c r="D6" s="1215" t="s">
        <v>1028</v>
      </c>
      <c r="E6" s="1215" t="s">
        <v>1029</v>
      </c>
      <c r="F6" s="1216" t="s">
        <v>1030</v>
      </c>
    </row>
    <row r="7" spans="1:8" s="1221" customFormat="1" ht="20.1" customHeight="1">
      <c r="A7" s="919" t="s">
        <v>58</v>
      </c>
      <c r="B7" s="1218" t="s">
        <v>39</v>
      </c>
      <c r="C7" s="1218">
        <v>45533.38175</v>
      </c>
      <c r="D7" s="1218" t="s">
        <v>39</v>
      </c>
      <c r="E7" s="1218" t="s">
        <v>39</v>
      </c>
      <c r="F7" s="1219">
        <v>45533.38175</v>
      </c>
      <c r="G7" s="1220"/>
      <c r="H7" s="919"/>
    </row>
    <row r="8" spans="1:8" s="1221" customFormat="1" ht="20.1" customHeight="1">
      <c r="A8" s="919" t="s">
        <v>29</v>
      </c>
      <c r="B8" s="1218" t="s">
        <v>39</v>
      </c>
      <c r="C8" s="1218">
        <v>11080.672289999999</v>
      </c>
      <c r="D8" s="1218" t="s">
        <v>39</v>
      </c>
      <c r="E8" s="1218">
        <v>38506.48526</v>
      </c>
      <c r="F8" s="1219">
        <v>49587.15755</v>
      </c>
      <c r="G8" s="1222"/>
      <c r="H8" s="919"/>
    </row>
    <row r="9" spans="1:8" s="1221" customFormat="1" ht="20.1" customHeight="1">
      <c r="A9" s="919" t="s">
        <v>30</v>
      </c>
      <c r="B9" s="1218">
        <v>48069.07247</v>
      </c>
      <c r="C9" s="1218" t="s">
        <v>39</v>
      </c>
      <c r="D9" s="1218" t="s">
        <v>39</v>
      </c>
      <c r="E9" s="1218" t="s">
        <v>39</v>
      </c>
      <c r="F9" s="1219">
        <v>48069.07247</v>
      </c>
      <c r="G9" s="1222"/>
      <c r="H9" s="919"/>
    </row>
    <row r="10" spans="1:8" s="1221" customFormat="1" ht="20.1" customHeight="1">
      <c r="A10" s="919" t="s">
        <v>31</v>
      </c>
      <c r="B10" s="1218" t="s">
        <v>39</v>
      </c>
      <c r="C10" s="1218">
        <v>5522.726519999999</v>
      </c>
      <c r="D10" s="1218" t="s">
        <v>39</v>
      </c>
      <c r="E10" s="1218">
        <v>10278.62439</v>
      </c>
      <c r="F10" s="1219">
        <v>15801.350910000001</v>
      </c>
      <c r="G10" s="1222"/>
      <c r="H10" s="919"/>
    </row>
    <row r="11" spans="1:8" s="1221" customFormat="1" ht="20.1" customHeight="1">
      <c r="A11" s="919" t="s">
        <v>32</v>
      </c>
      <c r="B11" s="1218">
        <v>7164.76325</v>
      </c>
      <c r="C11" s="1218" t="s">
        <v>39</v>
      </c>
      <c r="D11" s="1218" t="s">
        <v>39</v>
      </c>
      <c r="E11" s="1218" t="s">
        <v>39</v>
      </c>
      <c r="F11" s="1219">
        <v>7164.76325</v>
      </c>
      <c r="G11" s="1222"/>
      <c r="H11" s="919"/>
    </row>
    <row r="12" spans="1:8" s="1221" customFormat="1" ht="20.1" customHeight="1">
      <c r="A12" s="701" t="s">
        <v>33</v>
      </c>
      <c r="B12" s="1218">
        <v>45345.15457</v>
      </c>
      <c r="C12" s="1218" t="s">
        <v>39</v>
      </c>
      <c r="D12" s="1218" t="s">
        <v>39</v>
      </c>
      <c r="E12" s="1218" t="s">
        <v>39</v>
      </c>
      <c r="F12" s="1219">
        <v>45345.15457</v>
      </c>
      <c r="G12" s="1222"/>
      <c r="H12" s="919"/>
    </row>
    <row r="13" spans="1:8" s="1221" customFormat="1" ht="20.1" customHeight="1">
      <c r="A13" s="919" t="s">
        <v>34</v>
      </c>
      <c r="B13" s="1218">
        <v>57.462480000000006</v>
      </c>
      <c r="C13" s="1218" t="s">
        <v>39</v>
      </c>
      <c r="D13" s="1218" t="s">
        <v>39</v>
      </c>
      <c r="E13" s="1218" t="s">
        <v>39</v>
      </c>
      <c r="F13" s="1219">
        <v>57.462480000000006</v>
      </c>
      <c r="G13" s="1222"/>
      <c r="H13" s="919"/>
    </row>
    <row r="14" spans="1:8" s="1221" customFormat="1" ht="20.1" customHeight="1">
      <c r="A14" s="919" t="s">
        <v>35</v>
      </c>
      <c r="B14" s="1218">
        <v>17174.98401</v>
      </c>
      <c r="C14" s="1218" t="s">
        <v>39</v>
      </c>
      <c r="D14" s="1218" t="s">
        <v>39</v>
      </c>
      <c r="E14" s="1218" t="s">
        <v>39</v>
      </c>
      <c r="F14" s="1219">
        <v>17174.98401</v>
      </c>
      <c r="G14" s="1222"/>
      <c r="H14" s="919"/>
    </row>
    <row r="15" spans="1:8" s="1221" customFormat="1" ht="20.1" customHeight="1">
      <c r="A15" s="919" t="s">
        <v>36</v>
      </c>
      <c r="B15" s="1218">
        <v>11921.444619999998</v>
      </c>
      <c r="C15" s="1218" t="s">
        <v>39</v>
      </c>
      <c r="D15" s="1218" t="s">
        <v>39</v>
      </c>
      <c r="E15" s="1218" t="s">
        <v>39</v>
      </c>
      <c r="F15" s="1219">
        <v>11921.444619999998</v>
      </c>
      <c r="G15" s="1222"/>
      <c r="H15" s="919"/>
    </row>
    <row r="16" spans="1:8" s="1221" customFormat="1" ht="20.1" customHeight="1">
      <c r="A16" s="919" t="s">
        <v>37</v>
      </c>
      <c r="B16" s="1218">
        <v>19124.090070000002</v>
      </c>
      <c r="C16" s="1218" t="s">
        <v>39</v>
      </c>
      <c r="D16" s="1218" t="s">
        <v>39</v>
      </c>
      <c r="E16" s="1218" t="s">
        <v>39</v>
      </c>
      <c r="F16" s="1219">
        <v>19124.090070000002</v>
      </c>
      <c r="G16" s="1222"/>
      <c r="H16" s="919"/>
    </row>
    <row r="17" spans="1:8" s="1226" customFormat="1" ht="21.95" customHeight="1">
      <c r="A17" s="1223" t="s">
        <v>38</v>
      </c>
      <c r="B17" s="1224">
        <v>148856.97147</v>
      </c>
      <c r="C17" s="1224">
        <v>62136.78056</v>
      </c>
      <c r="D17" s="1224" t="s">
        <v>39</v>
      </c>
      <c r="E17" s="1224">
        <v>48785.10965</v>
      </c>
      <c r="F17" s="1224">
        <v>259778.86167999997</v>
      </c>
      <c r="G17" s="1222"/>
      <c r="H17" s="1225"/>
    </row>
    <row r="18" spans="1:6" s="1229" customFormat="1" ht="7.5" customHeight="1" thickBot="1">
      <c r="A18" s="1227"/>
      <c r="B18" s="1228"/>
      <c r="C18" s="1228"/>
      <c r="D18" s="1228"/>
      <c r="E18" s="1228"/>
      <c r="F18" s="1228"/>
    </row>
    <row r="19" spans="1:6" s="1230" customFormat="1" ht="27.75" customHeight="1">
      <c r="A19" s="1465" t="s">
        <v>1031</v>
      </c>
      <c r="B19" s="1465"/>
      <c r="C19" s="1465"/>
      <c r="D19" s="1465"/>
      <c r="E19" s="1465"/>
      <c r="F19" s="1465"/>
    </row>
    <row r="20" spans="1:6" s="1230" customFormat="1" ht="16.5" customHeight="1">
      <c r="A20" s="450"/>
      <c r="B20" s="1231"/>
      <c r="C20" s="1231"/>
      <c r="D20" s="1231"/>
      <c r="E20" s="1231"/>
      <c r="F20" s="1232"/>
    </row>
    <row r="21" spans="3:6" s="1229" customFormat="1" ht="15">
      <c r="C21" s="1233"/>
      <c r="F21" s="1234"/>
    </row>
    <row r="22" s="1229" customFormat="1" ht="15">
      <c r="F22" s="1234"/>
    </row>
    <row r="23" s="1229" customFormat="1" ht="15">
      <c r="F23" s="1234"/>
    </row>
    <row r="24" s="1229" customFormat="1" ht="15">
      <c r="F24" s="1234"/>
    </row>
    <row r="25" s="1229" customFormat="1" ht="15">
      <c r="F25" s="1234"/>
    </row>
    <row r="26" s="1229" customFormat="1" ht="15">
      <c r="F26" s="1234"/>
    </row>
    <row r="27" s="1229" customFormat="1" ht="15">
      <c r="F27" s="1234"/>
    </row>
    <row r="28" s="1229" customFormat="1" ht="15">
      <c r="F28" s="1234"/>
    </row>
    <row r="29" s="1229" customFormat="1" ht="15">
      <c r="F29" s="1234"/>
    </row>
    <row r="30" s="1229" customFormat="1" ht="15">
      <c r="F30" s="1234"/>
    </row>
    <row r="31" s="1229" customFormat="1" ht="15">
      <c r="F31" s="1234"/>
    </row>
    <row r="32" s="1229" customFormat="1" ht="15">
      <c r="F32" s="1234"/>
    </row>
    <row r="33" s="1229" customFormat="1" ht="15">
      <c r="F33" s="1234"/>
    </row>
    <row r="34" s="1229" customFormat="1" ht="15">
      <c r="F34" s="1234"/>
    </row>
    <row r="35" s="1229" customFormat="1" ht="15">
      <c r="F35" s="1234"/>
    </row>
    <row r="36" s="1229" customFormat="1" ht="15">
      <c r="F36" s="1234"/>
    </row>
    <row r="37" s="1229" customFormat="1" ht="15">
      <c r="F37" s="1234"/>
    </row>
    <row r="38" s="1229" customFormat="1" ht="15">
      <c r="F38" s="1234"/>
    </row>
    <row r="39" s="1229" customFormat="1" ht="15">
      <c r="F39" s="1234"/>
    </row>
    <row r="40" s="1229" customFormat="1" ht="15">
      <c r="F40" s="1234"/>
    </row>
    <row r="41" s="1229" customFormat="1" ht="15">
      <c r="F41" s="1234"/>
    </row>
    <row r="42" s="1229" customFormat="1" ht="15">
      <c r="F42" s="1234"/>
    </row>
    <row r="43" s="1229" customFormat="1" ht="15">
      <c r="F43" s="1234"/>
    </row>
    <row r="44" s="1229" customFormat="1" ht="15">
      <c r="F44" s="1234"/>
    </row>
    <row r="45" s="1229" customFormat="1" ht="15">
      <c r="F45" s="1234"/>
    </row>
    <row r="46" s="1229" customFormat="1" ht="15">
      <c r="F46" s="1234"/>
    </row>
    <row r="47" s="1229" customFormat="1" ht="15">
      <c r="F47" s="1234"/>
    </row>
    <row r="48" s="1229" customFormat="1" ht="15">
      <c r="F48" s="1234"/>
    </row>
    <row r="49" s="1229" customFormat="1" ht="15">
      <c r="F49" s="1234"/>
    </row>
    <row r="50" s="1229" customFormat="1" ht="15">
      <c r="F50" s="1234"/>
    </row>
    <row r="51" s="1229" customFormat="1" ht="15">
      <c r="F51" s="1234"/>
    </row>
    <row r="52" s="1229" customFormat="1" ht="15">
      <c r="F52" s="1234"/>
    </row>
    <row r="53" s="1229" customFormat="1" ht="15">
      <c r="F53" s="1234"/>
    </row>
    <row r="54" s="1229" customFormat="1" ht="15">
      <c r="F54" s="1234"/>
    </row>
    <row r="55" s="1229" customFormat="1" ht="15">
      <c r="F55" s="1234"/>
    </row>
    <row r="56" s="1229" customFormat="1" ht="15">
      <c r="F56" s="1234"/>
    </row>
    <row r="57" s="1229" customFormat="1" ht="15">
      <c r="F57" s="1234"/>
    </row>
    <row r="58" s="1229" customFormat="1" ht="15">
      <c r="F58" s="1234"/>
    </row>
    <row r="59" s="1229" customFormat="1" ht="15">
      <c r="F59" s="1234"/>
    </row>
    <row r="60" s="1229" customFormat="1" ht="15">
      <c r="F60" s="1234"/>
    </row>
    <row r="61" s="1229" customFormat="1" ht="15">
      <c r="F61" s="1234"/>
    </row>
    <row r="62" s="1229" customFormat="1" ht="15">
      <c r="F62" s="1234"/>
    </row>
    <row r="63" s="1229" customFormat="1" ht="15">
      <c r="F63" s="1234"/>
    </row>
    <row r="64" s="1229" customFormat="1" ht="15">
      <c r="F64" s="1234"/>
    </row>
    <row r="65" s="1229" customFormat="1" ht="15">
      <c r="F65" s="1234"/>
    </row>
    <row r="66" s="1229" customFormat="1" ht="15">
      <c r="F66" s="1234"/>
    </row>
    <row r="67" s="1229" customFormat="1" ht="15">
      <c r="F67" s="1234"/>
    </row>
    <row r="68" s="1229" customFormat="1" ht="15">
      <c r="F68" s="1234"/>
    </row>
    <row r="69" s="1229" customFormat="1" ht="15">
      <c r="F69" s="1234"/>
    </row>
    <row r="70" s="1229" customFormat="1" ht="15">
      <c r="F70" s="1234"/>
    </row>
    <row r="71" s="1229" customFormat="1" ht="15">
      <c r="F71" s="1234"/>
    </row>
    <row r="72" s="1229" customFormat="1" ht="15">
      <c r="F72" s="1234"/>
    </row>
    <row r="73" s="1229" customFormat="1" ht="15">
      <c r="F73" s="1234"/>
    </row>
    <row r="74" s="1229" customFormat="1" ht="15">
      <c r="F74" s="1234"/>
    </row>
    <row r="75" s="1229" customFormat="1" ht="15">
      <c r="F75" s="1234"/>
    </row>
    <row r="76" s="1229" customFormat="1" ht="15">
      <c r="F76" s="1234"/>
    </row>
    <row r="77" s="1229" customFormat="1" ht="15">
      <c r="F77" s="1234"/>
    </row>
    <row r="78" s="1229" customFormat="1" ht="15">
      <c r="F78" s="1234"/>
    </row>
    <row r="79" s="1229" customFormat="1" ht="15">
      <c r="F79" s="1234"/>
    </row>
    <row r="80" s="1229" customFormat="1" ht="15">
      <c r="F80" s="1234"/>
    </row>
    <row r="81" s="1229" customFormat="1" ht="15">
      <c r="F81" s="1234"/>
    </row>
    <row r="82" s="1229" customFormat="1" ht="15">
      <c r="F82" s="1234"/>
    </row>
    <row r="83" s="1229" customFormat="1" ht="15">
      <c r="F83" s="1234"/>
    </row>
    <row r="84" s="1229" customFormat="1" ht="15">
      <c r="F84" s="1234"/>
    </row>
    <row r="85" s="1229" customFormat="1" ht="15">
      <c r="F85" s="1234"/>
    </row>
    <row r="86" s="1229" customFormat="1" ht="15">
      <c r="F86" s="1234"/>
    </row>
    <row r="87" s="1229" customFormat="1" ht="15">
      <c r="F87" s="1234"/>
    </row>
    <row r="88" s="1229" customFormat="1" ht="15">
      <c r="F88" s="1234"/>
    </row>
    <row r="89" s="1229" customFormat="1" ht="15">
      <c r="F89" s="1234"/>
    </row>
    <row r="90" s="1229" customFormat="1" ht="15">
      <c r="F90" s="1234"/>
    </row>
    <row r="91" s="1229" customFormat="1" ht="15">
      <c r="F91" s="1234"/>
    </row>
    <row r="92" s="1229" customFormat="1" ht="15">
      <c r="F92" s="1234"/>
    </row>
    <row r="93" s="1229" customFormat="1" ht="15">
      <c r="F93" s="1234"/>
    </row>
    <row r="94" s="1229" customFormat="1" ht="15">
      <c r="F94" s="1234"/>
    </row>
    <row r="95" s="1229" customFormat="1" ht="15">
      <c r="F95" s="1234"/>
    </row>
    <row r="96" s="1229" customFormat="1" ht="15">
      <c r="F96" s="1234"/>
    </row>
    <row r="97" s="1229" customFormat="1" ht="15">
      <c r="F97" s="1234"/>
    </row>
    <row r="98" s="1229" customFormat="1" ht="15">
      <c r="F98" s="1234"/>
    </row>
    <row r="99" s="1229" customFormat="1" ht="15">
      <c r="F99" s="1234"/>
    </row>
    <row r="100" s="1229" customFormat="1" ht="15">
      <c r="F100" s="1234"/>
    </row>
    <row r="101" s="1229" customFormat="1" ht="15">
      <c r="F101" s="1234"/>
    </row>
    <row r="102" s="1229" customFormat="1" ht="15">
      <c r="F102" s="1234"/>
    </row>
    <row r="103" s="1229" customFormat="1" ht="15">
      <c r="F103" s="1234"/>
    </row>
    <row r="104" s="1229" customFormat="1" ht="15">
      <c r="F104" s="1234"/>
    </row>
    <row r="105" s="1229" customFormat="1" ht="15">
      <c r="F105" s="1234"/>
    </row>
    <row r="106" s="1229" customFormat="1" ht="15">
      <c r="F106" s="1234"/>
    </row>
    <row r="107" s="1229" customFormat="1" ht="15">
      <c r="F107" s="1234"/>
    </row>
    <row r="108" s="1229" customFormat="1" ht="15">
      <c r="F108" s="1234"/>
    </row>
    <row r="109" s="1229" customFormat="1" ht="15">
      <c r="F109" s="1234"/>
    </row>
    <row r="110" s="1229" customFormat="1" ht="15">
      <c r="F110" s="1234"/>
    </row>
    <row r="111" s="1229" customFormat="1" ht="15">
      <c r="F111" s="1234"/>
    </row>
    <row r="112" s="1229" customFormat="1" ht="15">
      <c r="F112" s="1234"/>
    </row>
    <row r="113" s="1229" customFormat="1" ht="15">
      <c r="F113" s="1234"/>
    </row>
    <row r="114" s="1229" customFormat="1" ht="15">
      <c r="F114" s="1234"/>
    </row>
    <row r="115" s="1229" customFormat="1" ht="15">
      <c r="F115" s="1234"/>
    </row>
    <row r="116" s="1229" customFormat="1" ht="15">
      <c r="F116" s="1234"/>
    </row>
    <row r="117" s="1229" customFormat="1" ht="15">
      <c r="F117" s="1234"/>
    </row>
    <row r="118" s="1229" customFormat="1" ht="15">
      <c r="F118" s="1234"/>
    </row>
    <row r="119" s="1229" customFormat="1" ht="15">
      <c r="F119" s="1234"/>
    </row>
    <row r="120" s="1229" customFormat="1" ht="15">
      <c r="F120" s="1234"/>
    </row>
    <row r="121" s="1229" customFormat="1" ht="15">
      <c r="F121" s="1234"/>
    </row>
    <row r="122" s="1229" customFormat="1" ht="15">
      <c r="F122" s="1234"/>
    </row>
    <row r="123" s="1229" customFormat="1" ht="15">
      <c r="F123" s="1234"/>
    </row>
    <row r="124" s="1229" customFormat="1" ht="15">
      <c r="F124" s="1234"/>
    </row>
    <row r="125" s="1229" customFormat="1" ht="15">
      <c r="F125" s="1234"/>
    </row>
    <row r="126" s="1229" customFormat="1" ht="15">
      <c r="F126" s="1234"/>
    </row>
    <row r="127" s="1229" customFormat="1" ht="15">
      <c r="F127" s="1234"/>
    </row>
    <row r="128" s="1229" customFormat="1" ht="15">
      <c r="F128" s="1234"/>
    </row>
    <row r="129" s="1229" customFormat="1" ht="15">
      <c r="F129" s="1234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0.851562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0.8515625" style="5" customWidth="1"/>
    <col min="18" max="18" width="12.8515625" style="5" customWidth="1"/>
    <col min="19" max="16384" width="10.8515625" style="5" customWidth="1"/>
  </cols>
  <sheetData>
    <row r="1" spans="1:9" s="2" customFormat="1" ht="19.5" customHeight="1">
      <c r="A1" s="1238" t="s">
        <v>1033</v>
      </c>
      <c r="B1" s="65"/>
      <c r="C1" s="65"/>
      <c r="D1" s="65"/>
      <c r="E1" s="65"/>
      <c r="F1" s="65"/>
      <c r="G1" s="65"/>
      <c r="H1" s="65"/>
      <c r="I1" s="65"/>
    </row>
    <row r="2" spans="1:9" s="520" customFormat="1" ht="34.5" customHeight="1">
      <c r="A2" s="1448" t="s">
        <v>570</v>
      </c>
      <c r="B2" s="1448"/>
      <c r="C2" s="1448"/>
      <c r="D2" s="1448"/>
      <c r="E2" s="1448"/>
      <c r="F2" s="1448"/>
      <c r="G2" s="1448"/>
      <c r="H2" s="1448"/>
      <c r="I2" s="1448"/>
    </row>
    <row r="3" spans="1:9" s="521" customFormat="1" ht="24.75" customHeight="1">
      <c r="A3" s="1405">
        <v>43890</v>
      </c>
      <c r="B3" s="1405"/>
      <c r="C3" s="1405"/>
      <c r="D3" s="1405"/>
      <c r="E3" s="1405"/>
      <c r="F3" s="1405"/>
      <c r="G3" s="1405"/>
      <c r="H3" s="1405"/>
      <c r="I3" s="1405"/>
    </row>
    <row r="4" spans="1:9" s="522" customFormat="1" ht="23.25" customHeight="1">
      <c r="A4" s="1406" t="s">
        <v>65</v>
      </c>
      <c r="B4" s="1406"/>
      <c r="C4" s="1406"/>
      <c r="D4" s="1406"/>
      <c r="E4" s="1406"/>
      <c r="F4" s="1406"/>
      <c r="G4" s="1406"/>
      <c r="H4" s="1406"/>
      <c r="I4" s="1406"/>
    </row>
    <row r="5" s="524" customFormat="1" ht="13.5" thickBot="1">
      <c r="A5" s="523"/>
    </row>
    <row r="6" spans="1:9" s="524" customFormat="1" ht="23.25" customHeight="1">
      <c r="A6" s="1391" t="s">
        <v>1</v>
      </c>
      <c r="B6" s="1393" t="s">
        <v>456</v>
      </c>
      <c r="C6" s="1393" t="s">
        <v>571</v>
      </c>
      <c r="D6" s="1393" t="s">
        <v>572</v>
      </c>
      <c r="E6" s="1393" t="s">
        <v>573</v>
      </c>
      <c r="F6" s="1393" t="s">
        <v>574</v>
      </c>
      <c r="G6" s="1393" t="s">
        <v>575</v>
      </c>
      <c r="H6" s="1393" t="s">
        <v>576</v>
      </c>
      <c r="I6" s="1466" t="s">
        <v>577</v>
      </c>
    </row>
    <row r="7" spans="1:9" s="524" customFormat="1" ht="54" customHeight="1">
      <c r="A7" s="1468"/>
      <c r="B7" s="1394"/>
      <c r="C7" s="1394"/>
      <c r="D7" s="1394"/>
      <c r="E7" s="1394"/>
      <c r="F7" s="1394"/>
      <c r="G7" s="1394"/>
      <c r="H7" s="1394"/>
      <c r="I7" s="1467"/>
    </row>
    <row r="8" spans="1:9" s="524" customFormat="1" ht="9" customHeight="1">
      <c r="A8" s="525"/>
      <c r="B8" s="526"/>
      <c r="C8" s="527"/>
      <c r="D8" s="527"/>
      <c r="E8" s="527"/>
      <c r="F8" s="527"/>
      <c r="G8" s="527"/>
      <c r="H8" s="528"/>
      <c r="I8" s="529"/>
    </row>
    <row r="9" spans="1:169" s="14" customFormat="1" ht="23.1" customHeight="1">
      <c r="A9" s="79" t="s">
        <v>58</v>
      </c>
      <c r="B9" s="530">
        <v>9.16248441029419</v>
      </c>
      <c r="C9" s="530">
        <v>7.305530043849255</v>
      </c>
      <c r="D9" s="530">
        <v>77.65784918226838</v>
      </c>
      <c r="E9" s="530">
        <v>2.3502757365490217</v>
      </c>
      <c r="F9" s="530">
        <v>0.008061049998336648</v>
      </c>
      <c r="G9" s="530">
        <v>0.6160217989486809</v>
      </c>
      <c r="H9" s="530">
        <v>2.8997777780921408</v>
      </c>
      <c r="I9" s="531">
        <v>5329073.01268</v>
      </c>
      <c r="J9" s="532"/>
      <c r="K9" s="532"/>
      <c r="L9" s="532"/>
      <c r="M9" s="532"/>
      <c r="N9" s="532"/>
      <c r="O9" s="532"/>
      <c r="P9" s="532"/>
      <c r="Q9" s="532"/>
      <c r="R9" s="532"/>
      <c r="S9" s="533"/>
      <c r="T9" s="533"/>
      <c r="U9" s="533"/>
      <c r="V9" s="533"/>
      <c r="W9" s="533"/>
      <c r="X9" s="533"/>
      <c r="Y9" s="533"/>
      <c r="Z9" s="533"/>
      <c r="AA9" s="533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32"/>
      <c r="AY9" s="532"/>
      <c r="AZ9" s="532"/>
      <c r="BA9" s="532"/>
      <c r="BB9" s="532"/>
      <c r="BC9" s="532"/>
      <c r="BD9" s="532"/>
      <c r="BE9" s="532"/>
      <c r="BF9" s="532"/>
      <c r="BG9" s="532"/>
      <c r="BH9" s="532"/>
      <c r="BI9" s="532"/>
      <c r="BJ9" s="532"/>
      <c r="BK9" s="532"/>
      <c r="BL9" s="532"/>
      <c r="BM9" s="532"/>
      <c r="BN9" s="532"/>
      <c r="BO9" s="532"/>
      <c r="BP9" s="532"/>
      <c r="BQ9" s="532"/>
      <c r="BR9" s="532"/>
      <c r="BS9" s="532"/>
      <c r="BT9" s="532"/>
      <c r="BU9" s="532"/>
      <c r="BV9" s="532"/>
      <c r="BW9" s="532"/>
      <c r="BX9" s="532"/>
      <c r="BY9" s="532"/>
      <c r="BZ9" s="532"/>
      <c r="CA9" s="532"/>
      <c r="CB9" s="532"/>
      <c r="CC9" s="532"/>
      <c r="CD9" s="532"/>
      <c r="CE9" s="532"/>
      <c r="CF9" s="532"/>
      <c r="CG9" s="532"/>
      <c r="CH9" s="532"/>
      <c r="CI9" s="532"/>
      <c r="CJ9" s="532"/>
      <c r="CK9" s="532"/>
      <c r="CL9" s="532"/>
      <c r="CM9" s="532"/>
      <c r="CN9" s="532"/>
      <c r="CO9" s="532"/>
      <c r="CP9" s="532"/>
      <c r="CQ9" s="532"/>
      <c r="CR9" s="532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2"/>
      <c r="DN9" s="532"/>
      <c r="DO9" s="532"/>
      <c r="DP9" s="532"/>
      <c r="DQ9" s="532"/>
      <c r="DR9" s="532"/>
      <c r="DS9" s="532"/>
      <c r="DT9" s="532"/>
      <c r="DU9" s="532"/>
      <c r="DV9" s="532"/>
      <c r="DW9" s="532"/>
      <c r="DX9" s="532"/>
      <c r="DY9" s="532"/>
      <c r="DZ9" s="532"/>
      <c r="EA9" s="532"/>
      <c r="EB9" s="532"/>
      <c r="EC9" s="532"/>
      <c r="ED9" s="532"/>
      <c r="EE9" s="532"/>
      <c r="EF9" s="532"/>
      <c r="EG9" s="532"/>
      <c r="EH9" s="532"/>
      <c r="EI9" s="532"/>
      <c r="EJ9" s="532"/>
      <c r="EK9" s="532"/>
      <c r="EL9" s="532"/>
      <c r="EM9" s="532"/>
      <c r="EN9" s="532"/>
      <c r="EO9" s="532"/>
      <c r="EP9" s="532"/>
      <c r="EQ9" s="532"/>
      <c r="ER9" s="532"/>
      <c r="ES9" s="532"/>
      <c r="ET9" s="532"/>
      <c r="EU9" s="532"/>
      <c r="EV9" s="532"/>
      <c r="EW9" s="532"/>
      <c r="EX9" s="532"/>
      <c r="EY9" s="532"/>
      <c r="EZ9" s="532"/>
      <c r="FA9" s="532"/>
      <c r="FB9" s="532"/>
      <c r="FC9" s="532"/>
      <c r="FD9" s="532"/>
      <c r="FE9" s="532"/>
      <c r="FF9" s="532"/>
      <c r="FG9" s="532"/>
      <c r="FH9" s="532"/>
      <c r="FI9" s="532"/>
      <c r="FJ9" s="532"/>
      <c r="FK9" s="532"/>
      <c r="FL9" s="532"/>
      <c r="FM9" s="532"/>
    </row>
    <row r="10" spans="1:169" s="14" customFormat="1" ht="23.1" customHeight="1">
      <c r="A10" s="21" t="s">
        <v>29</v>
      </c>
      <c r="B10" s="530">
        <v>7.668118536241909</v>
      </c>
      <c r="C10" s="530">
        <v>4.971389456884363</v>
      </c>
      <c r="D10" s="530">
        <v>81.34197260550464</v>
      </c>
      <c r="E10" s="530">
        <v>2.0425915248107813</v>
      </c>
      <c r="F10" s="530" t="s">
        <v>39</v>
      </c>
      <c r="G10" s="530">
        <v>2.186076412100878</v>
      </c>
      <c r="H10" s="530">
        <v>1.7898514644574395</v>
      </c>
      <c r="I10" s="531">
        <v>3018352.92329</v>
      </c>
      <c r="J10" s="532"/>
      <c r="K10" s="532"/>
      <c r="L10" s="532"/>
      <c r="M10" s="532"/>
      <c r="N10" s="532"/>
      <c r="O10" s="532"/>
      <c r="P10" s="532"/>
      <c r="Q10" s="532"/>
      <c r="R10" s="532"/>
      <c r="S10" s="533"/>
      <c r="T10" s="533"/>
      <c r="U10" s="533"/>
      <c r="V10" s="533"/>
      <c r="W10" s="533"/>
      <c r="X10" s="533"/>
      <c r="Y10" s="533"/>
      <c r="Z10" s="533"/>
      <c r="AA10" s="533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2"/>
      <c r="CE10" s="532"/>
      <c r="CF10" s="532"/>
      <c r="CG10" s="532"/>
      <c r="CH10" s="532"/>
      <c r="CI10" s="532"/>
      <c r="CJ10" s="532"/>
      <c r="CK10" s="532"/>
      <c r="CL10" s="532"/>
      <c r="CM10" s="532"/>
      <c r="CN10" s="532"/>
      <c r="CO10" s="532"/>
      <c r="CP10" s="532"/>
      <c r="CQ10" s="532"/>
      <c r="CR10" s="532"/>
      <c r="CS10" s="532"/>
      <c r="CT10" s="532"/>
      <c r="CU10" s="532"/>
      <c r="CV10" s="532"/>
      <c r="CW10" s="532"/>
      <c r="CX10" s="532"/>
      <c r="CY10" s="532"/>
      <c r="CZ10" s="532"/>
      <c r="DA10" s="532"/>
      <c r="DB10" s="532"/>
      <c r="DC10" s="532"/>
      <c r="DD10" s="532"/>
      <c r="DE10" s="532"/>
      <c r="DF10" s="532"/>
      <c r="DG10" s="532"/>
      <c r="DH10" s="532"/>
      <c r="DI10" s="532"/>
      <c r="DJ10" s="532"/>
      <c r="DK10" s="532"/>
      <c r="DL10" s="532"/>
      <c r="DM10" s="532"/>
      <c r="DN10" s="532"/>
      <c r="DO10" s="532"/>
      <c r="DP10" s="532"/>
      <c r="DQ10" s="532"/>
      <c r="DR10" s="532"/>
      <c r="DS10" s="532"/>
      <c r="DT10" s="532"/>
      <c r="DU10" s="532"/>
      <c r="DV10" s="532"/>
      <c r="DW10" s="532"/>
      <c r="DX10" s="532"/>
      <c r="DY10" s="532"/>
      <c r="DZ10" s="532"/>
      <c r="EA10" s="532"/>
      <c r="EB10" s="532"/>
      <c r="EC10" s="532"/>
      <c r="ED10" s="532"/>
      <c r="EE10" s="532"/>
      <c r="EF10" s="532"/>
      <c r="EG10" s="532"/>
      <c r="EH10" s="532"/>
      <c r="EI10" s="532"/>
      <c r="EJ10" s="532"/>
      <c r="EK10" s="532"/>
      <c r="EL10" s="532"/>
      <c r="EM10" s="532"/>
      <c r="EN10" s="532"/>
      <c r="EO10" s="532"/>
      <c r="EP10" s="532"/>
      <c r="EQ10" s="532"/>
      <c r="ER10" s="532"/>
      <c r="ES10" s="532"/>
      <c r="ET10" s="532"/>
      <c r="EU10" s="532"/>
      <c r="EV10" s="532"/>
      <c r="EW10" s="532"/>
      <c r="EX10" s="532"/>
      <c r="EY10" s="532"/>
      <c r="EZ10" s="532"/>
      <c r="FA10" s="532"/>
      <c r="FB10" s="532"/>
      <c r="FC10" s="532"/>
      <c r="FD10" s="532"/>
      <c r="FE10" s="532"/>
      <c r="FF10" s="532"/>
      <c r="FG10" s="532"/>
      <c r="FH10" s="532"/>
      <c r="FI10" s="532"/>
      <c r="FJ10" s="532"/>
      <c r="FK10" s="532"/>
      <c r="FL10" s="532"/>
      <c r="FM10" s="532"/>
    </row>
    <row r="11" spans="1:169" s="14" customFormat="1" ht="23.1" customHeight="1">
      <c r="A11" s="21" t="s">
        <v>30</v>
      </c>
      <c r="B11" s="530">
        <v>7.817933565809596</v>
      </c>
      <c r="C11" s="530">
        <v>2.0711552897596293</v>
      </c>
      <c r="D11" s="530">
        <v>84.53807712564503</v>
      </c>
      <c r="E11" s="530">
        <v>2.3960190445458887</v>
      </c>
      <c r="F11" s="530" t="s">
        <v>39</v>
      </c>
      <c r="G11" s="530">
        <v>1.1908434414698759</v>
      </c>
      <c r="H11" s="530">
        <v>1.9859715327699807</v>
      </c>
      <c r="I11" s="531">
        <v>2110807.34584</v>
      </c>
      <c r="J11" s="532"/>
      <c r="K11" s="532"/>
      <c r="L11" s="532"/>
      <c r="M11" s="532"/>
      <c r="N11" s="532"/>
      <c r="O11" s="532"/>
      <c r="P11" s="532"/>
      <c r="Q11" s="532"/>
      <c r="R11" s="532"/>
      <c r="S11" s="533"/>
      <c r="T11" s="533"/>
      <c r="U11" s="533"/>
      <c r="V11" s="533"/>
      <c r="W11" s="533"/>
      <c r="X11" s="533"/>
      <c r="Y11" s="533"/>
      <c r="Z11" s="533"/>
      <c r="AA11" s="533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2"/>
      <c r="DE11" s="532"/>
      <c r="DF11" s="532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532"/>
      <c r="DU11" s="532"/>
      <c r="DV11" s="532"/>
      <c r="DW11" s="532"/>
      <c r="DX11" s="532"/>
      <c r="DY11" s="532"/>
      <c r="DZ11" s="532"/>
      <c r="EA11" s="532"/>
      <c r="EB11" s="532"/>
      <c r="EC11" s="532"/>
      <c r="ED11" s="532"/>
      <c r="EE11" s="532"/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532"/>
      <c r="FH11" s="532"/>
      <c r="FI11" s="532"/>
      <c r="FJ11" s="532"/>
      <c r="FK11" s="532"/>
      <c r="FL11" s="532"/>
      <c r="FM11" s="532"/>
    </row>
    <row r="12" spans="1:169" s="14" customFormat="1" ht="23.1" customHeight="1">
      <c r="A12" s="21" t="s">
        <v>31</v>
      </c>
      <c r="B12" s="530">
        <v>9.076171407362729</v>
      </c>
      <c r="C12" s="530">
        <v>2.552663630545466</v>
      </c>
      <c r="D12" s="530">
        <v>78.91630434876201</v>
      </c>
      <c r="E12" s="530">
        <v>3.7887889120591156</v>
      </c>
      <c r="F12" s="530">
        <v>0.05625620999725223</v>
      </c>
      <c r="G12" s="530">
        <v>0.4014184914892604</v>
      </c>
      <c r="H12" s="530">
        <v>5.2083969997841555</v>
      </c>
      <c r="I12" s="531">
        <v>1021244.4635500001</v>
      </c>
      <c r="J12" s="532"/>
      <c r="K12" s="532"/>
      <c r="L12" s="532"/>
      <c r="M12" s="532"/>
      <c r="N12" s="532"/>
      <c r="O12" s="532"/>
      <c r="P12" s="532"/>
      <c r="Q12" s="532"/>
      <c r="R12" s="532"/>
      <c r="S12" s="533"/>
      <c r="T12" s="533"/>
      <c r="U12" s="533"/>
      <c r="V12" s="533"/>
      <c r="W12" s="533"/>
      <c r="X12" s="533"/>
      <c r="Y12" s="533"/>
      <c r="Z12" s="533"/>
      <c r="AA12" s="533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P12" s="532"/>
      <c r="DQ12" s="532"/>
      <c r="DR12" s="532"/>
      <c r="DS12" s="532"/>
      <c r="DT12" s="532"/>
      <c r="DU12" s="532"/>
      <c r="DV12" s="532"/>
      <c r="DW12" s="532"/>
      <c r="DX12" s="532"/>
      <c r="DY12" s="532"/>
      <c r="DZ12" s="532"/>
      <c r="EA12" s="532"/>
      <c r="EB12" s="532"/>
      <c r="EC12" s="532"/>
      <c r="ED12" s="532"/>
      <c r="EE12" s="532"/>
      <c r="EF12" s="532"/>
      <c r="EG12" s="532"/>
      <c r="EH12" s="532"/>
      <c r="EI12" s="532"/>
      <c r="EJ12" s="532"/>
      <c r="EK12" s="532"/>
      <c r="EL12" s="532"/>
      <c r="EM12" s="532"/>
      <c r="EN12" s="532"/>
      <c r="EO12" s="532"/>
      <c r="EP12" s="532"/>
      <c r="EQ12" s="532"/>
      <c r="ER12" s="532"/>
      <c r="ES12" s="532"/>
      <c r="ET12" s="532"/>
      <c r="EU12" s="532"/>
      <c r="EV12" s="532"/>
      <c r="EW12" s="532"/>
      <c r="EX12" s="532"/>
      <c r="EY12" s="532"/>
      <c r="EZ12" s="532"/>
      <c r="FA12" s="532"/>
      <c r="FB12" s="532"/>
      <c r="FC12" s="532"/>
      <c r="FD12" s="532"/>
      <c r="FE12" s="532"/>
      <c r="FF12" s="532"/>
      <c r="FG12" s="532"/>
      <c r="FH12" s="532"/>
      <c r="FI12" s="532"/>
      <c r="FJ12" s="532"/>
      <c r="FK12" s="532"/>
      <c r="FL12" s="532"/>
      <c r="FM12" s="532"/>
    </row>
    <row r="13" spans="1:169" s="14" customFormat="1" ht="23.1" customHeight="1">
      <c r="A13" s="21" t="s">
        <v>32</v>
      </c>
      <c r="B13" s="530">
        <v>14.328977060901781</v>
      </c>
      <c r="C13" s="530">
        <v>0.5948632785662601</v>
      </c>
      <c r="D13" s="530">
        <v>70.48455779151008</v>
      </c>
      <c r="E13" s="530">
        <v>3.106791312445706</v>
      </c>
      <c r="F13" s="530">
        <v>0.04223145404951185</v>
      </c>
      <c r="G13" s="530">
        <v>4.123067486041895</v>
      </c>
      <c r="H13" s="530">
        <v>7.319511616484753</v>
      </c>
      <c r="I13" s="531">
        <v>323622.76667000004</v>
      </c>
      <c r="J13" s="532"/>
      <c r="K13" s="532"/>
      <c r="L13" s="532"/>
      <c r="M13" s="532"/>
      <c r="N13" s="532"/>
      <c r="O13" s="532"/>
      <c r="P13" s="532"/>
      <c r="Q13" s="532"/>
      <c r="R13" s="532"/>
      <c r="S13" s="533"/>
      <c r="T13" s="533"/>
      <c r="U13" s="533"/>
      <c r="V13" s="533"/>
      <c r="W13" s="533"/>
      <c r="X13" s="533"/>
      <c r="Y13" s="533"/>
      <c r="Z13" s="533"/>
      <c r="AA13" s="533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2"/>
      <c r="BU13" s="532"/>
      <c r="BV13" s="532"/>
      <c r="BW13" s="532"/>
      <c r="BX13" s="532"/>
      <c r="BY13" s="532"/>
      <c r="BZ13" s="532"/>
      <c r="CA13" s="532"/>
      <c r="CB13" s="532"/>
      <c r="CC13" s="532"/>
      <c r="CD13" s="532"/>
      <c r="CE13" s="532"/>
      <c r="CF13" s="532"/>
      <c r="CG13" s="532"/>
      <c r="CH13" s="532"/>
      <c r="CI13" s="532"/>
      <c r="CJ13" s="532"/>
      <c r="CK13" s="532"/>
      <c r="CL13" s="532"/>
      <c r="CM13" s="532"/>
      <c r="CN13" s="532"/>
      <c r="CO13" s="532"/>
      <c r="CP13" s="532"/>
      <c r="CQ13" s="532"/>
      <c r="CR13" s="532"/>
      <c r="CS13" s="532"/>
      <c r="CT13" s="532"/>
      <c r="CU13" s="532"/>
      <c r="CV13" s="532"/>
      <c r="CW13" s="532"/>
      <c r="CX13" s="532"/>
      <c r="CY13" s="532"/>
      <c r="CZ13" s="532"/>
      <c r="DA13" s="532"/>
      <c r="DB13" s="532"/>
      <c r="DC13" s="532"/>
      <c r="DD13" s="532"/>
      <c r="DE13" s="532"/>
      <c r="DF13" s="532"/>
      <c r="DG13" s="532"/>
      <c r="DH13" s="532"/>
      <c r="DI13" s="532"/>
      <c r="DJ13" s="532"/>
      <c r="DK13" s="532"/>
      <c r="DL13" s="532"/>
      <c r="DM13" s="532"/>
      <c r="DN13" s="532"/>
      <c r="DO13" s="532"/>
      <c r="DP13" s="532"/>
      <c r="DQ13" s="532"/>
      <c r="DR13" s="532"/>
      <c r="DS13" s="532"/>
      <c r="DT13" s="532"/>
      <c r="DU13" s="532"/>
      <c r="DV13" s="532"/>
      <c r="DW13" s="532"/>
      <c r="DX13" s="532"/>
      <c r="DY13" s="532"/>
      <c r="DZ13" s="532"/>
      <c r="EA13" s="532"/>
      <c r="EB13" s="532"/>
      <c r="EC13" s="532"/>
      <c r="ED13" s="532"/>
      <c r="EE13" s="532"/>
      <c r="EF13" s="532"/>
      <c r="EG13" s="532"/>
      <c r="EH13" s="532"/>
      <c r="EI13" s="532"/>
      <c r="EJ13" s="532"/>
      <c r="EK13" s="532"/>
      <c r="EL13" s="532"/>
      <c r="EM13" s="532"/>
      <c r="EN13" s="532"/>
      <c r="EO13" s="532"/>
      <c r="EP13" s="532"/>
      <c r="EQ13" s="532"/>
      <c r="ER13" s="532"/>
      <c r="ES13" s="532"/>
      <c r="ET13" s="532"/>
      <c r="EU13" s="532"/>
      <c r="EV13" s="532"/>
      <c r="EW13" s="532"/>
      <c r="EX13" s="532"/>
      <c r="EY13" s="532"/>
      <c r="EZ13" s="532"/>
      <c r="FA13" s="532"/>
      <c r="FB13" s="532"/>
      <c r="FC13" s="532"/>
      <c r="FD13" s="532"/>
      <c r="FE13" s="532"/>
      <c r="FF13" s="532"/>
      <c r="FG13" s="532"/>
      <c r="FH13" s="532"/>
      <c r="FI13" s="532"/>
      <c r="FJ13" s="532"/>
      <c r="FK13" s="532"/>
      <c r="FL13" s="532"/>
      <c r="FM13" s="532"/>
    </row>
    <row r="14" spans="1:169" s="14" customFormat="1" ht="23.1" customHeight="1">
      <c r="A14" s="21" t="s">
        <v>33</v>
      </c>
      <c r="B14" s="530">
        <v>10.800553484006443</v>
      </c>
      <c r="C14" s="530" t="s">
        <v>39</v>
      </c>
      <c r="D14" s="530">
        <v>77.9840029737953</v>
      </c>
      <c r="E14" s="530">
        <v>8.700489553559274</v>
      </c>
      <c r="F14" s="530" t="s">
        <v>39</v>
      </c>
      <c r="G14" s="530">
        <v>0.6879054813149859</v>
      </c>
      <c r="H14" s="530">
        <v>1.827048507323998</v>
      </c>
      <c r="I14" s="531">
        <v>1862302.11533</v>
      </c>
      <c r="J14" s="532"/>
      <c r="K14" s="532"/>
      <c r="L14" s="532"/>
      <c r="M14" s="532"/>
      <c r="N14" s="532"/>
      <c r="O14" s="532"/>
      <c r="P14" s="532"/>
      <c r="Q14" s="532"/>
      <c r="R14" s="532"/>
      <c r="S14" s="533"/>
      <c r="T14" s="533"/>
      <c r="U14" s="533"/>
      <c r="V14" s="533"/>
      <c r="W14" s="533"/>
      <c r="X14" s="533"/>
      <c r="Y14" s="533"/>
      <c r="Z14" s="533"/>
      <c r="AA14" s="533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32"/>
      <c r="AU14" s="532"/>
      <c r="AV14" s="532"/>
      <c r="AW14" s="532"/>
      <c r="AX14" s="532"/>
      <c r="AY14" s="532"/>
      <c r="AZ14" s="532"/>
      <c r="BA14" s="532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2"/>
      <c r="BM14" s="532"/>
      <c r="BN14" s="532"/>
      <c r="BO14" s="532"/>
      <c r="BP14" s="532"/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532"/>
      <c r="CD14" s="532"/>
      <c r="CE14" s="532"/>
      <c r="CF14" s="532"/>
      <c r="CG14" s="532"/>
      <c r="CH14" s="532"/>
      <c r="CI14" s="532"/>
      <c r="CJ14" s="532"/>
      <c r="CK14" s="532"/>
      <c r="CL14" s="532"/>
      <c r="CM14" s="532"/>
      <c r="CN14" s="532"/>
      <c r="CO14" s="532"/>
      <c r="CP14" s="532"/>
      <c r="CQ14" s="532"/>
      <c r="CR14" s="532"/>
      <c r="CS14" s="532"/>
      <c r="CT14" s="532"/>
      <c r="CU14" s="532"/>
      <c r="CV14" s="532"/>
      <c r="CW14" s="532"/>
      <c r="CX14" s="532"/>
      <c r="CY14" s="532"/>
      <c r="CZ14" s="532"/>
      <c r="DA14" s="532"/>
      <c r="DB14" s="532"/>
      <c r="DC14" s="532"/>
      <c r="DD14" s="532"/>
      <c r="DE14" s="532"/>
      <c r="DF14" s="532"/>
      <c r="DG14" s="532"/>
      <c r="DH14" s="532"/>
      <c r="DI14" s="532"/>
      <c r="DJ14" s="532"/>
      <c r="DK14" s="532"/>
      <c r="DL14" s="532"/>
      <c r="DM14" s="532"/>
      <c r="DN14" s="532"/>
      <c r="DO14" s="532"/>
      <c r="DP14" s="532"/>
      <c r="DQ14" s="532"/>
      <c r="DR14" s="532"/>
      <c r="DS14" s="532"/>
      <c r="DT14" s="532"/>
      <c r="DU14" s="532"/>
      <c r="DV14" s="532"/>
      <c r="DW14" s="532"/>
      <c r="DX14" s="532"/>
      <c r="DY14" s="532"/>
      <c r="DZ14" s="532"/>
      <c r="EA14" s="532"/>
      <c r="EB14" s="532"/>
      <c r="EC14" s="532"/>
      <c r="ED14" s="532"/>
      <c r="EE14" s="532"/>
      <c r="EF14" s="532"/>
      <c r="EG14" s="532"/>
      <c r="EH14" s="532"/>
      <c r="EI14" s="532"/>
      <c r="EJ14" s="532"/>
      <c r="EK14" s="532"/>
      <c r="EL14" s="532"/>
      <c r="EM14" s="532"/>
      <c r="EN14" s="532"/>
      <c r="EO14" s="532"/>
      <c r="EP14" s="532"/>
      <c r="EQ14" s="532"/>
      <c r="ER14" s="532"/>
      <c r="ES14" s="532"/>
      <c r="ET14" s="532"/>
      <c r="EU14" s="532"/>
      <c r="EV14" s="532"/>
      <c r="EW14" s="532"/>
      <c r="EX14" s="532"/>
      <c r="EY14" s="532"/>
      <c r="EZ14" s="532"/>
      <c r="FA14" s="532"/>
      <c r="FB14" s="532"/>
      <c r="FC14" s="532"/>
      <c r="FD14" s="532"/>
      <c r="FE14" s="532"/>
      <c r="FF14" s="532"/>
      <c r="FG14" s="532"/>
      <c r="FH14" s="532"/>
      <c r="FI14" s="532"/>
      <c r="FJ14" s="532"/>
      <c r="FK14" s="532"/>
      <c r="FL14" s="532"/>
      <c r="FM14" s="532"/>
    </row>
    <row r="15" spans="1:169" s="14" customFormat="1" ht="23.1" customHeight="1">
      <c r="A15" s="21" t="s">
        <v>34</v>
      </c>
      <c r="B15" s="530">
        <v>8.133680988019842</v>
      </c>
      <c r="C15" s="530">
        <v>59.32970902136459</v>
      </c>
      <c r="D15" s="530" t="s">
        <v>39</v>
      </c>
      <c r="E15" s="530">
        <v>18.90362698936396</v>
      </c>
      <c r="F15" s="530" t="s">
        <v>39</v>
      </c>
      <c r="G15" s="530" t="s">
        <v>39</v>
      </c>
      <c r="H15" s="530">
        <v>13.632983001251597</v>
      </c>
      <c r="I15" s="531">
        <v>19670.86</v>
      </c>
      <c r="J15" s="532"/>
      <c r="K15" s="532"/>
      <c r="L15" s="532"/>
      <c r="M15" s="532"/>
      <c r="N15" s="532"/>
      <c r="O15" s="532"/>
      <c r="P15" s="532"/>
      <c r="Q15" s="532"/>
      <c r="R15" s="532"/>
      <c r="S15" s="533"/>
      <c r="T15" s="533"/>
      <c r="U15" s="533"/>
      <c r="V15" s="533"/>
      <c r="W15" s="533"/>
      <c r="X15" s="533"/>
      <c r="Y15" s="533"/>
      <c r="Z15" s="533"/>
      <c r="AA15" s="533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532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532"/>
      <c r="CD15" s="532"/>
      <c r="CE15" s="532"/>
      <c r="CF15" s="532"/>
      <c r="CG15" s="532"/>
      <c r="CH15" s="532"/>
      <c r="CI15" s="532"/>
      <c r="CJ15" s="532"/>
      <c r="CK15" s="532"/>
      <c r="CL15" s="532"/>
      <c r="CM15" s="532"/>
      <c r="CN15" s="532"/>
      <c r="CO15" s="532"/>
      <c r="CP15" s="532"/>
      <c r="CQ15" s="532"/>
      <c r="CR15" s="532"/>
      <c r="CS15" s="532"/>
      <c r="CT15" s="532"/>
      <c r="CU15" s="532"/>
      <c r="CV15" s="532"/>
      <c r="CW15" s="532"/>
      <c r="CX15" s="532"/>
      <c r="CY15" s="532"/>
      <c r="CZ15" s="532"/>
      <c r="DA15" s="532"/>
      <c r="DB15" s="532"/>
      <c r="DC15" s="532"/>
      <c r="DD15" s="532"/>
      <c r="DE15" s="532"/>
      <c r="DF15" s="532"/>
      <c r="DG15" s="532"/>
      <c r="DH15" s="532"/>
      <c r="DI15" s="532"/>
      <c r="DJ15" s="532"/>
      <c r="DK15" s="532"/>
      <c r="DL15" s="532"/>
      <c r="DM15" s="532"/>
      <c r="DN15" s="532"/>
      <c r="DO15" s="532"/>
      <c r="DP15" s="532"/>
      <c r="DQ15" s="532"/>
      <c r="DR15" s="532"/>
      <c r="DS15" s="532"/>
      <c r="DT15" s="532"/>
      <c r="DU15" s="532"/>
      <c r="DV15" s="532"/>
      <c r="DW15" s="532"/>
      <c r="DX15" s="532"/>
      <c r="DY15" s="532"/>
      <c r="DZ15" s="532"/>
      <c r="EA15" s="532"/>
      <c r="EB15" s="532"/>
      <c r="EC15" s="532"/>
      <c r="ED15" s="532"/>
      <c r="EE15" s="532"/>
      <c r="EF15" s="532"/>
      <c r="EG15" s="532"/>
      <c r="EH15" s="532"/>
      <c r="EI15" s="532"/>
      <c r="EJ15" s="532"/>
      <c r="EK15" s="532"/>
      <c r="EL15" s="532"/>
      <c r="EM15" s="532"/>
      <c r="EN15" s="532"/>
      <c r="EO15" s="532"/>
      <c r="EP15" s="532"/>
      <c r="EQ15" s="532"/>
      <c r="ER15" s="532"/>
      <c r="ES15" s="532"/>
      <c r="ET15" s="532"/>
      <c r="EU15" s="532"/>
      <c r="EV15" s="532"/>
      <c r="EW15" s="532"/>
      <c r="EX15" s="532"/>
      <c r="EY15" s="532"/>
      <c r="EZ15" s="532"/>
      <c r="FA15" s="532"/>
      <c r="FB15" s="532"/>
      <c r="FC15" s="532"/>
      <c r="FD15" s="532"/>
      <c r="FE15" s="532"/>
      <c r="FF15" s="532"/>
      <c r="FG15" s="532"/>
      <c r="FH15" s="532"/>
      <c r="FI15" s="532"/>
      <c r="FJ15" s="532"/>
      <c r="FK15" s="532"/>
      <c r="FL15" s="532"/>
      <c r="FM15" s="532"/>
    </row>
    <row r="16" spans="1:169" s="14" customFormat="1" ht="23.1" customHeight="1">
      <c r="A16" s="79" t="s">
        <v>35</v>
      </c>
      <c r="B16" s="530">
        <v>2.0702211574306335</v>
      </c>
      <c r="C16" s="530">
        <v>1.2006876232309704E-07</v>
      </c>
      <c r="D16" s="530">
        <v>90.99540046472264</v>
      </c>
      <c r="E16" s="530">
        <v>2.030221570019079</v>
      </c>
      <c r="F16" s="530" t="s">
        <v>39</v>
      </c>
      <c r="G16" s="530">
        <v>0.22187838819950453</v>
      </c>
      <c r="H16" s="530">
        <v>4.682278299559379</v>
      </c>
      <c r="I16" s="531">
        <v>832856.0906700001</v>
      </c>
      <c r="J16" s="532"/>
      <c r="K16" s="532"/>
      <c r="L16" s="532"/>
      <c r="M16" s="532"/>
      <c r="N16" s="532"/>
      <c r="O16" s="532"/>
      <c r="P16" s="532"/>
      <c r="Q16" s="532"/>
      <c r="R16" s="532"/>
      <c r="S16" s="533"/>
      <c r="T16" s="533"/>
      <c r="U16" s="533"/>
      <c r="V16" s="533"/>
      <c r="W16" s="533"/>
      <c r="X16" s="533"/>
      <c r="Y16" s="533"/>
      <c r="Z16" s="533"/>
      <c r="AA16" s="533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  <c r="BA16" s="532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532"/>
      <c r="BQ16" s="532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532"/>
      <c r="CL16" s="532"/>
      <c r="CM16" s="532"/>
      <c r="CN16" s="532"/>
      <c r="CO16" s="532"/>
      <c r="CP16" s="532"/>
      <c r="CQ16" s="532"/>
      <c r="CR16" s="532"/>
      <c r="CS16" s="532"/>
      <c r="CT16" s="532"/>
      <c r="CU16" s="532"/>
      <c r="CV16" s="532"/>
      <c r="CW16" s="532"/>
      <c r="CX16" s="532"/>
      <c r="CY16" s="532"/>
      <c r="CZ16" s="532"/>
      <c r="DA16" s="532"/>
      <c r="DB16" s="532"/>
      <c r="DC16" s="532"/>
      <c r="DD16" s="532"/>
      <c r="DE16" s="532"/>
      <c r="DF16" s="532"/>
      <c r="DG16" s="532"/>
      <c r="DH16" s="532"/>
      <c r="DI16" s="532"/>
      <c r="DJ16" s="532"/>
      <c r="DK16" s="532"/>
      <c r="DL16" s="532"/>
      <c r="DM16" s="532"/>
      <c r="DN16" s="532"/>
      <c r="DO16" s="532"/>
      <c r="DP16" s="532"/>
      <c r="DQ16" s="532"/>
      <c r="DR16" s="532"/>
      <c r="DS16" s="532"/>
      <c r="DT16" s="532"/>
      <c r="DU16" s="532"/>
      <c r="DV16" s="532"/>
      <c r="DW16" s="532"/>
      <c r="DX16" s="532"/>
      <c r="DY16" s="532"/>
      <c r="DZ16" s="532"/>
      <c r="EA16" s="532"/>
      <c r="EB16" s="532"/>
      <c r="EC16" s="532"/>
      <c r="ED16" s="532"/>
      <c r="EE16" s="532"/>
      <c r="EF16" s="532"/>
      <c r="EG16" s="532"/>
      <c r="EH16" s="532"/>
      <c r="EI16" s="532"/>
      <c r="EJ16" s="532"/>
      <c r="EK16" s="532"/>
      <c r="EL16" s="532"/>
      <c r="EM16" s="532"/>
      <c r="EN16" s="532"/>
      <c r="EO16" s="532"/>
      <c r="EP16" s="532"/>
      <c r="EQ16" s="532"/>
      <c r="ER16" s="532"/>
      <c r="ES16" s="532"/>
      <c r="ET16" s="532"/>
      <c r="EU16" s="532"/>
      <c r="EV16" s="532"/>
      <c r="EW16" s="532"/>
      <c r="EX16" s="532"/>
      <c r="EY16" s="532"/>
      <c r="EZ16" s="532"/>
      <c r="FA16" s="532"/>
      <c r="FB16" s="532"/>
      <c r="FC16" s="532"/>
      <c r="FD16" s="532"/>
      <c r="FE16" s="532"/>
      <c r="FF16" s="532"/>
      <c r="FG16" s="532"/>
      <c r="FH16" s="532"/>
      <c r="FI16" s="532"/>
      <c r="FJ16" s="532"/>
      <c r="FK16" s="532"/>
      <c r="FL16" s="532"/>
      <c r="FM16" s="532"/>
    </row>
    <row r="17" spans="1:169" s="14" customFormat="1" ht="23.1" customHeight="1">
      <c r="A17" s="79" t="s">
        <v>36</v>
      </c>
      <c r="B17" s="530">
        <v>13.338181489842077</v>
      </c>
      <c r="C17" s="530">
        <v>1.0002600629789233</v>
      </c>
      <c r="D17" s="530">
        <v>80.31639839018086</v>
      </c>
      <c r="E17" s="530">
        <v>1.538861490811262</v>
      </c>
      <c r="F17" s="530">
        <v>0.04206788061652267</v>
      </c>
      <c r="G17" s="530">
        <v>2.509182330933902</v>
      </c>
      <c r="H17" s="530">
        <v>1.2550483546364404</v>
      </c>
      <c r="I17" s="531">
        <v>532188.89737</v>
      </c>
      <c r="J17" s="532"/>
      <c r="K17" s="532"/>
      <c r="L17" s="532"/>
      <c r="M17" s="532"/>
      <c r="N17" s="532"/>
      <c r="O17" s="532"/>
      <c r="P17" s="532"/>
      <c r="Q17" s="532"/>
      <c r="R17" s="532"/>
      <c r="S17" s="533"/>
      <c r="T17" s="533"/>
      <c r="U17" s="533"/>
      <c r="V17" s="533"/>
      <c r="W17" s="533"/>
      <c r="X17" s="533"/>
      <c r="Y17" s="533"/>
      <c r="Z17" s="533"/>
      <c r="AA17" s="533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2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532"/>
      <c r="CK17" s="532"/>
      <c r="CL17" s="532"/>
      <c r="CM17" s="532"/>
      <c r="CN17" s="532"/>
      <c r="CO17" s="532"/>
      <c r="CP17" s="532"/>
      <c r="CQ17" s="532"/>
      <c r="CR17" s="532"/>
      <c r="CS17" s="532"/>
      <c r="CT17" s="532"/>
      <c r="CU17" s="532"/>
      <c r="CV17" s="532"/>
      <c r="CW17" s="532"/>
      <c r="CX17" s="532"/>
      <c r="CY17" s="532"/>
      <c r="CZ17" s="532"/>
      <c r="DA17" s="532"/>
      <c r="DB17" s="532"/>
      <c r="DC17" s="532"/>
      <c r="DD17" s="532"/>
      <c r="DE17" s="532"/>
      <c r="DF17" s="532"/>
      <c r="DG17" s="532"/>
      <c r="DH17" s="532"/>
      <c r="DI17" s="532"/>
      <c r="DJ17" s="532"/>
      <c r="DK17" s="532"/>
      <c r="DL17" s="532"/>
      <c r="DM17" s="532"/>
      <c r="DN17" s="532"/>
      <c r="DO17" s="532"/>
      <c r="DP17" s="532"/>
      <c r="DQ17" s="532"/>
      <c r="DR17" s="532"/>
      <c r="DS17" s="532"/>
      <c r="DT17" s="532"/>
      <c r="DU17" s="532"/>
      <c r="DV17" s="532"/>
      <c r="DW17" s="532"/>
      <c r="DX17" s="532"/>
      <c r="DY17" s="532"/>
      <c r="DZ17" s="532"/>
      <c r="EA17" s="532"/>
      <c r="EB17" s="532"/>
      <c r="EC17" s="532"/>
      <c r="ED17" s="532"/>
      <c r="EE17" s="532"/>
      <c r="EF17" s="532"/>
      <c r="EG17" s="532"/>
      <c r="EH17" s="532"/>
      <c r="EI17" s="532"/>
      <c r="EJ17" s="532"/>
      <c r="EK17" s="532"/>
      <c r="EL17" s="532"/>
      <c r="EM17" s="532"/>
      <c r="EN17" s="532"/>
      <c r="EO17" s="532"/>
      <c r="EP17" s="532"/>
      <c r="EQ17" s="532"/>
      <c r="ER17" s="532"/>
      <c r="ES17" s="532"/>
      <c r="ET17" s="532"/>
      <c r="EU17" s="532"/>
      <c r="EV17" s="532"/>
      <c r="EW17" s="532"/>
      <c r="EX17" s="532"/>
      <c r="EY17" s="532"/>
      <c r="EZ17" s="532"/>
      <c r="FA17" s="532"/>
      <c r="FB17" s="532"/>
      <c r="FC17" s="532"/>
      <c r="FD17" s="532"/>
      <c r="FE17" s="532"/>
      <c r="FF17" s="532"/>
      <c r="FG17" s="532"/>
      <c r="FH17" s="532"/>
      <c r="FI17" s="532"/>
      <c r="FJ17" s="532"/>
      <c r="FK17" s="532"/>
      <c r="FL17" s="532"/>
      <c r="FM17" s="532"/>
    </row>
    <row r="18" spans="1:169" s="14" customFormat="1" ht="23.1" customHeight="1">
      <c r="A18" s="79" t="s">
        <v>37</v>
      </c>
      <c r="B18" s="530">
        <v>17.202461826623743</v>
      </c>
      <c r="C18" s="530">
        <v>0.041110388396972404</v>
      </c>
      <c r="D18" s="530">
        <v>69.57283452634654</v>
      </c>
      <c r="E18" s="530">
        <v>1.2495793804173492</v>
      </c>
      <c r="F18" s="530">
        <v>0.052820825706443274</v>
      </c>
      <c r="G18" s="530">
        <v>7.175280867557449</v>
      </c>
      <c r="H18" s="530">
        <v>4.705912184951486</v>
      </c>
      <c r="I18" s="531">
        <v>1132253.95855</v>
      </c>
      <c r="J18" s="532"/>
      <c r="K18" s="532"/>
      <c r="L18" s="532"/>
      <c r="M18" s="532"/>
      <c r="N18" s="532"/>
      <c r="O18" s="532"/>
      <c r="P18" s="532"/>
      <c r="Q18" s="532"/>
      <c r="R18" s="532"/>
      <c r="S18" s="533"/>
      <c r="T18" s="533"/>
      <c r="U18" s="533"/>
      <c r="V18" s="533"/>
      <c r="W18" s="533"/>
      <c r="X18" s="533"/>
      <c r="Y18" s="533"/>
      <c r="Z18" s="533"/>
      <c r="AA18" s="533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2"/>
      <c r="BK18" s="532"/>
      <c r="BL18" s="532"/>
      <c r="BM18" s="532"/>
      <c r="BN18" s="532"/>
      <c r="BO18" s="532"/>
      <c r="BP18" s="532"/>
      <c r="BQ18" s="532"/>
      <c r="BR18" s="532"/>
      <c r="BS18" s="532"/>
      <c r="BT18" s="532"/>
      <c r="BU18" s="532"/>
      <c r="BV18" s="532"/>
      <c r="BW18" s="532"/>
      <c r="BX18" s="532"/>
      <c r="BY18" s="532"/>
      <c r="BZ18" s="532"/>
      <c r="CA18" s="532"/>
      <c r="CB18" s="532"/>
      <c r="CC18" s="532"/>
      <c r="CD18" s="532"/>
      <c r="CE18" s="532"/>
      <c r="CF18" s="532"/>
      <c r="CG18" s="532"/>
      <c r="CH18" s="532"/>
      <c r="CI18" s="532"/>
      <c r="CJ18" s="532"/>
      <c r="CK18" s="532"/>
      <c r="CL18" s="532"/>
      <c r="CM18" s="532"/>
      <c r="CN18" s="532"/>
      <c r="CO18" s="532"/>
      <c r="CP18" s="532"/>
      <c r="CQ18" s="532"/>
      <c r="CR18" s="532"/>
      <c r="CS18" s="532"/>
      <c r="CT18" s="532"/>
      <c r="CU18" s="532"/>
      <c r="CV18" s="532"/>
      <c r="CW18" s="532"/>
      <c r="CX18" s="532"/>
      <c r="CY18" s="532"/>
      <c r="CZ18" s="532"/>
      <c r="DA18" s="532"/>
      <c r="DB18" s="532"/>
      <c r="DC18" s="532"/>
      <c r="DD18" s="532"/>
      <c r="DE18" s="532"/>
      <c r="DF18" s="532"/>
      <c r="DG18" s="532"/>
      <c r="DH18" s="532"/>
      <c r="DI18" s="532"/>
      <c r="DJ18" s="532"/>
      <c r="DK18" s="532"/>
      <c r="DL18" s="532"/>
      <c r="DM18" s="532"/>
      <c r="DN18" s="532"/>
      <c r="DO18" s="532"/>
      <c r="DP18" s="532"/>
      <c r="DQ18" s="532"/>
      <c r="DR18" s="532"/>
      <c r="DS18" s="532"/>
      <c r="DT18" s="532"/>
      <c r="DU18" s="532"/>
      <c r="DV18" s="532"/>
      <c r="DW18" s="532"/>
      <c r="DX18" s="532"/>
      <c r="DY18" s="532"/>
      <c r="DZ18" s="532"/>
      <c r="EA18" s="532"/>
      <c r="EB18" s="532"/>
      <c r="EC18" s="532"/>
      <c r="ED18" s="532"/>
      <c r="EE18" s="532"/>
      <c r="EF18" s="532"/>
      <c r="EG18" s="532"/>
      <c r="EH18" s="532"/>
      <c r="EI18" s="532"/>
      <c r="EJ18" s="532"/>
      <c r="EK18" s="532"/>
      <c r="EL18" s="532"/>
      <c r="EM18" s="532"/>
      <c r="EN18" s="532"/>
      <c r="EO18" s="532"/>
      <c r="EP18" s="532"/>
      <c r="EQ18" s="532"/>
      <c r="ER18" s="532"/>
      <c r="ES18" s="532"/>
      <c r="ET18" s="532"/>
      <c r="EU18" s="532"/>
      <c r="EV18" s="532"/>
      <c r="EW18" s="532"/>
      <c r="EX18" s="532"/>
      <c r="EY18" s="532"/>
      <c r="EZ18" s="532"/>
      <c r="FA18" s="532"/>
      <c r="FB18" s="532"/>
      <c r="FC18" s="532"/>
      <c r="FD18" s="532"/>
      <c r="FE18" s="532"/>
      <c r="FF18" s="532"/>
      <c r="FG18" s="532"/>
      <c r="FH18" s="532"/>
      <c r="FI18" s="532"/>
      <c r="FJ18" s="532"/>
      <c r="FK18" s="532"/>
      <c r="FL18" s="532"/>
      <c r="FM18" s="532"/>
    </row>
    <row r="19" spans="1:169" s="14" customFormat="1" ht="36" customHeight="1" thickBot="1">
      <c r="A19" s="85" t="s">
        <v>38</v>
      </c>
      <c r="B19" s="534">
        <v>9.328362427458543</v>
      </c>
      <c r="C19" s="534">
        <v>3.884119405640064</v>
      </c>
      <c r="D19" s="534">
        <v>79.32974197941182</v>
      </c>
      <c r="E19" s="534">
        <v>3.035511344241738</v>
      </c>
      <c r="F19" s="534">
        <v>0.01212868977037205</v>
      </c>
      <c r="G19" s="534">
        <v>1.5488804946433883</v>
      </c>
      <c r="H19" s="534">
        <v>2.861255658834076</v>
      </c>
      <c r="I19" s="535">
        <v>16182372.433949998</v>
      </c>
      <c r="J19" s="532"/>
      <c r="K19" s="532"/>
      <c r="L19" s="532"/>
      <c r="M19" s="532"/>
      <c r="N19" s="532"/>
      <c r="O19" s="532"/>
      <c r="P19" s="532"/>
      <c r="Q19" s="532"/>
      <c r="R19" s="532"/>
      <c r="S19" s="533"/>
      <c r="T19" s="533"/>
      <c r="U19" s="533"/>
      <c r="V19" s="533"/>
      <c r="W19" s="533"/>
      <c r="X19" s="533"/>
      <c r="Y19" s="533"/>
      <c r="Z19" s="533"/>
      <c r="AA19" s="533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  <c r="BS19" s="532"/>
      <c r="BT19" s="532"/>
      <c r="BU19" s="532"/>
      <c r="BV19" s="532"/>
      <c r="BW19" s="532"/>
      <c r="BX19" s="532"/>
      <c r="BY19" s="532"/>
      <c r="BZ19" s="532"/>
      <c r="CA19" s="532"/>
      <c r="CB19" s="532"/>
      <c r="CC19" s="532"/>
      <c r="CD19" s="532"/>
      <c r="CE19" s="532"/>
      <c r="CF19" s="532"/>
      <c r="CG19" s="532"/>
      <c r="CH19" s="532"/>
      <c r="CI19" s="532"/>
      <c r="CJ19" s="532"/>
      <c r="CK19" s="532"/>
      <c r="CL19" s="532"/>
      <c r="CM19" s="532"/>
      <c r="CN19" s="532"/>
      <c r="CO19" s="532"/>
      <c r="CP19" s="532"/>
      <c r="CQ19" s="532"/>
      <c r="CR19" s="532"/>
      <c r="CS19" s="532"/>
      <c r="CT19" s="532"/>
      <c r="CU19" s="532"/>
      <c r="CV19" s="532"/>
      <c r="CW19" s="532"/>
      <c r="CX19" s="532"/>
      <c r="CY19" s="532"/>
      <c r="CZ19" s="532"/>
      <c r="DA19" s="532"/>
      <c r="DB19" s="532"/>
      <c r="DC19" s="532"/>
      <c r="DD19" s="532"/>
      <c r="DE19" s="532"/>
      <c r="DF19" s="532"/>
      <c r="DG19" s="532"/>
      <c r="DH19" s="532"/>
      <c r="DI19" s="532"/>
      <c r="DJ19" s="532"/>
      <c r="DK19" s="532"/>
      <c r="DL19" s="532"/>
      <c r="DM19" s="532"/>
      <c r="DN19" s="532"/>
      <c r="DO19" s="532"/>
      <c r="DP19" s="532"/>
      <c r="DQ19" s="532"/>
      <c r="DR19" s="532"/>
      <c r="DS19" s="532"/>
      <c r="DT19" s="532"/>
      <c r="DU19" s="532"/>
      <c r="DV19" s="532"/>
      <c r="DW19" s="532"/>
      <c r="DX19" s="532"/>
      <c r="DY19" s="532"/>
      <c r="DZ19" s="532"/>
      <c r="EA19" s="532"/>
      <c r="EB19" s="532"/>
      <c r="EC19" s="532"/>
      <c r="ED19" s="532"/>
      <c r="EE19" s="532"/>
      <c r="EF19" s="532"/>
      <c r="EG19" s="532"/>
      <c r="EH19" s="532"/>
      <c r="EI19" s="532"/>
      <c r="EJ19" s="532"/>
      <c r="EK19" s="532"/>
      <c r="EL19" s="532"/>
      <c r="EM19" s="532"/>
      <c r="EN19" s="532"/>
      <c r="EO19" s="532"/>
      <c r="EP19" s="532"/>
      <c r="EQ19" s="532"/>
      <c r="ER19" s="532"/>
      <c r="ES19" s="532"/>
      <c r="ET19" s="532"/>
      <c r="EU19" s="532"/>
      <c r="EV19" s="532"/>
      <c r="EW19" s="532"/>
      <c r="EX19" s="532"/>
      <c r="EY19" s="532"/>
      <c r="EZ19" s="532"/>
      <c r="FA19" s="532"/>
      <c r="FB19" s="532"/>
      <c r="FC19" s="532"/>
      <c r="FD19" s="532"/>
      <c r="FE19" s="532"/>
      <c r="FF19" s="532"/>
      <c r="FG19" s="532"/>
      <c r="FH19" s="532"/>
      <c r="FI19" s="532"/>
      <c r="FJ19" s="532"/>
      <c r="FK19" s="532"/>
      <c r="FL19" s="532"/>
      <c r="FM19" s="532"/>
    </row>
    <row r="20" spans="1:168" s="524" customFormat="1" ht="8.25" customHeight="1">
      <c r="A20" s="79"/>
      <c r="B20" s="536"/>
      <c r="C20" s="536"/>
      <c r="D20" s="536"/>
      <c r="E20" s="536"/>
      <c r="F20" s="536"/>
      <c r="G20" s="536"/>
      <c r="H20" s="536"/>
      <c r="I20" s="536"/>
      <c r="J20" s="537"/>
      <c r="K20" s="537"/>
      <c r="L20" s="537"/>
      <c r="M20" s="537"/>
      <c r="N20" s="537"/>
      <c r="O20" s="537"/>
      <c r="P20" s="537"/>
      <c r="Q20" s="537"/>
      <c r="R20" s="533"/>
      <c r="S20" s="533"/>
      <c r="T20" s="533"/>
      <c r="U20" s="533"/>
      <c r="V20" s="533"/>
      <c r="W20" s="533"/>
      <c r="X20" s="533"/>
      <c r="Y20" s="533"/>
      <c r="Z20" s="533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7"/>
      <c r="AN20" s="537"/>
      <c r="AO20" s="537"/>
      <c r="AP20" s="537"/>
      <c r="AQ20" s="537"/>
      <c r="AR20" s="537"/>
      <c r="AS20" s="537"/>
      <c r="AT20" s="537"/>
      <c r="AU20" s="537"/>
      <c r="AV20" s="537"/>
      <c r="AW20" s="537"/>
      <c r="AX20" s="537"/>
      <c r="AY20" s="537"/>
      <c r="AZ20" s="537"/>
      <c r="BA20" s="537"/>
      <c r="BB20" s="537"/>
      <c r="BC20" s="537"/>
      <c r="BD20" s="537"/>
      <c r="BE20" s="537"/>
      <c r="BF20" s="537"/>
      <c r="BG20" s="537"/>
      <c r="BH20" s="537"/>
      <c r="BI20" s="537"/>
      <c r="BJ20" s="537"/>
      <c r="BK20" s="537"/>
      <c r="BL20" s="537"/>
      <c r="BM20" s="537"/>
      <c r="BN20" s="537"/>
      <c r="BO20" s="537"/>
      <c r="BP20" s="537"/>
      <c r="BQ20" s="537"/>
      <c r="BR20" s="537"/>
      <c r="BS20" s="537"/>
      <c r="BT20" s="537"/>
      <c r="BU20" s="537"/>
      <c r="BV20" s="537"/>
      <c r="BW20" s="537"/>
      <c r="BX20" s="537"/>
      <c r="BY20" s="537"/>
      <c r="BZ20" s="537"/>
      <c r="CA20" s="537"/>
      <c r="CB20" s="537"/>
      <c r="CC20" s="537"/>
      <c r="CD20" s="537"/>
      <c r="CE20" s="537"/>
      <c r="CF20" s="537"/>
      <c r="CG20" s="537"/>
      <c r="CH20" s="537"/>
      <c r="CI20" s="537"/>
      <c r="CJ20" s="537"/>
      <c r="CK20" s="537"/>
      <c r="CL20" s="537"/>
      <c r="CM20" s="537"/>
      <c r="CN20" s="537"/>
      <c r="CO20" s="537"/>
      <c r="CP20" s="537"/>
      <c r="CQ20" s="537"/>
      <c r="CR20" s="537"/>
      <c r="CS20" s="537"/>
      <c r="CT20" s="537"/>
      <c r="CU20" s="537"/>
      <c r="CV20" s="537"/>
      <c r="CW20" s="537"/>
      <c r="CX20" s="537"/>
      <c r="CY20" s="537"/>
      <c r="CZ20" s="537"/>
      <c r="DA20" s="537"/>
      <c r="DB20" s="537"/>
      <c r="DC20" s="537"/>
      <c r="DD20" s="537"/>
      <c r="DE20" s="537"/>
      <c r="DF20" s="537"/>
      <c r="DG20" s="537"/>
      <c r="DH20" s="537"/>
      <c r="DI20" s="537"/>
      <c r="DJ20" s="537"/>
      <c r="DK20" s="537"/>
      <c r="DL20" s="537"/>
      <c r="DM20" s="537"/>
      <c r="DN20" s="537"/>
      <c r="DO20" s="537"/>
      <c r="DP20" s="537"/>
      <c r="DQ20" s="537"/>
      <c r="DR20" s="537"/>
      <c r="DS20" s="537"/>
      <c r="DT20" s="537"/>
      <c r="DU20" s="537"/>
      <c r="DV20" s="537"/>
      <c r="DW20" s="537"/>
      <c r="DX20" s="537"/>
      <c r="DY20" s="537"/>
      <c r="DZ20" s="537"/>
      <c r="EA20" s="537"/>
      <c r="EB20" s="537"/>
      <c r="EC20" s="537"/>
      <c r="ED20" s="537"/>
      <c r="EE20" s="537"/>
      <c r="EF20" s="537"/>
      <c r="EG20" s="537"/>
      <c r="EH20" s="537"/>
      <c r="EI20" s="537"/>
      <c r="EJ20" s="537"/>
      <c r="EK20" s="537"/>
      <c r="EL20" s="537"/>
      <c r="EM20" s="537"/>
      <c r="EN20" s="537"/>
      <c r="EO20" s="537"/>
      <c r="EP20" s="537"/>
      <c r="EQ20" s="537"/>
      <c r="ER20" s="537"/>
      <c r="ES20" s="537"/>
      <c r="ET20" s="537"/>
      <c r="EU20" s="537"/>
      <c r="EV20" s="537"/>
      <c r="EW20" s="537"/>
      <c r="EX20" s="537"/>
      <c r="EY20" s="537"/>
      <c r="EZ20" s="537"/>
      <c r="FA20" s="537"/>
      <c r="FB20" s="537"/>
      <c r="FC20" s="537"/>
      <c r="FD20" s="537"/>
      <c r="FE20" s="537"/>
      <c r="FF20" s="537"/>
      <c r="FG20" s="537"/>
      <c r="FH20" s="537"/>
      <c r="FI20" s="537"/>
      <c r="FJ20" s="537"/>
      <c r="FK20" s="537"/>
      <c r="FL20" s="537"/>
    </row>
    <row r="21" spans="1:168" s="542" customFormat="1" ht="12" customHeight="1">
      <c r="A21" s="112" t="s">
        <v>578</v>
      </c>
      <c r="B21" s="538"/>
      <c r="C21" s="538"/>
      <c r="D21" s="538"/>
      <c r="E21" s="538"/>
      <c r="F21" s="538"/>
      <c r="G21" s="538"/>
      <c r="H21" s="539"/>
      <c r="I21" s="532"/>
      <c r="J21" s="540"/>
      <c r="K21" s="540"/>
      <c r="L21" s="540"/>
      <c r="M21" s="540"/>
      <c r="N21" s="540"/>
      <c r="O21" s="540"/>
      <c r="P21" s="540"/>
      <c r="Q21" s="540"/>
      <c r="R21" s="541"/>
      <c r="S21" s="541"/>
      <c r="T21" s="541"/>
      <c r="U21" s="541"/>
      <c r="V21" s="541"/>
      <c r="W21" s="541"/>
      <c r="X21" s="541"/>
      <c r="Y21" s="541"/>
      <c r="Z21" s="541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0"/>
      <c r="CI21" s="540"/>
      <c r="CJ21" s="540"/>
      <c r="CK21" s="540"/>
      <c r="CL21" s="540"/>
      <c r="CM21" s="540"/>
      <c r="CN21" s="540"/>
      <c r="CO21" s="540"/>
      <c r="CP21" s="540"/>
      <c r="CQ21" s="540"/>
      <c r="CR21" s="540"/>
      <c r="CS21" s="540"/>
      <c r="CT21" s="540"/>
      <c r="CU21" s="540"/>
      <c r="CV21" s="540"/>
      <c r="CW21" s="540"/>
      <c r="CX21" s="540"/>
      <c r="CY21" s="540"/>
      <c r="CZ21" s="540"/>
      <c r="DA21" s="540"/>
      <c r="DB21" s="540"/>
      <c r="DC21" s="540"/>
      <c r="DD21" s="540"/>
      <c r="DE21" s="540"/>
      <c r="DF21" s="540"/>
      <c r="DG21" s="540"/>
      <c r="DH21" s="540"/>
      <c r="DI21" s="540"/>
      <c r="DJ21" s="540"/>
      <c r="DK21" s="540"/>
      <c r="DL21" s="540"/>
      <c r="DM21" s="540"/>
      <c r="DN21" s="540"/>
      <c r="DO21" s="540"/>
      <c r="DP21" s="540"/>
      <c r="DQ21" s="540"/>
      <c r="DR21" s="540"/>
      <c r="DS21" s="540"/>
      <c r="DT21" s="540"/>
      <c r="DU21" s="540"/>
      <c r="DV21" s="540"/>
      <c r="DW21" s="540"/>
      <c r="DX21" s="540"/>
      <c r="DY21" s="540"/>
      <c r="DZ21" s="540"/>
      <c r="EA21" s="540"/>
      <c r="EB21" s="540"/>
      <c r="EC21" s="540"/>
      <c r="ED21" s="540"/>
      <c r="EE21" s="540"/>
      <c r="EF21" s="540"/>
      <c r="EG21" s="540"/>
      <c r="EH21" s="540"/>
      <c r="EI21" s="540"/>
      <c r="EJ21" s="540"/>
      <c r="EK21" s="540"/>
      <c r="EL21" s="540"/>
      <c r="EM21" s="540"/>
      <c r="EN21" s="540"/>
      <c r="EO21" s="540"/>
      <c r="EP21" s="540"/>
      <c r="EQ21" s="540"/>
      <c r="ER21" s="540"/>
      <c r="ES21" s="540"/>
      <c r="ET21" s="540"/>
      <c r="EU21" s="540"/>
      <c r="EV21" s="540"/>
      <c r="EW21" s="540"/>
      <c r="EX21" s="540"/>
      <c r="EY21" s="540"/>
      <c r="EZ21" s="540"/>
      <c r="FA21" s="540"/>
      <c r="FB21" s="540"/>
      <c r="FC21" s="540"/>
      <c r="FD21" s="540"/>
      <c r="FE21" s="540"/>
      <c r="FF21" s="540"/>
      <c r="FG21" s="540"/>
      <c r="FH21" s="540"/>
      <c r="FI21" s="540"/>
      <c r="FJ21" s="540"/>
      <c r="FK21" s="540"/>
      <c r="FL21" s="540"/>
    </row>
    <row r="22" spans="1:168" s="542" customFormat="1" ht="12" customHeight="1">
      <c r="A22" s="112" t="s">
        <v>579</v>
      </c>
      <c r="B22" s="14"/>
      <c r="C22" s="14"/>
      <c r="D22" s="14"/>
      <c r="E22" s="14"/>
      <c r="F22" s="14"/>
      <c r="G22" s="14"/>
      <c r="H22" s="14"/>
      <c r="I22" s="14"/>
      <c r="J22" s="540"/>
      <c r="K22" s="540"/>
      <c r="L22" s="540"/>
      <c r="M22" s="540"/>
      <c r="N22" s="540"/>
      <c r="O22" s="540"/>
      <c r="P22" s="540"/>
      <c r="Q22" s="540"/>
      <c r="R22" s="541"/>
      <c r="S22" s="541"/>
      <c r="T22" s="541"/>
      <c r="U22" s="541"/>
      <c r="V22" s="541"/>
      <c r="W22" s="541"/>
      <c r="X22" s="541"/>
      <c r="Y22" s="541"/>
      <c r="Z22" s="541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0"/>
      <c r="CM22" s="540"/>
      <c r="CN22" s="540"/>
      <c r="CO22" s="540"/>
      <c r="CP22" s="540"/>
      <c r="CQ22" s="540"/>
      <c r="CR22" s="540"/>
      <c r="CS22" s="540"/>
      <c r="CT22" s="540"/>
      <c r="CU22" s="540"/>
      <c r="CV22" s="540"/>
      <c r="CW22" s="540"/>
      <c r="CX22" s="540"/>
      <c r="CY22" s="540"/>
      <c r="CZ22" s="540"/>
      <c r="DA22" s="540"/>
      <c r="DB22" s="540"/>
      <c r="DC22" s="540"/>
      <c r="DD22" s="540"/>
      <c r="DE22" s="540"/>
      <c r="DF22" s="540"/>
      <c r="DG22" s="540"/>
      <c r="DH22" s="540"/>
      <c r="DI22" s="540"/>
      <c r="DJ22" s="540"/>
      <c r="DK22" s="540"/>
      <c r="DL22" s="540"/>
      <c r="DM22" s="540"/>
      <c r="DN22" s="540"/>
      <c r="DO22" s="540"/>
      <c r="DP22" s="540"/>
      <c r="DQ22" s="540"/>
      <c r="DR22" s="540"/>
      <c r="DS22" s="540"/>
      <c r="DT22" s="540"/>
      <c r="DU22" s="540"/>
      <c r="DV22" s="540"/>
      <c r="DW22" s="540"/>
      <c r="DX22" s="540"/>
      <c r="DY22" s="540"/>
      <c r="DZ22" s="540"/>
      <c r="EA22" s="540"/>
      <c r="EB22" s="540"/>
      <c r="EC22" s="540"/>
      <c r="ED22" s="540"/>
      <c r="EE22" s="540"/>
      <c r="EF22" s="540"/>
      <c r="EG22" s="540"/>
      <c r="EH22" s="540"/>
      <c r="EI22" s="540"/>
      <c r="EJ22" s="540"/>
      <c r="EK22" s="540"/>
      <c r="EL22" s="540"/>
      <c r="EM22" s="540"/>
      <c r="EN22" s="540"/>
      <c r="EO22" s="540"/>
      <c r="EP22" s="540"/>
      <c r="EQ22" s="540"/>
      <c r="ER22" s="540"/>
      <c r="ES22" s="540"/>
      <c r="ET22" s="540"/>
      <c r="EU22" s="540"/>
      <c r="EV22" s="540"/>
      <c r="EW22" s="540"/>
      <c r="EX22" s="540"/>
      <c r="EY22" s="540"/>
      <c r="EZ22" s="540"/>
      <c r="FA22" s="540"/>
      <c r="FB22" s="540"/>
      <c r="FC22" s="540"/>
      <c r="FD22" s="540"/>
      <c r="FE22" s="540"/>
      <c r="FF22" s="540"/>
      <c r="FG22" s="540"/>
      <c r="FH22" s="540"/>
      <c r="FI22" s="540"/>
      <c r="FJ22" s="540"/>
      <c r="FK22" s="540"/>
      <c r="FL22" s="540"/>
    </row>
    <row r="23" spans="1:168" s="524" customFormat="1" ht="13.5">
      <c r="A23" s="112" t="s">
        <v>580</v>
      </c>
      <c r="B23" s="532"/>
      <c r="C23" s="532"/>
      <c r="D23" s="532"/>
      <c r="E23" s="532"/>
      <c r="F23" s="532"/>
      <c r="G23" s="532"/>
      <c r="H23" s="532"/>
      <c r="I23" s="532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7"/>
      <c r="AM23" s="537"/>
      <c r="AN23" s="537"/>
      <c r="AO23" s="537"/>
      <c r="AP23" s="537"/>
      <c r="AQ23" s="537"/>
      <c r="AR23" s="537"/>
      <c r="AS23" s="537"/>
      <c r="AT23" s="537"/>
      <c r="AU23" s="537"/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  <c r="BO23" s="537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7"/>
      <c r="CA23" s="537"/>
      <c r="CB23" s="537"/>
      <c r="CC23" s="537"/>
      <c r="CD23" s="537"/>
      <c r="CE23" s="537"/>
      <c r="CF23" s="537"/>
      <c r="CG23" s="537"/>
      <c r="CH23" s="537"/>
      <c r="CI23" s="537"/>
      <c r="CJ23" s="537"/>
      <c r="CK23" s="537"/>
      <c r="CL23" s="537"/>
      <c r="CM23" s="537"/>
      <c r="CN23" s="537"/>
      <c r="CO23" s="537"/>
      <c r="CP23" s="537"/>
      <c r="CQ23" s="537"/>
      <c r="CR23" s="537"/>
      <c r="CS23" s="537"/>
      <c r="CT23" s="537"/>
      <c r="CU23" s="537"/>
      <c r="CV23" s="537"/>
      <c r="CW23" s="537"/>
      <c r="CX23" s="537"/>
      <c r="CY23" s="537"/>
      <c r="CZ23" s="537"/>
      <c r="DA23" s="537"/>
      <c r="DB23" s="537"/>
      <c r="DC23" s="537"/>
      <c r="DD23" s="537"/>
      <c r="DE23" s="537"/>
      <c r="DF23" s="537"/>
      <c r="DG23" s="537"/>
      <c r="DH23" s="537"/>
      <c r="DI23" s="537"/>
      <c r="DJ23" s="537"/>
      <c r="DK23" s="537"/>
      <c r="DL23" s="537"/>
      <c r="DM23" s="537"/>
      <c r="DN23" s="537"/>
      <c r="DO23" s="537"/>
      <c r="DP23" s="537"/>
      <c r="DQ23" s="537"/>
      <c r="DR23" s="537"/>
      <c r="DS23" s="537"/>
      <c r="DT23" s="537"/>
      <c r="DU23" s="537"/>
      <c r="DV23" s="537"/>
      <c r="DW23" s="537"/>
      <c r="DX23" s="537"/>
      <c r="DY23" s="537"/>
      <c r="DZ23" s="537"/>
      <c r="EA23" s="537"/>
      <c r="EB23" s="537"/>
      <c r="EC23" s="537"/>
      <c r="ED23" s="537"/>
      <c r="EE23" s="537"/>
      <c r="EF23" s="537"/>
      <c r="EG23" s="537"/>
      <c r="EH23" s="537"/>
      <c r="EI23" s="537"/>
      <c r="EJ23" s="537"/>
      <c r="EK23" s="537"/>
      <c r="EL23" s="537"/>
      <c r="EM23" s="537"/>
      <c r="EN23" s="537"/>
      <c r="EO23" s="537"/>
      <c r="EP23" s="537"/>
      <c r="EQ23" s="537"/>
      <c r="ER23" s="537"/>
      <c r="ES23" s="537"/>
      <c r="ET23" s="537"/>
      <c r="EU23" s="537"/>
      <c r="EV23" s="537"/>
      <c r="EW23" s="537"/>
      <c r="EX23" s="537"/>
      <c r="EY23" s="537"/>
      <c r="EZ23" s="537"/>
      <c r="FA23" s="537"/>
      <c r="FB23" s="537"/>
      <c r="FC23" s="537"/>
      <c r="FD23" s="537"/>
      <c r="FE23" s="537"/>
      <c r="FF23" s="537"/>
      <c r="FG23" s="537"/>
      <c r="FH23" s="537"/>
      <c r="FI23" s="537"/>
      <c r="FJ23" s="537"/>
      <c r="FK23" s="537"/>
      <c r="FL23" s="537"/>
    </row>
    <row r="24" spans="1:9" s="524" customFormat="1" ht="13.5">
      <c r="A24" s="227"/>
      <c r="B24" s="532"/>
      <c r="C24" s="532"/>
      <c r="D24" s="532"/>
      <c r="E24" s="532"/>
      <c r="F24" s="532"/>
      <c r="G24" s="532"/>
      <c r="H24" s="532"/>
      <c r="I24" s="14"/>
    </row>
    <row r="25" spans="2:8" s="524" customFormat="1" ht="15">
      <c r="B25" s="537"/>
      <c r="C25" s="537"/>
      <c r="D25" s="537"/>
      <c r="E25" s="537"/>
      <c r="F25" s="537"/>
      <c r="G25" s="537"/>
      <c r="H25" s="537"/>
    </row>
    <row r="26" spans="2:8" s="524" customFormat="1" ht="15">
      <c r="B26" s="537"/>
      <c r="C26" s="537"/>
      <c r="D26" s="537"/>
      <c r="E26" s="537"/>
      <c r="F26" s="537"/>
      <c r="G26" s="537"/>
      <c r="H26" s="537"/>
    </row>
    <row r="27" spans="2:8" s="524" customFormat="1" ht="15">
      <c r="B27" s="537"/>
      <c r="C27" s="537"/>
      <c r="D27" s="537"/>
      <c r="E27" s="537"/>
      <c r="F27" s="537"/>
      <c r="G27" s="537"/>
      <c r="H27" s="537"/>
    </row>
    <row r="28" spans="2:8" s="524" customFormat="1" ht="15">
      <c r="B28" s="537"/>
      <c r="C28" s="537"/>
      <c r="D28" s="537"/>
      <c r="E28" s="537"/>
      <c r="F28" s="537"/>
      <c r="G28" s="537"/>
      <c r="H28" s="537"/>
    </row>
    <row r="29" spans="2:8" s="524" customFormat="1" ht="15">
      <c r="B29" s="537"/>
      <c r="C29" s="537"/>
      <c r="D29" s="537"/>
      <c r="E29" s="537"/>
      <c r="F29" s="537"/>
      <c r="G29" s="537"/>
      <c r="H29" s="537"/>
    </row>
    <row r="30" spans="2:8" s="7" customFormat="1" ht="15">
      <c r="B30" s="543"/>
      <c r="C30" s="543"/>
      <c r="D30" s="543"/>
      <c r="E30" s="543"/>
      <c r="F30" s="543"/>
      <c r="G30" s="543"/>
      <c r="H30" s="543"/>
    </row>
    <row r="31" spans="2:8" s="7" customFormat="1" ht="15">
      <c r="B31" s="543"/>
      <c r="C31" s="543"/>
      <c r="D31" s="543"/>
      <c r="E31" s="543"/>
      <c r="F31" s="543"/>
      <c r="G31" s="543"/>
      <c r="H31" s="543"/>
    </row>
    <row r="32" spans="2:8" s="7" customFormat="1" ht="15">
      <c r="B32" s="543"/>
      <c r="C32" s="543"/>
      <c r="D32" s="543"/>
      <c r="E32" s="543"/>
      <c r="F32" s="543"/>
      <c r="G32" s="543"/>
      <c r="H32" s="543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77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238" t="s">
        <v>1033</v>
      </c>
    </row>
    <row r="2" spans="1:12" ht="49.5" customHeight="1">
      <c r="A2" s="1469" t="s">
        <v>615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</row>
    <row r="3" spans="1:12" ht="15.75" customHeight="1">
      <c r="A3" s="1420">
        <v>43890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</row>
    <row r="4" spans="1:12" ht="18" customHeight="1">
      <c r="A4" s="1406" t="s">
        <v>65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</row>
    <row r="5" spans="1:253" s="580" customFormat="1" ht="15.75" customHeight="1" thickBot="1">
      <c r="A5" s="578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3" t="s">
        <v>616</v>
      </c>
      <c r="B6" s="581" t="s">
        <v>58</v>
      </c>
      <c r="C6" s="582" t="s">
        <v>29</v>
      </c>
      <c r="D6" s="582" t="s">
        <v>30</v>
      </c>
      <c r="E6" s="582" t="s">
        <v>31</v>
      </c>
      <c r="F6" s="582" t="s">
        <v>32</v>
      </c>
      <c r="G6" s="582" t="s">
        <v>33</v>
      </c>
      <c r="H6" s="582" t="s">
        <v>34</v>
      </c>
      <c r="I6" s="582" t="s">
        <v>35</v>
      </c>
      <c r="J6" s="582" t="s">
        <v>36</v>
      </c>
      <c r="K6" s="582" t="s">
        <v>37</v>
      </c>
      <c r="L6" s="583" t="s">
        <v>38</v>
      </c>
      <c r="M6" s="89"/>
    </row>
    <row r="7" spans="1:13" ht="13.5">
      <c r="A7" s="584" t="s">
        <v>617</v>
      </c>
      <c r="B7" s="585">
        <v>0</v>
      </c>
      <c r="C7" s="586">
        <v>0</v>
      </c>
      <c r="D7" s="586">
        <v>0</v>
      </c>
      <c r="E7" s="586">
        <v>0</v>
      </c>
      <c r="F7" s="586">
        <v>0</v>
      </c>
      <c r="G7" s="586">
        <v>0</v>
      </c>
      <c r="H7" s="586" t="s">
        <v>39</v>
      </c>
      <c r="I7" s="586">
        <v>0.0248992700214187</v>
      </c>
      <c r="J7" s="586">
        <v>0</v>
      </c>
      <c r="K7" s="586">
        <v>1.8600655413140554</v>
      </c>
      <c r="L7" s="586">
        <v>0.11191720651617082</v>
      </c>
      <c r="M7" s="27"/>
    </row>
    <row r="8" spans="1:13" ht="13.5">
      <c r="A8" s="587" t="s">
        <v>618</v>
      </c>
      <c r="B8" s="588">
        <v>0</v>
      </c>
      <c r="C8" s="589">
        <v>0</v>
      </c>
      <c r="D8" s="589">
        <v>0</v>
      </c>
      <c r="E8" s="589">
        <v>0</v>
      </c>
      <c r="F8" s="589">
        <v>0</v>
      </c>
      <c r="G8" s="589">
        <v>0</v>
      </c>
      <c r="H8" s="589" t="s">
        <v>39</v>
      </c>
      <c r="I8" s="589">
        <v>0</v>
      </c>
      <c r="J8" s="589">
        <v>0</v>
      </c>
      <c r="K8" s="589">
        <v>0</v>
      </c>
      <c r="L8" s="589">
        <v>0</v>
      </c>
      <c r="M8" s="27"/>
    </row>
    <row r="9" spans="1:13" ht="13.5">
      <c r="A9" s="587" t="s">
        <v>388</v>
      </c>
      <c r="B9" s="588">
        <v>0</v>
      </c>
      <c r="C9" s="589">
        <v>0</v>
      </c>
      <c r="D9" s="589">
        <v>0</v>
      </c>
      <c r="E9" s="589">
        <v>0</v>
      </c>
      <c r="F9" s="589">
        <v>0</v>
      </c>
      <c r="G9" s="589">
        <v>0</v>
      </c>
      <c r="H9" s="589" t="s">
        <v>39</v>
      </c>
      <c r="I9" s="589">
        <v>0</v>
      </c>
      <c r="J9" s="589">
        <v>0</v>
      </c>
      <c r="K9" s="589">
        <v>0</v>
      </c>
      <c r="L9" s="589">
        <v>0</v>
      </c>
      <c r="M9" s="27"/>
    </row>
    <row r="10" spans="1:13" ht="13.5">
      <c r="A10" s="587" t="s">
        <v>392</v>
      </c>
      <c r="B10" s="588">
        <v>0</v>
      </c>
      <c r="C10" s="589">
        <v>0</v>
      </c>
      <c r="D10" s="589">
        <v>0</v>
      </c>
      <c r="E10" s="589">
        <v>0</v>
      </c>
      <c r="F10" s="589">
        <v>0</v>
      </c>
      <c r="G10" s="589">
        <v>0</v>
      </c>
      <c r="H10" s="589" t="s">
        <v>39</v>
      </c>
      <c r="I10" s="589">
        <v>0.0014733768347028671</v>
      </c>
      <c r="J10" s="589">
        <v>0</v>
      </c>
      <c r="K10" s="589">
        <v>1.8600655413140554</v>
      </c>
      <c r="L10" s="589">
        <v>0.11053825175704599</v>
      </c>
      <c r="M10" s="27"/>
    </row>
    <row r="11" spans="1:13" ht="13.5">
      <c r="A11" s="587" t="s">
        <v>619</v>
      </c>
      <c r="B11" s="588">
        <v>0</v>
      </c>
      <c r="C11" s="589">
        <v>0</v>
      </c>
      <c r="D11" s="589">
        <v>0</v>
      </c>
      <c r="E11" s="589">
        <v>0</v>
      </c>
      <c r="F11" s="589">
        <v>0</v>
      </c>
      <c r="G11" s="589">
        <v>0</v>
      </c>
      <c r="H11" s="589" t="s">
        <v>39</v>
      </c>
      <c r="I11" s="589">
        <v>0</v>
      </c>
      <c r="J11" s="589">
        <v>0</v>
      </c>
      <c r="K11" s="589">
        <v>0</v>
      </c>
      <c r="L11" s="589">
        <v>0</v>
      </c>
      <c r="M11" s="27"/>
    </row>
    <row r="12" spans="1:13" ht="13.5">
      <c r="A12" s="587" t="s">
        <v>620</v>
      </c>
      <c r="B12" s="588">
        <v>0</v>
      </c>
      <c r="C12" s="589">
        <v>0</v>
      </c>
      <c r="D12" s="589">
        <v>0</v>
      </c>
      <c r="E12" s="589">
        <v>0</v>
      </c>
      <c r="F12" s="589">
        <v>0</v>
      </c>
      <c r="G12" s="589">
        <v>0</v>
      </c>
      <c r="H12" s="589" t="s">
        <v>39</v>
      </c>
      <c r="I12" s="589">
        <v>0.02342589318671583</v>
      </c>
      <c r="J12" s="589">
        <v>0</v>
      </c>
      <c r="K12" s="589">
        <v>0</v>
      </c>
      <c r="L12" s="589">
        <v>0.0013789547591248153</v>
      </c>
      <c r="M12" s="27"/>
    </row>
    <row r="13" spans="1:13" ht="13.5">
      <c r="A13" s="587" t="s">
        <v>621</v>
      </c>
      <c r="B13" s="588">
        <v>0</v>
      </c>
      <c r="C13" s="589">
        <v>0</v>
      </c>
      <c r="D13" s="589">
        <v>0</v>
      </c>
      <c r="E13" s="589">
        <v>0</v>
      </c>
      <c r="F13" s="589">
        <v>0</v>
      </c>
      <c r="G13" s="589">
        <v>0</v>
      </c>
      <c r="H13" s="589" t="s">
        <v>39</v>
      </c>
      <c r="I13" s="589">
        <v>0</v>
      </c>
      <c r="J13" s="589">
        <v>0</v>
      </c>
      <c r="K13" s="589">
        <v>0</v>
      </c>
      <c r="L13" s="589">
        <v>0</v>
      </c>
      <c r="M13" s="27"/>
    </row>
    <row r="14" spans="1:13" ht="13.5">
      <c r="A14" s="587" t="s">
        <v>622</v>
      </c>
      <c r="B14" s="588">
        <v>0</v>
      </c>
      <c r="C14" s="589">
        <v>0</v>
      </c>
      <c r="D14" s="589">
        <v>0</v>
      </c>
      <c r="E14" s="589">
        <v>0</v>
      </c>
      <c r="F14" s="589">
        <v>0</v>
      </c>
      <c r="G14" s="589">
        <v>0</v>
      </c>
      <c r="H14" s="589" t="s">
        <v>39</v>
      </c>
      <c r="I14" s="589">
        <v>0</v>
      </c>
      <c r="J14" s="589">
        <v>0</v>
      </c>
      <c r="K14" s="589">
        <v>0</v>
      </c>
      <c r="L14" s="589">
        <v>0</v>
      </c>
      <c r="M14" s="27"/>
    </row>
    <row r="15" spans="1:13" ht="3" customHeight="1">
      <c r="A15" s="587"/>
      <c r="B15" s="590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27"/>
    </row>
    <row r="16" spans="1:15" ht="13.5">
      <c r="A16" s="584" t="s">
        <v>623</v>
      </c>
      <c r="B16" s="592">
        <v>0</v>
      </c>
      <c r="C16" s="593">
        <v>0</v>
      </c>
      <c r="D16" s="593">
        <v>0</v>
      </c>
      <c r="E16" s="593">
        <v>0</v>
      </c>
      <c r="F16" s="593">
        <v>0</v>
      </c>
      <c r="G16" s="593">
        <v>0</v>
      </c>
      <c r="H16" s="586" t="s">
        <v>39</v>
      </c>
      <c r="I16" s="593">
        <v>1.3631184380271717</v>
      </c>
      <c r="J16" s="593">
        <v>0</v>
      </c>
      <c r="K16" s="593">
        <v>0</v>
      </c>
      <c r="L16" s="593">
        <v>0.08023935917347504</v>
      </c>
      <c r="M16" s="27"/>
      <c r="O16" s="594"/>
    </row>
    <row r="17" spans="1:13" ht="13.5">
      <c r="A17" s="587" t="s">
        <v>618</v>
      </c>
      <c r="B17" s="590">
        <v>0</v>
      </c>
      <c r="C17" s="591">
        <v>0</v>
      </c>
      <c r="D17" s="591">
        <v>0</v>
      </c>
      <c r="E17" s="591">
        <v>0</v>
      </c>
      <c r="F17" s="591">
        <v>0</v>
      </c>
      <c r="G17" s="591">
        <v>0</v>
      </c>
      <c r="H17" s="589" t="s">
        <v>39</v>
      </c>
      <c r="I17" s="591">
        <v>0</v>
      </c>
      <c r="J17" s="591">
        <v>0</v>
      </c>
      <c r="K17" s="591">
        <v>0</v>
      </c>
      <c r="L17" s="591">
        <v>0</v>
      </c>
      <c r="M17" s="27"/>
    </row>
    <row r="18" spans="1:13" ht="13.5">
      <c r="A18" s="587" t="s">
        <v>388</v>
      </c>
      <c r="B18" s="590">
        <v>0</v>
      </c>
      <c r="C18" s="591">
        <v>0</v>
      </c>
      <c r="D18" s="591">
        <v>0</v>
      </c>
      <c r="E18" s="591">
        <v>0</v>
      </c>
      <c r="F18" s="591">
        <v>0</v>
      </c>
      <c r="G18" s="591">
        <v>0</v>
      </c>
      <c r="H18" s="589" t="s">
        <v>39</v>
      </c>
      <c r="I18" s="591">
        <v>0</v>
      </c>
      <c r="J18" s="591">
        <v>0</v>
      </c>
      <c r="K18" s="591">
        <v>0</v>
      </c>
      <c r="L18" s="591">
        <v>0</v>
      </c>
      <c r="M18" s="27"/>
    </row>
    <row r="19" spans="1:13" ht="13.5">
      <c r="A19" s="587" t="s">
        <v>392</v>
      </c>
      <c r="B19" s="590">
        <v>0</v>
      </c>
      <c r="C19" s="591">
        <v>0</v>
      </c>
      <c r="D19" s="591">
        <v>0</v>
      </c>
      <c r="E19" s="591">
        <v>0</v>
      </c>
      <c r="F19" s="591">
        <v>0</v>
      </c>
      <c r="G19" s="591">
        <v>0</v>
      </c>
      <c r="H19" s="589" t="s">
        <v>39</v>
      </c>
      <c r="I19" s="591">
        <v>0.8304101254904742</v>
      </c>
      <c r="J19" s="591">
        <v>0</v>
      </c>
      <c r="K19" s="591">
        <v>0</v>
      </c>
      <c r="L19" s="591">
        <v>0.04888172183846026</v>
      </c>
      <c r="M19" s="27"/>
    </row>
    <row r="20" spans="1:13" ht="13.5">
      <c r="A20" s="587" t="s">
        <v>619</v>
      </c>
      <c r="B20" s="590">
        <v>0</v>
      </c>
      <c r="C20" s="591">
        <v>0</v>
      </c>
      <c r="D20" s="591">
        <v>0</v>
      </c>
      <c r="E20" s="591">
        <v>0</v>
      </c>
      <c r="F20" s="591">
        <v>0</v>
      </c>
      <c r="G20" s="591">
        <v>0</v>
      </c>
      <c r="H20" s="589" t="s">
        <v>39</v>
      </c>
      <c r="I20" s="591">
        <v>0</v>
      </c>
      <c r="J20" s="591">
        <v>0</v>
      </c>
      <c r="K20" s="591">
        <v>0</v>
      </c>
      <c r="L20" s="591">
        <v>0</v>
      </c>
      <c r="M20" s="27"/>
    </row>
    <row r="21" spans="1:13" ht="13.5">
      <c r="A21" s="587" t="s">
        <v>620</v>
      </c>
      <c r="B21" s="590">
        <v>0</v>
      </c>
      <c r="C21" s="591">
        <v>0</v>
      </c>
      <c r="D21" s="591">
        <v>0</v>
      </c>
      <c r="E21" s="591">
        <v>0</v>
      </c>
      <c r="F21" s="591">
        <v>0</v>
      </c>
      <c r="G21" s="591">
        <v>0</v>
      </c>
      <c r="H21" s="589" t="s">
        <v>39</v>
      </c>
      <c r="I21" s="591">
        <v>0.5327083125366975</v>
      </c>
      <c r="J21" s="591">
        <v>0</v>
      </c>
      <c r="K21" s="591">
        <v>0</v>
      </c>
      <c r="L21" s="591">
        <v>0.031357637335014774</v>
      </c>
      <c r="M21" s="27"/>
    </row>
    <row r="22" spans="1:13" ht="13.5">
      <c r="A22" s="587" t="s">
        <v>621</v>
      </c>
      <c r="B22" s="590">
        <v>0</v>
      </c>
      <c r="C22" s="591">
        <v>0</v>
      </c>
      <c r="D22" s="591">
        <v>0</v>
      </c>
      <c r="E22" s="591">
        <v>0</v>
      </c>
      <c r="F22" s="591">
        <v>0</v>
      </c>
      <c r="G22" s="591">
        <v>0</v>
      </c>
      <c r="H22" s="589" t="s">
        <v>39</v>
      </c>
      <c r="I22" s="591">
        <v>0</v>
      </c>
      <c r="J22" s="591">
        <v>0</v>
      </c>
      <c r="K22" s="591">
        <v>0</v>
      </c>
      <c r="L22" s="591">
        <v>0</v>
      </c>
      <c r="M22" s="27"/>
    </row>
    <row r="23" spans="1:13" ht="13.5">
      <c r="A23" s="587" t="s">
        <v>622</v>
      </c>
      <c r="B23" s="590">
        <v>0</v>
      </c>
      <c r="C23" s="591">
        <v>0</v>
      </c>
      <c r="D23" s="591">
        <v>0</v>
      </c>
      <c r="E23" s="591">
        <v>0</v>
      </c>
      <c r="F23" s="591">
        <v>0</v>
      </c>
      <c r="G23" s="591">
        <v>0</v>
      </c>
      <c r="H23" s="589" t="s">
        <v>39</v>
      </c>
      <c r="I23" s="591">
        <v>0</v>
      </c>
      <c r="J23" s="591">
        <v>0</v>
      </c>
      <c r="K23" s="591">
        <v>0</v>
      </c>
      <c r="L23" s="591">
        <v>0</v>
      </c>
      <c r="M23" s="27"/>
    </row>
    <row r="24" spans="1:13" ht="2.25" customHeight="1">
      <c r="A24" s="587"/>
      <c r="B24" s="590"/>
      <c r="C24" s="591"/>
      <c r="D24" s="591"/>
      <c r="E24" s="591"/>
      <c r="F24" s="591"/>
      <c r="G24" s="591"/>
      <c r="H24" s="589"/>
      <c r="I24" s="591"/>
      <c r="J24" s="591"/>
      <c r="K24" s="591"/>
      <c r="L24" s="591"/>
      <c r="M24" s="27"/>
    </row>
    <row r="25" spans="1:13" ht="13.5">
      <c r="A25" s="584" t="s">
        <v>624</v>
      </c>
      <c r="B25" s="592">
        <v>0.3953924855604258</v>
      </c>
      <c r="C25" s="593">
        <v>0.11631240587907438</v>
      </c>
      <c r="D25" s="593">
        <v>0.1601968440392613</v>
      </c>
      <c r="E25" s="593">
        <v>0.00012491762558710192</v>
      </c>
      <c r="F25" s="593">
        <v>0.348754612322061</v>
      </c>
      <c r="G25" s="593">
        <v>0.22827781008020945</v>
      </c>
      <c r="H25" s="586" t="s">
        <v>39</v>
      </c>
      <c r="I25" s="593">
        <v>10.796585049545984</v>
      </c>
      <c r="J25" s="593">
        <v>2.0792350386789766</v>
      </c>
      <c r="K25" s="593">
        <v>5.340474355482561</v>
      </c>
      <c r="L25" s="593">
        <v>1.2282972626393633</v>
      </c>
      <c r="M25" s="27"/>
    </row>
    <row r="26" spans="1:13" ht="13.5">
      <c r="A26" s="587" t="s">
        <v>618</v>
      </c>
      <c r="B26" s="590">
        <v>0.0363624508210024</v>
      </c>
      <c r="C26" s="591">
        <v>0</v>
      </c>
      <c r="D26" s="591">
        <v>0</v>
      </c>
      <c r="E26" s="591">
        <v>0</v>
      </c>
      <c r="F26" s="591">
        <v>0</v>
      </c>
      <c r="G26" s="591">
        <v>0.12790279920341616</v>
      </c>
      <c r="H26" s="589" t="s">
        <v>39</v>
      </c>
      <c r="I26" s="591">
        <v>0</v>
      </c>
      <c r="J26" s="591">
        <v>0</v>
      </c>
      <c r="K26" s="591">
        <v>0</v>
      </c>
      <c r="L26" s="591">
        <v>0.026758888592796102</v>
      </c>
      <c r="M26" s="27"/>
    </row>
    <row r="27" spans="1:13" ht="13.5">
      <c r="A27" s="587" t="s">
        <v>388</v>
      </c>
      <c r="B27" s="590">
        <v>0</v>
      </c>
      <c r="C27" s="591">
        <v>0</v>
      </c>
      <c r="D27" s="591">
        <v>0</v>
      </c>
      <c r="E27" s="591">
        <v>0</v>
      </c>
      <c r="F27" s="591">
        <v>0</v>
      </c>
      <c r="G27" s="591">
        <v>0</v>
      </c>
      <c r="H27" s="589" t="s">
        <v>39</v>
      </c>
      <c r="I27" s="591">
        <v>0</v>
      </c>
      <c r="J27" s="591">
        <v>0</v>
      </c>
      <c r="K27" s="591">
        <v>0</v>
      </c>
      <c r="L27" s="591">
        <v>0</v>
      </c>
      <c r="M27" s="27"/>
    </row>
    <row r="28" spans="1:13" ht="13.5">
      <c r="A28" s="587" t="s">
        <v>392</v>
      </c>
      <c r="B28" s="590">
        <v>0.35903003473942335</v>
      </c>
      <c r="C28" s="591">
        <v>0.11631240587907438</v>
      </c>
      <c r="D28" s="591">
        <v>0.1601968440392613</v>
      </c>
      <c r="E28" s="591">
        <v>0.00012491762558710192</v>
      </c>
      <c r="F28" s="591">
        <v>0.348754612322061</v>
      </c>
      <c r="G28" s="591">
        <v>0.1003750108767933</v>
      </c>
      <c r="H28" s="589" t="s">
        <v>39</v>
      </c>
      <c r="I28" s="591">
        <v>8.666854021106014</v>
      </c>
      <c r="J28" s="591">
        <v>2.0792350386789766</v>
      </c>
      <c r="K28" s="591">
        <v>4.061139814419968</v>
      </c>
      <c r="L28" s="591">
        <v>1.0002052504145589</v>
      </c>
      <c r="M28" s="27"/>
    </row>
    <row r="29" spans="1:13" ht="13.5">
      <c r="A29" s="587" t="s">
        <v>619</v>
      </c>
      <c r="B29" s="590">
        <v>0</v>
      </c>
      <c r="C29" s="591">
        <v>0</v>
      </c>
      <c r="D29" s="591">
        <v>0</v>
      </c>
      <c r="E29" s="591">
        <v>0</v>
      </c>
      <c r="F29" s="591">
        <v>0</v>
      </c>
      <c r="G29" s="591">
        <v>0</v>
      </c>
      <c r="H29" s="589" t="s">
        <v>39</v>
      </c>
      <c r="I29" s="591">
        <v>0</v>
      </c>
      <c r="J29" s="591">
        <v>0</v>
      </c>
      <c r="K29" s="591">
        <v>1.279334541062593</v>
      </c>
      <c r="L29" s="591">
        <v>0.07596745608134811</v>
      </c>
      <c r="M29" s="27"/>
    </row>
    <row r="30" spans="1:13" ht="13.5">
      <c r="A30" s="587" t="s">
        <v>620</v>
      </c>
      <c r="B30" s="590">
        <v>0</v>
      </c>
      <c r="C30" s="591">
        <v>0</v>
      </c>
      <c r="D30" s="591">
        <v>0</v>
      </c>
      <c r="E30" s="591">
        <v>0</v>
      </c>
      <c r="F30" s="591">
        <v>0</v>
      </c>
      <c r="G30" s="591">
        <v>0</v>
      </c>
      <c r="H30" s="589" t="s">
        <v>39</v>
      </c>
      <c r="I30" s="591">
        <v>2.12973102843997</v>
      </c>
      <c r="J30" s="591">
        <v>0</v>
      </c>
      <c r="K30" s="591">
        <v>0</v>
      </c>
      <c r="L30" s="591">
        <v>0.12536566755065984</v>
      </c>
      <c r="M30" s="27"/>
    </row>
    <row r="31" spans="1:13" ht="13.5">
      <c r="A31" s="587" t="s">
        <v>621</v>
      </c>
      <c r="B31" s="590">
        <v>0</v>
      </c>
      <c r="C31" s="591">
        <v>0</v>
      </c>
      <c r="D31" s="591">
        <v>0</v>
      </c>
      <c r="E31" s="591">
        <v>0</v>
      </c>
      <c r="F31" s="591">
        <v>0</v>
      </c>
      <c r="G31" s="591">
        <v>0</v>
      </c>
      <c r="H31" s="589" t="s">
        <v>39</v>
      </c>
      <c r="I31" s="591">
        <v>0</v>
      </c>
      <c r="J31" s="591">
        <v>0</v>
      </c>
      <c r="K31" s="591">
        <v>0</v>
      </c>
      <c r="L31" s="591">
        <v>0</v>
      </c>
      <c r="M31" s="27"/>
    </row>
    <row r="32" spans="1:13" ht="13.5">
      <c r="A32" s="587" t="s">
        <v>622</v>
      </c>
      <c r="B32" s="590">
        <v>0</v>
      </c>
      <c r="C32" s="591">
        <v>0</v>
      </c>
      <c r="D32" s="591">
        <v>0</v>
      </c>
      <c r="E32" s="591">
        <v>0</v>
      </c>
      <c r="F32" s="591">
        <v>0</v>
      </c>
      <c r="G32" s="591">
        <v>0</v>
      </c>
      <c r="H32" s="589" t="s">
        <v>39</v>
      </c>
      <c r="I32" s="591">
        <v>0</v>
      </c>
      <c r="J32" s="591">
        <v>0</v>
      </c>
      <c r="K32" s="591">
        <v>0</v>
      </c>
      <c r="L32" s="591">
        <v>0</v>
      </c>
      <c r="M32" s="27"/>
    </row>
    <row r="33" spans="1:13" ht="3.75" customHeight="1">
      <c r="A33" s="587"/>
      <c r="B33" s="590"/>
      <c r="C33" s="591"/>
      <c r="D33" s="591"/>
      <c r="E33" s="591"/>
      <c r="F33" s="591"/>
      <c r="G33" s="591"/>
      <c r="H33" s="589"/>
      <c r="I33" s="591"/>
      <c r="J33" s="591"/>
      <c r="K33" s="591"/>
      <c r="L33" s="591"/>
      <c r="M33" s="27"/>
    </row>
    <row r="34" spans="1:13" ht="13.5">
      <c r="A34" s="584" t="s">
        <v>625</v>
      </c>
      <c r="B34" s="592">
        <v>9.24651468707637</v>
      </c>
      <c r="C34" s="593">
        <v>51.141312204348154</v>
      </c>
      <c r="D34" s="593">
        <v>44.17428591777629</v>
      </c>
      <c r="E34" s="593">
        <v>0.977559216999012</v>
      </c>
      <c r="F34" s="593">
        <v>26.409700440835277</v>
      </c>
      <c r="G34" s="593">
        <v>0</v>
      </c>
      <c r="H34" s="586" t="s">
        <v>39</v>
      </c>
      <c r="I34" s="593">
        <v>28.50217264751098</v>
      </c>
      <c r="J34" s="593">
        <v>44.478119884770514</v>
      </c>
      <c r="K34" s="593">
        <v>49.240520301355104</v>
      </c>
      <c r="L34" s="593">
        <v>25.138568247499332</v>
      </c>
      <c r="M34" s="27"/>
    </row>
    <row r="35" spans="1:13" ht="13.5">
      <c r="A35" s="587" t="s">
        <v>618</v>
      </c>
      <c r="B35" s="590">
        <v>0</v>
      </c>
      <c r="C35" s="591">
        <v>0</v>
      </c>
      <c r="D35" s="591">
        <v>0</v>
      </c>
      <c r="E35" s="591">
        <v>0</v>
      </c>
      <c r="F35" s="591">
        <v>0</v>
      </c>
      <c r="G35" s="591">
        <v>0</v>
      </c>
      <c r="H35" s="589" t="s">
        <v>39</v>
      </c>
      <c r="I35" s="591">
        <v>0</v>
      </c>
      <c r="J35" s="591">
        <v>0</v>
      </c>
      <c r="K35" s="591">
        <v>0</v>
      </c>
      <c r="L35" s="591">
        <v>0</v>
      </c>
      <c r="M35" s="27"/>
    </row>
    <row r="36" spans="1:13" ht="13.5">
      <c r="A36" s="587" t="s">
        <v>388</v>
      </c>
      <c r="B36" s="590">
        <v>0</v>
      </c>
      <c r="C36" s="591">
        <v>0</v>
      </c>
      <c r="D36" s="591">
        <v>0</v>
      </c>
      <c r="E36" s="591">
        <v>0</v>
      </c>
      <c r="F36" s="591">
        <v>0</v>
      </c>
      <c r="G36" s="591">
        <v>0</v>
      </c>
      <c r="H36" s="589" t="s">
        <v>39</v>
      </c>
      <c r="I36" s="591">
        <v>0</v>
      </c>
      <c r="J36" s="591">
        <v>0</v>
      </c>
      <c r="K36" s="591">
        <v>0</v>
      </c>
      <c r="L36" s="591">
        <v>0</v>
      </c>
      <c r="M36" s="27"/>
    </row>
    <row r="37" spans="1:13" ht="13.5">
      <c r="A37" s="587" t="s">
        <v>392</v>
      </c>
      <c r="B37" s="590">
        <v>9.24651468707637</v>
      </c>
      <c r="C37" s="591">
        <v>51.141312204348154</v>
      </c>
      <c r="D37" s="591">
        <v>44.17428591777629</v>
      </c>
      <c r="E37" s="591">
        <v>0.977559216999012</v>
      </c>
      <c r="F37" s="591">
        <v>26.409700440835277</v>
      </c>
      <c r="G37" s="591">
        <v>0</v>
      </c>
      <c r="H37" s="589" t="s">
        <v>39</v>
      </c>
      <c r="I37" s="591">
        <v>28.281051768011</v>
      </c>
      <c r="J37" s="591">
        <v>44.478119884770514</v>
      </c>
      <c r="K37" s="591">
        <v>48.95400171917947</v>
      </c>
      <c r="L37" s="591">
        <v>25.10853846420608</v>
      </c>
      <c r="M37" s="27"/>
    </row>
    <row r="38" spans="1:13" ht="13.5">
      <c r="A38" s="587" t="s">
        <v>619</v>
      </c>
      <c r="B38" s="590">
        <v>0</v>
      </c>
      <c r="C38" s="591">
        <v>0</v>
      </c>
      <c r="D38" s="591">
        <v>0</v>
      </c>
      <c r="E38" s="591">
        <v>0</v>
      </c>
      <c r="F38" s="591">
        <v>0</v>
      </c>
      <c r="G38" s="591">
        <v>0</v>
      </c>
      <c r="H38" s="589" t="s">
        <v>39</v>
      </c>
      <c r="I38" s="591">
        <v>0</v>
      </c>
      <c r="J38" s="591">
        <v>0</v>
      </c>
      <c r="K38" s="591">
        <v>0.286518582175638</v>
      </c>
      <c r="L38" s="591">
        <v>0.017013601297624137</v>
      </c>
      <c r="M38" s="27"/>
    </row>
    <row r="39" spans="1:13" ht="13.5">
      <c r="A39" s="587" t="s">
        <v>620</v>
      </c>
      <c r="B39" s="590">
        <v>0</v>
      </c>
      <c r="C39" s="591">
        <v>0</v>
      </c>
      <c r="D39" s="591">
        <v>0</v>
      </c>
      <c r="E39" s="591">
        <v>0</v>
      </c>
      <c r="F39" s="591">
        <v>0</v>
      </c>
      <c r="G39" s="591">
        <v>0</v>
      </c>
      <c r="H39" s="589" t="s">
        <v>39</v>
      </c>
      <c r="I39" s="591">
        <v>0.22112087949997952</v>
      </c>
      <c r="J39" s="591">
        <v>0</v>
      </c>
      <c r="K39" s="591">
        <v>0</v>
      </c>
      <c r="L39" s="591">
        <v>0.013016181995624857</v>
      </c>
      <c r="M39" s="27"/>
    </row>
    <row r="40" spans="1:13" ht="13.5">
      <c r="A40" s="587" t="s">
        <v>621</v>
      </c>
      <c r="B40" s="590">
        <v>0</v>
      </c>
      <c r="C40" s="591">
        <v>0</v>
      </c>
      <c r="D40" s="591">
        <v>0</v>
      </c>
      <c r="E40" s="591">
        <v>0</v>
      </c>
      <c r="F40" s="591">
        <v>0</v>
      </c>
      <c r="G40" s="591">
        <v>0</v>
      </c>
      <c r="H40" s="589" t="s">
        <v>39</v>
      </c>
      <c r="I40" s="591">
        <v>0</v>
      </c>
      <c r="J40" s="591">
        <v>0</v>
      </c>
      <c r="K40" s="591">
        <v>0</v>
      </c>
      <c r="L40" s="591">
        <v>0</v>
      </c>
      <c r="M40" s="27"/>
    </row>
    <row r="41" spans="1:13" ht="13.5">
      <c r="A41" s="587" t="s">
        <v>622</v>
      </c>
      <c r="B41" s="590">
        <v>0</v>
      </c>
      <c r="C41" s="591">
        <v>0</v>
      </c>
      <c r="D41" s="591">
        <v>0</v>
      </c>
      <c r="E41" s="591">
        <v>0</v>
      </c>
      <c r="F41" s="591">
        <v>0</v>
      </c>
      <c r="G41" s="591">
        <v>0</v>
      </c>
      <c r="H41" s="589" t="s">
        <v>39</v>
      </c>
      <c r="I41" s="591">
        <v>0</v>
      </c>
      <c r="J41" s="591">
        <v>0</v>
      </c>
      <c r="K41" s="591">
        <v>0</v>
      </c>
      <c r="L41" s="591">
        <v>0</v>
      </c>
      <c r="M41" s="27"/>
    </row>
    <row r="42" spans="1:13" ht="3" customHeight="1">
      <c r="A42" s="587"/>
      <c r="B42" s="590"/>
      <c r="C42" s="591"/>
      <c r="D42" s="591"/>
      <c r="E42" s="591"/>
      <c r="F42" s="591"/>
      <c r="G42" s="591"/>
      <c r="H42" s="589"/>
      <c r="I42" s="591"/>
      <c r="J42" s="591"/>
      <c r="K42" s="591"/>
      <c r="L42" s="591"/>
      <c r="M42" s="27"/>
    </row>
    <row r="43" spans="1:13" ht="13.5">
      <c r="A43" s="584" t="s">
        <v>626</v>
      </c>
      <c r="B43" s="592">
        <v>5.310153305675588</v>
      </c>
      <c r="C43" s="593">
        <v>43.107974861404216</v>
      </c>
      <c r="D43" s="593">
        <v>34.23277222822457</v>
      </c>
      <c r="E43" s="593">
        <v>9.528152817903331</v>
      </c>
      <c r="F43" s="593">
        <v>29.767227515053595</v>
      </c>
      <c r="G43" s="593">
        <v>0</v>
      </c>
      <c r="H43" s="586" t="s">
        <v>39</v>
      </c>
      <c r="I43" s="593">
        <v>3.9564696787571942</v>
      </c>
      <c r="J43" s="593">
        <v>45.16228909144415</v>
      </c>
      <c r="K43" s="593">
        <v>23.947839041831227</v>
      </c>
      <c r="L43" s="593">
        <v>18.655081431316965</v>
      </c>
      <c r="M43" s="27"/>
    </row>
    <row r="44" spans="1:13" ht="13.5" customHeight="1">
      <c r="A44" s="587" t="s">
        <v>618</v>
      </c>
      <c r="B44" s="590">
        <v>0</v>
      </c>
      <c r="C44" s="591">
        <v>0</v>
      </c>
      <c r="D44" s="591">
        <v>0</v>
      </c>
      <c r="E44" s="591">
        <v>0</v>
      </c>
      <c r="F44" s="591">
        <v>0</v>
      </c>
      <c r="G44" s="591">
        <v>0</v>
      </c>
      <c r="H44" s="589" t="s">
        <v>39</v>
      </c>
      <c r="I44" s="591">
        <v>0</v>
      </c>
      <c r="J44" s="591">
        <v>0</v>
      </c>
      <c r="K44" s="591">
        <v>0</v>
      </c>
      <c r="L44" s="591">
        <v>0</v>
      </c>
      <c r="M44" s="27"/>
    </row>
    <row r="45" spans="1:13" ht="13.5">
      <c r="A45" s="587" t="s">
        <v>388</v>
      </c>
      <c r="B45" s="590">
        <v>0</v>
      </c>
      <c r="C45" s="591">
        <v>0</v>
      </c>
      <c r="D45" s="591">
        <v>0</v>
      </c>
      <c r="E45" s="591">
        <v>0</v>
      </c>
      <c r="F45" s="591">
        <v>0</v>
      </c>
      <c r="G45" s="591">
        <v>0</v>
      </c>
      <c r="H45" s="589" t="s">
        <v>39</v>
      </c>
      <c r="I45" s="591">
        <v>0</v>
      </c>
      <c r="J45" s="591">
        <v>0</v>
      </c>
      <c r="K45" s="591">
        <v>0</v>
      </c>
      <c r="L45" s="591">
        <v>0</v>
      </c>
      <c r="M45" s="27"/>
    </row>
    <row r="46" spans="1:13" ht="12.75" customHeight="1">
      <c r="A46" s="587" t="s">
        <v>392</v>
      </c>
      <c r="B46" s="590">
        <v>5.310153305675588</v>
      </c>
      <c r="C46" s="591">
        <v>43.107974861404216</v>
      </c>
      <c r="D46" s="591">
        <v>34.23277222822457</v>
      </c>
      <c r="E46" s="591">
        <v>9.528152817903331</v>
      </c>
      <c r="F46" s="591">
        <v>29.767227515053595</v>
      </c>
      <c r="G46" s="591">
        <v>0</v>
      </c>
      <c r="H46" s="589" t="s">
        <v>39</v>
      </c>
      <c r="I46" s="591">
        <v>3.9493168215069137</v>
      </c>
      <c r="J46" s="591">
        <v>45.16228909144415</v>
      </c>
      <c r="K46" s="591">
        <v>23.936758294189737</v>
      </c>
      <c r="L46" s="591">
        <v>18.65400240182282</v>
      </c>
      <c r="M46" s="27"/>
    </row>
    <row r="47" spans="1:13" ht="13.5">
      <c r="A47" s="587" t="s">
        <v>619</v>
      </c>
      <c r="B47" s="590">
        <v>0</v>
      </c>
      <c r="C47" s="591">
        <v>0</v>
      </c>
      <c r="D47" s="591">
        <v>0</v>
      </c>
      <c r="E47" s="591">
        <v>0</v>
      </c>
      <c r="F47" s="591">
        <v>0</v>
      </c>
      <c r="G47" s="591">
        <v>0</v>
      </c>
      <c r="H47" s="589" t="s">
        <v>39</v>
      </c>
      <c r="I47" s="591">
        <v>0</v>
      </c>
      <c r="J47" s="591">
        <v>0</v>
      </c>
      <c r="K47" s="591">
        <v>0.011080747641489834</v>
      </c>
      <c r="L47" s="591">
        <v>0.0006579797408613825</v>
      </c>
      <c r="M47" s="27"/>
    </row>
    <row r="48" spans="1:13" ht="13.5">
      <c r="A48" s="587" t="s">
        <v>620</v>
      </c>
      <c r="B48" s="590">
        <v>0</v>
      </c>
      <c r="C48" s="591">
        <v>0</v>
      </c>
      <c r="D48" s="591">
        <v>0</v>
      </c>
      <c r="E48" s="591">
        <v>0</v>
      </c>
      <c r="F48" s="591">
        <v>0</v>
      </c>
      <c r="G48" s="591">
        <v>0</v>
      </c>
      <c r="H48" s="589" t="s">
        <v>39</v>
      </c>
      <c r="I48" s="591">
        <v>0.007152857250280604</v>
      </c>
      <c r="J48" s="591">
        <v>0</v>
      </c>
      <c r="K48" s="591">
        <v>0</v>
      </c>
      <c r="L48" s="591">
        <v>0.00042104975327934027</v>
      </c>
      <c r="M48" s="27"/>
    </row>
    <row r="49" spans="1:13" ht="13.5">
      <c r="A49" s="587" t="s">
        <v>621</v>
      </c>
      <c r="B49" s="590">
        <v>0</v>
      </c>
      <c r="C49" s="591">
        <v>0</v>
      </c>
      <c r="D49" s="591">
        <v>0</v>
      </c>
      <c r="E49" s="591">
        <v>0</v>
      </c>
      <c r="F49" s="591">
        <v>0</v>
      </c>
      <c r="G49" s="591">
        <v>0</v>
      </c>
      <c r="H49" s="589" t="s">
        <v>39</v>
      </c>
      <c r="I49" s="591">
        <v>0</v>
      </c>
      <c r="J49" s="591">
        <v>0</v>
      </c>
      <c r="K49" s="591">
        <v>0</v>
      </c>
      <c r="L49" s="591">
        <v>0</v>
      </c>
      <c r="M49" s="27"/>
    </row>
    <row r="50" spans="1:13" ht="13.5">
      <c r="A50" s="587" t="s">
        <v>622</v>
      </c>
      <c r="B50" s="590">
        <v>0</v>
      </c>
      <c r="C50" s="591">
        <v>0</v>
      </c>
      <c r="D50" s="591">
        <v>0</v>
      </c>
      <c r="E50" s="591">
        <v>0</v>
      </c>
      <c r="F50" s="591">
        <v>0</v>
      </c>
      <c r="G50" s="591">
        <v>0</v>
      </c>
      <c r="H50" s="589" t="s">
        <v>39</v>
      </c>
      <c r="I50" s="591">
        <v>0</v>
      </c>
      <c r="J50" s="591">
        <v>0</v>
      </c>
      <c r="K50" s="591">
        <v>0</v>
      </c>
      <c r="L50" s="591">
        <v>0</v>
      </c>
      <c r="M50" s="27"/>
    </row>
    <row r="51" spans="1:13" ht="3" customHeight="1">
      <c r="A51" s="587"/>
      <c r="B51" s="590"/>
      <c r="C51" s="591"/>
      <c r="D51" s="591"/>
      <c r="E51" s="591"/>
      <c r="F51" s="591"/>
      <c r="G51" s="591"/>
      <c r="H51" s="589"/>
      <c r="I51" s="591"/>
      <c r="J51" s="591"/>
      <c r="K51" s="591"/>
      <c r="L51" s="591"/>
      <c r="M51" s="27"/>
    </row>
    <row r="52" spans="1:13" ht="13.5">
      <c r="A52" s="584" t="s">
        <v>627</v>
      </c>
      <c r="B52" s="592">
        <v>85.03114670624231</v>
      </c>
      <c r="C52" s="593">
        <v>5.63402841255977</v>
      </c>
      <c r="D52" s="593">
        <v>21.349112899356694</v>
      </c>
      <c r="E52" s="593">
        <v>76.73306719256496</v>
      </c>
      <c r="F52" s="593">
        <v>43.47431743178906</v>
      </c>
      <c r="G52" s="593">
        <v>99.77172218991977</v>
      </c>
      <c r="H52" s="586" t="s">
        <v>39</v>
      </c>
      <c r="I52" s="593">
        <v>55.35675491613726</v>
      </c>
      <c r="J52" s="593">
        <v>8.28035598510635</v>
      </c>
      <c r="K52" s="593">
        <v>15.769128486589812</v>
      </c>
      <c r="L52" s="593">
        <v>53.75080371035025</v>
      </c>
      <c r="M52" s="27"/>
    </row>
    <row r="53" spans="1:13" ht="13.5">
      <c r="A53" s="587" t="s">
        <v>618</v>
      </c>
      <c r="B53" s="590">
        <v>28.223781104324136</v>
      </c>
      <c r="C53" s="591">
        <v>0</v>
      </c>
      <c r="D53" s="591">
        <v>0</v>
      </c>
      <c r="E53" s="591">
        <v>0</v>
      </c>
      <c r="F53" s="591">
        <v>0</v>
      </c>
      <c r="G53" s="591">
        <v>60.22719797088036</v>
      </c>
      <c r="H53" s="589" t="s">
        <v>39</v>
      </c>
      <c r="I53" s="591">
        <v>0</v>
      </c>
      <c r="J53" s="591">
        <v>0</v>
      </c>
      <c r="K53" s="591">
        <v>0</v>
      </c>
      <c r="L53" s="591">
        <v>16.316295756291506</v>
      </c>
      <c r="M53" s="27"/>
    </row>
    <row r="54" spans="1:13" ht="13.5">
      <c r="A54" s="587" t="s">
        <v>392</v>
      </c>
      <c r="B54" s="590">
        <v>56.80736507546044</v>
      </c>
      <c r="C54" s="591">
        <v>5.63402841255977</v>
      </c>
      <c r="D54" s="591">
        <v>21.349112899356694</v>
      </c>
      <c r="E54" s="591">
        <v>76.73306719256496</v>
      </c>
      <c r="F54" s="591">
        <v>42.360936724886734</v>
      </c>
      <c r="G54" s="591">
        <v>39.54452421903942</v>
      </c>
      <c r="H54" s="589" t="s">
        <v>39</v>
      </c>
      <c r="I54" s="591">
        <v>55.35323746839308</v>
      </c>
      <c r="J54" s="591">
        <v>8.28035598510635</v>
      </c>
      <c r="K54" s="591">
        <v>15.769128486589812</v>
      </c>
      <c r="L54" s="591">
        <v>37.41435340677046</v>
      </c>
      <c r="M54" s="27"/>
    </row>
    <row r="55" spans="1:13" ht="13.5">
      <c r="A55" s="595" t="s">
        <v>628</v>
      </c>
      <c r="B55" s="590">
        <v>0</v>
      </c>
      <c r="C55" s="591">
        <v>0</v>
      </c>
      <c r="D55" s="591">
        <v>0</v>
      </c>
      <c r="E55" s="591">
        <v>0</v>
      </c>
      <c r="F55" s="591">
        <v>0</v>
      </c>
      <c r="G55" s="591">
        <v>0</v>
      </c>
      <c r="H55" s="589" t="s">
        <v>39</v>
      </c>
      <c r="I55" s="591">
        <v>0</v>
      </c>
      <c r="J55" s="591">
        <v>0</v>
      </c>
      <c r="K55" s="591">
        <v>0</v>
      </c>
      <c r="L55" s="591">
        <v>0</v>
      </c>
      <c r="M55" s="27"/>
    </row>
    <row r="56" spans="1:13" ht="13.5">
      <c r="A56" s="595" t="s">
        <v>629</v>
      </c>
      <c r="B56" s="590">
        <v>56.80736507546044</v>
      </c>
      <c r="C56" s="591">
        <v>5.63402841255977</v>
      </c>
      <c r="D56" s="591">
        <v>21.349112899356694</v>
      </c>
      <c r="E56" s="591">
        <v>76.73306719256496</v>
      </c>
      <c r="F56" s="591">
        <v>42.360936724886734</v>
      </c>
      <c r="G56" s="591">
        <v>39.54452421903942</v>
      </c>
      <c r="H56" s="589" t="s">
        <v>39</v>
      </c>
      <c r="I56" s="591">
        <v>55.35323746839308</v>
      </c>
      <c r="J56" s="591">
        <v>8.28035598510635</v>
      </c>
      <c r="K56" s="591">
        <v>15.769128486589812</v>
      </c>
      <c r="L56" s="591">
        <v>37.41435340677046</v>
      </c>
      <c r="M56" s="27"/>
    </row>
    <row r="57" spans="1:13" ht="13.5">
      <c r="A57" s="596" t="s">
        <v>630</v>
      </c>
      <c r="B57" s="590">
        <v>0.000696528485587788</v>
      </c>
      <c r="C57" s="591">
        <v>0</v>
      </c>
      <c r="D57" s="591">
        <v>0</v>
      </c>
      <c r="E57" s="591">
        <v>5.965582105815136</v>
      </c>
      <c r="F57" s="591">
        <v>0</v>
      </c>
      <c r="G57" s="591">
        <v>0</v>
      </c>
      <c r="H57" s="589" t="s">
        <v>39</v>
      </c>
      <c r="I57" s="591">
        <v>55.26508232573034</v>
      </c>
      <c r="J57" s="591">
        <v>6.276124779098431E-05</v>
      </c>
      <c r="K57" s="591">
        <v>0</v>
      </c>
      <c r="L57" s="591">
        <v>3.6227199132164936</v>
      </c>
      <c r="M57" s="27"/>
    </row>
    <row r="58" spans="1:13" ht="13.5">
      <c r="A58" s="587" t="s">
        <v>620</v>
      </c>
      <c r="B58" s="590">
        <v>0</v>
      </c>
      <c r="C58" s="591">
        <v>0</v>
      </c>
      <c r="D58" s="591">
        <v>0</v>
      </c>
      <c r="E58" s="591">
        <v>0</v>
      </c>
      <c r="F58" s="591">
        <v>0</v>
      </c>
      <c r="G58" s="591">
        <v>0</v>
      </c>
      <c r="H58" s="589" t="s">
        <v>39</v>
      </c>
      <c r="I58" s="591">
        <v>0.00351744774417993</v>
      </c>
      <c r="J58" s="591">
        <v>0</v>
      </c>
      <c r="K58" s="591">
        <v>0</v>
      </c>
      <c r="L58" s="591">
        <v>0.0002070529933757355</v>
      </c>
      <c r="M58" s="27"/>
    </row>
    <row r="59" spans="1:13" ht="13.5">
      <c r="A59" s="587" t="s">
        <v>622</v>
      </c>
      <c r="B59" s="590">
        <v>5.264577311927396E-07</v>
      </c>
      <c r="C59" s="591">
        <v>0</v>
      </c>
      <c r="D59" s="591">
        <v>0</v>
      </c>
      <c r="E59" s="591">
        <v>0</v>
      </c>
      <c r="F59" s="591">
        <v>1.1133807069023247</v>
      </c>
      <c r="G59" s="591">
        <v>0</v>
      </c>
      <c r="H59" s="589" t="s">
        <v>39</v>
      </c>
      <c r="I59" s="591">
        <v>0</v>
      </c>
      <c r="J59" s="591">
        <v>0</v>
      </c>
      <c r="K59" s="591">
        <v>0</v>
      </c>
      <c r="L59" s="591">
        <v>0.019947494294899892</v>
      </c>
      <c r="M59" s="27"/>
    </row>
    <row r="60" spans="1:13" ht="3" customHeight="1">
      <c r="A60" s="587"/>
      <c r="B60" s="590">
        <v>0</v>
      </c>
      <c r="C60" s="591">
        <v>0</v>
      </c>
      <c r="D60" s="591">
        <v>0</v>
      </c>
      <c r="E60" s="591">
        <v>0</v>
      </c>
      <c r="F60" s="591">
        <v>0</v>
      </c>
      <c r="G60" s="591">
        <v>0</v>
      </c>
      <c r="H60" s="589">
        <v>0</v>
      </c>
      <c r="I60" s="591">
        <v>0</v>
      </c>
      <c r="J60" s="591">
        <v>0</v>
      </c>
      <c r="K60" s="591">
        <v>0</v>
      </c>
      <c r="L60" s="591">
        <v>0</v>
      </c>
      <c r="M60" s="27"/>
    </row>
    <row r="61" spans="1:13" ht="13.5">
      <c r="A61" s="584" t="s">
        <v>631</v>
      </c>
      <c r="B61" s="592">
        <v>0.016792815445316002</v>
      </c>
      <c r="C61" s="593">
        <v>0.00037211580879124346</v>
      </c>
      <c r="D61" s="593">
        <v>0.08363211060319675</v>
      </c>
      <c r="E61" s="593">
        <v>12.7610958549071</v>
      </c>
      <c r="F61" s="593">
        <v>0</v>
      </c>
      <c r="G61" s="593">
        <v>0</v>
      </c>
      <c r="H61" s="586" t="s">
        <v>39</v>
      </c>
      <c r="I61" s="593">
        <v>0</v>
      </c>
      <c r="J61" s="593">
        <v>0</v>
      </c>
      <c r="K61" s="593">
        <v>3.841972273427234</v>
      </c>
      <c r="L61" s="593">
        <v>1.035092782504457</v>
      </c>
      <c r="M61" s="27"/>
    </row>
    <row r="62" spans="1:13" ht="13.5">
      <c r="A62" s="587" t="s">
        <v>392</v>
      </c>
      <c r="B62" s="590">
        <v>0</v>
      </c>
      <c r="C62" s="591">
        <v>0</v>
      </c>
      <c r="D62" s="591">
        <v>0.012060452643684046</v>
      </c>
      <c r="E62" s="591">
        <v>0</v>
      </c>
      <c r="F62" s="591">
        <v>0</v>
      </c>
      <c r="G62" s="591">
        <v>0</v>
      </c>
      <c r="H62" s="589" t="s">
        <v>39</v>
      </c>
      <c r="I62" s="591">
        <v>0</v>
      </c>
      <c r="J62" s="591">
        <v>0</v>
      </c>
      <c r="K62" s="591">
        <v>0.014757878808971902</v>
      </c>
      <c r="L62" s="591">
        <v>0.002494708172955511</v>
      </c>
      <c r="M62" s="27"/>
    </row>
    <row r="63" spans="1:13" ht="13.5">
      <c r="A63" s="587" t="s">
        <v>632</v>
      </c>
      <c r="B63" s="590">
        <v>0.016792815445316002</v>
      </c>
      <c r="C63" s="591">
        <v>0.00037211580879124346</v>
      </c>
      <c r="D63" s="591">
        <v>0.060993814120073785</v>
      </c>
      <c r="E63" s="591">
        <v>12.7610958549071</v>
      </c>
      <c r="F63" s="591">
        <v>0</v>
      </c>
      <c r="G63" s="591">
        <v>0</v>
      </c>
      <c r="H63" s="589" t="s">
        <v>39</v>
      </c>
      <c r="I63" s="591">
        <v>0</v>
      </c>
      <c r="J63" s="591">
        <v>0</v>
      </c>
      <c r="K63" s="591">
        <v>3.8272143946182613</v>
      </c>
      <c r="L63" s="591">
        <v>1.0311786452178098</v>
      </c>
      <c r="M63" s="27"/>
    </row>
    <row r="64" spans="1:13" ht="13.5">
      <c r="A64" s="587" t="s">
        <v>622</v>
      </c>
      <c r="B64" s="590">
        <v>0</v>
      </c>
      <c r="C64" s="591">
        <v>0</v>
      </c>
      <c r="D64" s="591">
        <v>0.010577843839438925</v>
      </c>
      <c r="E64" s="591">
        <v>0</v>
      </c>
      <c r="F64" s="591">
        <v>0</v>
      </c>
      <c r="G64" s="591">
        <v>0</v>
      </c>
      <c r="H64" s="589" t="s">
        <v>39</v>
      </c>
      <c r="I64" s="591">
        <v>0</v>
      </c>
      <c r="J64" s="591">
        <v>0</v>
      </c>
      <c r="K64" s="591">
        <v>0</v>
      </c>
      <c r="L64" s="591">
        <v>0.00141942911369152</v>
      </c>
      <c r="M64" s="27"/>
    </row>
    <row r="65" spans="1:13" ht="4.5" customHeight="1">
      <c r="A65" s="597"/>
      <c r="B65" s="59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99" t="s">
        <v>633</v>
      </c>
      <c r="B66" s="600">
        <v>4697433.1526999995</v>
      </c>
      <c r="C66" s="601">
        <v>2614890.24925</v>
      </c>
      <c r="D66" s="601">
        <v>1883113.7330399998</v>
      </c>
      <c r="E66" s="601">
        <v>868804.53811</v>
      </c>
      <c r="F66" s="601">
        <v>251420.57453</v>
      </c>
      <c r="G66" s="601">
        <v>1600476.9971800002</v>
      </c>
      <c r="H66" s="601">
        <v>0</v>
      </c>
      <c r="I66" s="601">
        <v>826064.29756</v>
      </c>
      <c r="J66" s="601">
        <v>457798.41879</v>
      </c>
      <c r="K66" s="601">
        <v>833303.96998</v>
      </c>
      <c r="L66" s="601">
        <v>14033305.93114</v>
      </c>
      <c r="M66" s="27"/>
    </row>
    <row r="67" spans="1:13" ht="6" customHeight="1" thickBot="1">
      <c r="A67" s="60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578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635</v>
      </c>
      <c r="B70" s="603"/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27"/>
    </row>
    <row r="71" spans="1:13" ht="13.5">
      <c r="A71" s="604" t="s">
        <v>636</v>
      </c>
      <c r="B71" s="603"/>
      <c r="C71" s="603"/>
      <c r="D71" s="603"/>
      <c r="E71" s="603"/>
      <c r="F71" s="603"/>
      <c r="G71" s="603"/>
      <c r="H71" s="603"/>
      <c r="I71" s="603"/>
      <c r="J71" s="603"/>
      <c r="K71" s="603"/>
      <c r="L71" s="603"/>
      <c r="M71" s="27"/>
    </row>
    <row r="72" spans="1:13" ht="13.5">
      <c r="A72" s="1407"/>
      <c r="B72" s="1407"/>
      <c r="C72" s="1407"/>
      <c r="D72" s="1407"/>
      <c r="E72" s="1407"/>
      <c r="F72" s="1407"/>
      <c r="G72" s="1407"/>
      <c r="H72" s="605"/>
      <c r="I72" s="605"/>
      <c r="J72" s="605"/>
      <c r="K72" s="605"/>
      <c r="L72" s="605"/>
      <c r="M72" s="27"/>
    </row>
    <row r="73" spans="1:13" ht="13.5">
      <c r="A73" s="606"/>
      <c r="B73" s="607"/>
      <c r="C73" s="607"/>
      <c r="D73" s="607"/>
      <c r="E73" s="607"/>
      <c r="F73" s="607"/>
      <c r="G73" s="607"/>
      <c r="H73" s="607"/>
      <c r="I73" s="607"/>
      <c r="J73" s="607"/>
      <c r="K73" s="607"/>
      <c r="L73" s="607"/>
      <c r="M73" s="27"/>
    </row>
    <row r="74" spans="1:13" ht="13.5">
      <c r="A74" s="60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60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608"/>
      <c r="B76" s="609"/>
      <c r="C76" s="609"/>
      <c r="D76" s="609"/>
      <c r="E76" s="609"/>
      <c r="F76" s="609"/>
      <c r="G76" s="609"/>
      <c r="H76" s="609"/>
      <c r="I76" s="609"/>
      <c r="J76" s="609"/>
      <c r="K76" s="609"/>
      <c r="L76" s="609"/>
      <c r="M76" s="27"/>
    </row>
    <row r="77" spans="1:12" ht="15">
      <c r="A77" s="610"/>
      <c r="B77" s="611"/>
      <c r="C77" s="611"/>
      <c r="D77" s="611"/>
      <c r="E77" s="611"/>
      <c r="F77" s="611"/>
      <c r="G77" s="611"/>
      <c r="H77" s="611"/>
      <c r="I77" s="611"/>
      <c r="J77" s="611"/>
      <c r="K77" s="611"/>
      <c r="L77" s="611"/>
    </row>
    <row r="78" spans="1:12" ht="15">
      <c r="A78" s="6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61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61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6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61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61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61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61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61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61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61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61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61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61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61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61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61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61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61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61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71" r:id="rId1" display="https://www.sbs.gob.pe/Portals/0/jer/pfrpv_normatividad/20160719_Res-11356-2008.pdf"/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0.851562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0.8515625" style="5" customWidth="1"/>
    <col min="14" max="14" width="12.7109375" style="5" customWidth="1"/>
    <col min="15" max="16384" width="10.8515625" style="5" customWidth="1"/>
  </cols>
  <sheetData>
    <row r="1" spans="1:11" s="93" customFormat="1" ht="20.1" customHeight="1">
      <c r="A1" s="1238" t="s">
        <v>1033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94" customFormat="1" ht="24" customHeight="1">
      <c r="A2" s="374" t="s">
        <v>637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612"/>
      <c r="M2" s="612"/>
      <c r="N2" s="612"/>
    </row>
    <row r="3" spans="1:14" s="93" customFormat="1" ht="20.1" customHeight="1">
      <c r="A3" s="95">
        <v>43890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13"/>
      <c r="M3" s="613"/>
      <c r="N3" s="613"/>
    </row>
    <row r="4" spans="1:14" s="99" customFormat="1" ht="20.1" customHeight="1">
      <c r="A4" s="377" t="s">
        <v>65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614"/>
      <c r="M4" s="614"/>
      <c r="N4" s="614"/>
    </row>
    <row r="5" ht="6.75" customHeight="1" thickBot="1">
      <c r="A5" s="615"/>
    </row>
    <row r="6" spans="1:33" s="104" customFormat="1" ht="60" customHeight="1">
      <c r="A6" s="163" t="s">
        <v>1</v>
      </c>
      <c r="B6" s="568" t="s">
        <v>638</v>
      </c>
      <c r="C6" s="568" t="s">
        <v>391</v>
      </c>
      <c r="D6" s="616" t="s">
        <v>639</v>
      </c>
      <c r="E6" s="617" t="s">
        <v>392</v>
      </c>
      <c r="F6" s="568" t="s">
        <v>640</v>
      </c>
      <c r="G6" s="568" t="s">
        <v>619</v>
      </c>
      <c r="H6" s="616" t="s">
        <v>641</v>
      </c>
      <c r="I6" s="568" t="s">
        <v>642</v>
      </c>
      <c r="J6" s="616" t="s">
        <v>643</v>
      </c>
      <c r="K6" s="163" t="s">
        <v>644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104" customFormat="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12" s="20" customFormat="1" ht="20.1" customHeight="1">
      <c r="A8" s="79" t="s">
        <v>58</v>
      </c>
      <c r="B8" s="618">
        <v>5.322055512244148E-07</v>
      </c>
      <c r="C8" s="618">
        <v>28.260143551692636</v>
      </c>
      <c r="D8" s="618" t="s">
        <v>39</v>
      </c>
      <c r="E8" s="618">
        <v>71.7230631066147</v>
      </c>
      <c r="F8" s="618">
        <v>0.016792809487116256</v>
      </c>
      <c r="G8" s="618" t="s">
        <v>39</v>
      </c>
      <c r="H8" s="618" t="s">
        <v>39</v>
      </c>
      <c r="I8" s="618" t="s">
        <v>39</v>
      </c>
      <c r="J8" s="618">
        <v>-1.4751061984101435E-14</v>
      </c>
      <c r="K8" s="619">
        <v>4697433.152</v>
      </c>
      <c r="L8" s="620"/>
    </row>
    <row r="9" spans="1:12" s="20" customFormat="1" ht="20.1" customHeight="1">
      <c r="A9" s="21" t="s">
        <v>29</v>
      </c>
      <c r="B9" s="618" t="s">
        <v>39</v>
      </c>
      <c r="C9" s="618" t="s">
        <v>39</v>
      </c>
      <c r="D9" s="618" t="s">
        <v>39</v>
      </c>
      <c r="E9" s="618">
        <v>99.99962790025303</v>
      </c>
      <c r="F9" s="618">
        <v>0.00037209974696723885</v>
      </c>
      <c r="G9" s="618" t="s">
        <v>39</v>
      </c>
      <c r="H9" s="618" t="s">
        <v>39</v>
      </c>
      <c r="I9" s="618" t="s">
        <v>39</v>
      </c>
      <c r="J9" s="618">
        <v>-7.123387998817317E-16</v>
      </c>
      <c r="K9" s="619">
        <v>2614890.249</v>
      </c>
      <c r="L9" s="620"/>
    </row>
    <row r="10" spans="1:12" s="20" customFormat="1" ht="20.1" customHeight="1">
      <c r="A10" s="21" t="s">
        <v>30</v>
      </c>
      <c r="B10" s="618" t="s">
        <v>39</v>
      </c>
      <c r="C10" s="618" t="s">
        <v>39</v>
      </c>
      <c r="D10" s="618" t="s">
        <v>39</v>
      </c>
      <c r="E10" s="618">
        <v>99.91636787665018</v>
      </c>
      <c r="F10" s="618">
        <v>0.08363212334982212</v>
      </c>
      <c r="G10" s="618" t="s">
        <v>39</v>
      </c>
      <c r="H10" s="618" t="s">
        <v>39</v>
      </c>
      <c r="I10" s="618" t="s">
        <v>39</v>
      </c>
      <c r="J10" s="618">
        <v>1.8835980401797747E-15</v>
      </c>
      <c r="K10" s="619">
        <v>1883113.733</v>
      </c>
      <c r="L10" s="620"/>
    </row>
    <row r="11" spans="1:12" s="20" customFormat="1" ht="20.1" customHeight="1">
      <c r="A11" s="21" t="s">
        <v>31</v>
      </c>
      <c r="B11" s="618" t="s">
        <v>39</v>
      </c>
      <c r="C11" s="618" t="s">
        <v>39</v>
      </c>
      <c r="D11" s="618" t="s">
        <v>39</v>
      </c>
      <c r="E11" s="618">
        <v>87.23890413196715</v>
      </c>
      <c r="F11" s="618">
        <v>12.761095868032863</v>
      </c>
      <c r="G11" s="618" t="s">
        <v>39</v>
      </c>
      <c r="H11" s="618" t="s">
        <v>39</v>
      </c>
      <c r="I11" s="618" t="s">
        <v>39</v>
      </c>
      <c r="J11" s="618">
        <v>-1.6749354534755957E-15</v>
      </c>
      <c r="K11" s="619">
        <v>868804.538</v>
      </c>
      <c r="L11" s="620"/>
    </row>
    <row r="12" spans="1:12" s="20" customFormat="1" ht="20.1" customHeight="1">
      <c r="A12" s="21" t="s">
        <v>32</v>
      </c>
      <c r="B12" s="618" t="s">
        <v>39</v>
      </c>
      <c r="C12" s="618" t="s">
        <v>39</v>
      </c>
      <c r="D12" s="618" t="s">
        <v>39</v>
      </c>
      <c r="E12" s="618">
        <v>98.88661935836643</v>
      </c>
      <c r="F12" s="618" t="s">
        <v>39</v>
      </c>
      <c r="G12" s="618" t="s">
        <v>39</v>
      </c>
      <c r="H12" s="618" t="s">
        <v>39</v>
      </c>
      <c r="I12" s="618" t="s">
        <v>39</v>
      </c>
      <c r="J12" s="618">
        <v>1.113380641633561</v>
      </c>
      <c r="K12" s="619">
        <v>251420.574</v>
      </c>
      <c r="L12" s="620"/>
    </row>
    <row r="13" spans="1:12" s="20" customFormat="1" ht="20.1" customHeight="1">
      <c r="A13" s="21" t="s">
        <v>33</v>
      </c>
      <c r="B13" s="618" t="s">
        <v>39</v>
      </c>
      <c r="C13" s="618">
        <v>60.355100748755085</v>
      </c>
      <c r="D13" s="618" t="s">
        <v>39</v>
      </c>
      <c r="E13" s="618">
        <v>39.64489925124491</v>
      </c>
      <c r="F13" s="618" t="s">
        <v>39</v>
      </c>
      <c r="G13" s="618" t="s">
        <v>39</v>
      </c>
      <c r="H13" s="618" t="s">
        <v>39</v>
      </c>
      <c r="I13" s="618" t="s">
        <v>39</v>
      </c>
      <c r="J13" s="618" t="s">
        <v>39</v>
      </c>
      <c r="K13" s="619">
        <v>1600476.997</v>
      </c>
      <c r="L13" s="620"/>
    </row>
    <row r="14" spans="1:12" s="20" customFormat="1" ht="20.1" customHeight="1">
      <c r="A14" s="21" t="s">
        <v>34</v>
      </c>
      <c r="B14" s="618" t="s">
        <v>39</v>
      </c>
      <c r="C14" s="618" t="s">
        <v>39</v>
      </c>
      <c r="D14" s="618" t="s">
        <v>39</v>
      </c>
      <c r="E14" s="618" t="s">
        <v>39</v>
      </c>
      <c r="F14" s="618" t="s">
        <v>39</v>
      </c>
      <c r="G14" s="618" t="s">
        <v>39</v>
      </c>
      <c r="H14" s="618" t="s">
        <v>39</v>
      </c>
      <c r="I14" s="618" t="s">
        <v>39</v>
      </c>
      <c r="J14" s="618" t="s">
        <v>39</v>
      </c>
      <c r="K14" s="619" t="s">
        <v>39</v>
      </c>
      <c r="L14" s="620"/>
    </row>
    <row r="15" spans="1:12" s="20" customFormat="1" ht="20.1" customHeight="1">
      <c r="A15" s="79" t="s">
        <v>35</v>
      </c>
      <c r="B15" s="618" t="s">
        <v>39</v>
      </c>
      <c r="C15" s="618" t="s">
        <v>39</v>
      </c>
      <c r="D15" s="618" t="s">
        <v>39</v>
      </c>
      <c r="E15" s="618">
        <v>97.08234370042021</v>
      </c>
      <c r="F15" s="618" t="s">
        <v>39</v>
      </c>
      <c r="G15" s="618" t="s">
        <v>39</v>
      </c>
      <c r="H15" s="618">
        <v>2.9176564206357414</v>
      </c>
      <c r="I15" s="618" t="s">
        <v>39</v>
      </c>
      <c r="J15" s="618">
        <v>-1.2105594467522267E-07</v>
      </c>
      <c r="K15" s="619">
        <v>826064.297</v>
      </c>
      <c r="L15" s="620"/>
    </row>
    <row r="16" spans="1:12" s="20" customFormat="1" ht="20.1" customHeight="1">
      <c r="A16" s="79" t="s">
        <v>36</v>
      </c>
      <c r="B16" s="618" t="s">
        <v>39</v>
      </c>
      <c r="C16" s="618" t="s">
        <v>39</v>
      </c>
      <c r="D16" s="618" t="s">
        <v>39</v>
      </c>
      <c r="E16" s="618">
        <v>100.00000021843675</v>
      </c>
      <c r="F16" s="618" t="s">
        <v>39</v>
      </c>
      <c r="G16" s="618" t="s">
        <v>39</v>
      </c>
      <c r="H16" s="618" t="s">
        <v>39</v>
      </c>
      <c r="I16" s="618" t="s">
        <v>39</v>
      </c>
      <c r="J16" s="618">
        <v>-2.1843675075561105E-07</v>
      </c>
      <c r="K16" s="619">
        <v>457798.418</v>
      </c>
      <c r="L16" s="620"/>
    </row>
    <row r="17" spans="1:12" s="20" customFormat="1" ht="20.1" customHeight="1">
      <c r="A17" s="79" t="s">
        <v>37</v>
      </c>
      <c r="B17" s="618" t="s">
        <v>39</v>
      </c>
      <c r="C17" s="618" t="s">
        <v>39</v>
      </c>
      <c r="D17" s="618" t="s">
        <v>39</v>
      </c>
      <c r="E17" s="618">
        <v>94.58109397292453</v>
      </c>
      <c r="F17" s="618">
        <v>3.8419722203435223</v>
      </c>
      <c r="G17" s="618">
        <v>1.5769339267361633</v>
      </c>
      <c r="H17" s="618" t="s">
        <v>39</v>
      </c>
      <c r="I17" s="618" t="s">
        <v>39</v>
      </c>
      <c r="J17" s="618">
        <v>-1.200042249265834E-07</v>
      </c>
      <c r="K17" s="619">
        <v>833303.969</v>
      </c>
      <c r="L17" s="620"/>
    </row>
    <row r="18" spans="1:12" s="121" customFormat="1" ht="27" customHeight="1" thickBot="1">
      <c r="A18" s="85" t="s">
        <v>38</v>
      </c>
      <c r="B18" s="621">
        <v>1.7814761632111323E-07</v>
      </c>
      <c r="C18" s="621">
        <v>16.343054643933723</v>
      </c>
      <c r="D18" s="621" t="s">
        <v>39</v>
      </c>
      <c r="E18" s="621">
        <v>82.33651952081469</v>
      </c>
      <c r="F18" s="621">
        <v>1.035092776824062</v>
      </c>
      <c r="G18" s="621">
        <v>0.09363904035411542</v>
      </c>
      <c r="H18" s="621">
        <v>0.17174654443774673</v>
      </c>
      <c r="I18" s="621" t="s">
        <v>39</v>
      </c>
      <c r="J18" s="621">
        <v>0.01994729548804052</v>
      </c>
      <c r="K18" s="108">
        <v>14033305.927</v>
      </c>
      <c r="L18" s="620"/>
    </row>
    <row r="19" spans="1:12" s="6" customFormat="1" ht="7.5" customHeight="1">
      <c r="A19" s="622"/>
      <c r="B19" s="113"/>
      <c r="C19" s="113"/>
      <c r="D19" s="113"/>
      <c r="E19" s="113"/>
      <c r="F19" s="113"/>
      <c r="G19" s="113"/>
      <c r="H19" s="113"/>
      <c r="I19" s="113"/>
      <c r="J19" s="114"/>
      <c r="K19" s="623"/>
      <c r="L19" s="624"/>
    </row>
    <row r="20" spans="1:11" s="122" customFormat="1" ht="11.25" customHeight="1">
      <c r="A20" s="91" t="s">
        <v>645</v>
      </c>
      <c r="B20" s="27"/>
      <c r="C20" s="27"/>
      <c r="D20" s="27"/>
      <c r="E20" s="27"/>
      <c r="F20" s="27"/>
      <c r="G20" s="27"/>
      <c r="H20" s="27"/>
      <c r="I20" s="27"/>
      <c r="J20" s="27"/>
      <c r="K20" s="556"/>
    </row>
    <row r="21" spans="1:11" s="122" customFormat="1" ht="13.5" customHeight="1">
      <c r="A21" s="91" t="s">
        <v>646</v>
      </c>
      <c r="B21" s="27"/>
      <c r="C21" s="27"/>
      <c r="D21" s="27"/>
      <c r="E21" s="27"/>
      <c r="F21" s="27"/>
      <c r="G21" s="27"/>
      <c r="H21" s="27"/>
      <c r="I21" s="27"/>
      <c r="J21" s="27"/>
      <c r="K21" s="135"/>
    </row>
    <row r="22" spans="1:11" ht="13.5">
      <c r="A22" s="91" t="s">
        <v>647</v>
      </c>
      <c r="B22" s="27"/>
      <c r="C22" s="27"/>
      <c r="D22" s="27"/>
      <c r="E22" s="27"/>
      <c r="F22" s="27"/>
      <c r="G22" s="27"/>
      <c r="H22" s="27"/>
      <c r="I22" s="27"/>
      <c r="J22" s="27"/>
      <c r="K22" s="135"/>
    </row>
    <row r="23" spans="1:11" ht="13.5">
      <c r="A23" s="91" t="s">
        <v>648</v>
      </c>
      <c r="B23" s="27"/>
      <c r="C23" s="27"/>
      <c r="D23" s="27"/>
      <c r="E23" s="27"/>
      <c r="F23" s="27"/>
      <c r="G23" s="27"/>
      <c r="H23" s="27"/>
      <c r="I23" s="27"/>
      <c r="J23" s="27"/>
      <c r="K23" s="135"/>
    </row>
    <row r="24" spans="1:11" ht="13.5">
      <c r="A24" s="227"/>
      <c r="B24" s="27"/>
      <c r="C24" s="27"/>
      <c r="D24" s="27"/>
      <c r="E24" s="27"/>
      <c r="F24" s="27"/>
      <c r="G24" s="27"/>
      <c r="H24" s="27"/>
      <c r="I24" s="27"/>
      <c r="J24" s="27"/>
      <c r="K24" s="135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5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0.851562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0.8515625" style="5" customWidth="1"/>
  </cols>
  <sheetData>
    <row r="1" spans="1:7" s="626" customFormat="1" ht="18" customHeight="1">
      <c r="A1" s="1238" t="s">
        <v>1033</v>
      </c>
      <c r="B1" s="625"/>
      <c r="C1" s="625"/>
      <c r="D1" s="625"/>
      <c r="E1" s="625"/>
      <c r="F1" s="625"/>
      <c r="G1" s="625"/>
    </row>
    <row r="2" spans="1:7" s="520" customFormat="1" ht="24.95" customHeight="1">
      <c r="A2" s="374" t="s">
        <v>649</v>
      </c>
      <c r="B2" s="374"/>
      <c r="C2" s="374"/>
      <c r="D2" s="374"/>
      <c r="E2" s="374"/>
      <c r="F2" s="374"/>
      <c r="G2" s="374"/>
    </row>
    <row r="3" spans="1:7" s="627" customFormat="1" ht="18" customHeight="1">
      <c r="A3" s="95">
        <v>43890</v>
      </c>
      <c r="B3" s="95"/>
      <c r="C3" s="95"/>
      <c r="D3" s="95"/>
      <c r="E3" s="95"/>
      <c r="F3" s="95"/>
      <c r="G3" s="95"/>
    </row>
    <row r="4" spans="1:7" s="99" customFormat="1" ht="18" customHeight="1">
      <c r="A4" s="377" t="s">
        <v>65</v>
      </c>
      <c r="B4" s="377"/>
      <c r="C4" s="377"/>
      <c r="D4" s="377"/>
      <c r="E4" s="377"/>
      <c r="F4" s="377"/>
      <c r="G4" s="377"/>
    </row>
    <row r="5" spans="1:3" ht="7.5" customHeight="1" thickBot="1">
      <c r="A5" s="628"/>
      <c r="B5" s="628"/>
      <c r="C5" s="628"/>
    </row>
    <row r="6" spans="1:30" ht="27" customHeight="1">
      <c r="A6" s="1389" t="s">
        <v>1</v>
      </c>
      <c r="B6" s="1393" t="s">
        <v>650</v>
      </c>
      <c r="C6" s="1393" t="s">
        <v>651</v>
      </c>
      <c r="D6" s="1393" t="s">
        <v>652</v>
      </c>
      <c r="E6" s="1393" t="s">
        <v>653</v>
      </c>
      <c r="F6" s="1393" t="s">
        <v>654</v>
      </c>
      <c r="G6" s="1389" t="s">
        <v>655</v>
      </c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</row>
    <row r="7" spans="1:30" ht="39" customHeight="1">
      <c r="A7" s="1390"/>
      <c r="B7" s="1394"/>
      <c r="C7" s="1394"/>
      <c r="D7" s="1394"/>
      <c r="E7" s="1394"/>
      <c r="F7" s="1394"/>
      <c r="G7" s="1390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</row>
    <row r="8" spans="1:30" ht="3" customHeight="1">
      <c r="A8" s="630"/>
      <c r="B8" s="631"/>
      <c r="C8" s="631"/>
      <c r="D8" s="631"/>
      <c r="E8" s="631"/>
      <c r="F8" s="631"/>
      <c r="G8" s="101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</row>
    <row r="9" spans="1:17" s="83" customFormat="1" ht="6" customHeight="1">
      <c r="A9" s="632"/>
      <c r="B9" s="633"/>
      <c r="C9" s="633"/>
      <c r="D9" s="633"/>
      <c r="E9" s="633"/>
      <c r="F9" s="633"/>
      <c r="G9" s="634"/>
      <c r="H9" s="635"/>
      <c r="I9" s="635"/>
      <c r="J9" s="635"/>
      <c r="K9" s="635"/>
      <c r="L9" s="635"/>
      <c r="M9" s="635"/>
      <c r="N9" s="636"/>
      <c r="O9" s="636"/>
      <c r="P9" s="20"/>
      <c r="Q9" s="20"/>
    </row>
    <row r="10" spans="1:17" s="83" customFormat="1" ht="20.1" customHeight="1">
      <c r="A10" s="79" t="s">
        <v>58</v>
      </c>
      <c r="B10" s="637" t="s">
        <v>39</v>
      </c>
      <c r="C10" s="637">
        <v>3.297838103632745</v>
      </c>
      <c r="D10" s="637" t="s">
        <v>39</v>
      </c>
      <c r="E10" s="637" t="s">
        <v>39</v>
      </c>
      <c r="F10" s="637">
        <v>96.70216189636726</v>
      </c>
      <c r="G10" s="638">
        <v>3638747.453</v>
      </c>
      <c r="H10" s="635"/>
      <c r="I10" s="635"/>
      <c r="J10" s="635"/>
      <c r="K10" s="635"/>
      <c r="L10" s="635"/>
      <c r="M10" s="635"/>
      <c r="N10" s="636"/>
      <c r="O10" s="636"/>
      <c r="P10" s="20"/>
      <c r="Q10" s="20"/>
    </row>
    <row r="11" spans="1:17" s="83" customFormat="1" ht="20.1" customHeight="1">
      <c r="A11" s="21" t="s">
        <v>29</v>
      </c>
      <c r="B11" s="637" t="s">
        <v>39</v>
      </c>
      <c r="C11" s="637" t="s">
        <v>39</v>
      </c>
      <c r="D11" s="637" t="s">
        <v>39</v>
      </c>
      <c r="E11" s="637" t="s">
        <v>39</v>
      </c>
      <c r="F11" s="637" t="s">
        <v>39</v>
      </c>
      <c r="G11" s="638" t="s">
        <v>39</v>
      </c>
      <c r="H11" s="635"/>
      <c r="I11" s="635"/>
      <c r="J11" s="635"/>
      <c r="K11" s="635"/>
      <c r="L11" s="635"/>
      <c r="M11" s="635"/>
      <c r="N11" s="636"/>
      <c r="O11" s="636"/>
      <c r="P11" s="20"/>
      <c r="Q11" s="20"/>
    </row>
    <row r="12" spans="1:17" s="83" customFormat="1" ht="20.1" customHeight="1">
      <c r="A12" s="21" t="s">
        <v>30</v>
      </c>
      <c r="B12" s="637" t="s">
        <v>39</v>
      </c>
      <c r="C12" s="637" t="s">
        <v>39</v>
      </c>
      <c r="D12" s="637" t="s">
        <v>39</v>
      </c>
      <c r="E12" s="637" t="s">
        <v>39</v>
      </c>
      <c r="F12" s="637">
        <v>100</v>
      </c>
      <c r="G12" s="638">
        <v>247.294</v>
      </c>
      <c r="H12" s="635"/>
      <c r="I12" s="635"/>
      <c r="J12" s="635"/>
      <c r="K12" s="635"/>
      <c r="L12" s="635"/>
      <c r="M12" s="635"/>
      <c r="N12" s="636"/>
      <c r="O12" s="636"/>
      <c r="P12" s="20"/>
      <c r="Q12" s="20"/>
    </row>
    <row r="13" spans="1:17" s="83" customFormat="1" ht="20.1" customHeight="1">
      <c r="A13" s="21" t="s">
        <v>31</v>
      </c>
      <c r="B13" s="637" t="s">
        <v>39</v>
      </c>
      <c r="C13" s="637">
        <v>1.4013906766488342</v>
      </c>
      <c r="D13" s="637" t="s">
        <v>39</v>
      </c>
      <c r="E13" s="637" t="s">
        <v>39</v>
      </c>
      <c r="F13" s="637">
        <v>98.59860932335116</v>
      </c>
      <c r="G13" s="638">
        <v>317191.635</v>
      </c>
      <c r="H13" s="635"/>
      <c r="I13" s="635"/>
      <c r="J13" s="635"/>
      <c r="K13" s="635"/>
      <c r="L13" s="635"/>
      <c r="M13" s="635"/>
      <c r="N13" s="636"/>
      <c r="O13" s="636"/>
      <c r="P13" s="20"/>
      <c r="Q13" s="20"/>
    </row>
    <row r="14" spans="1:17" s="83" customFormat="1" ht="20.1" customHeight="1">
      <c r="A14" s="21" t="s">
        <v>32</v>
      </c>
      <c r="B14" s="637" t="s">
        <v>39</v>
      </c>
      <c r="C14" s="637" t="s">
        <v>39</v>
      </c>
      <c r="D14" s="637" t="s">
        <v>39</v>
      </c>
      <c r="E14" s="637" t="s">
        <v>39</v>
      </c>
      <c r="F14" s="637" t="s">
        <v>39</v>
      </c>
      <c r="G14" s="638" t="s">
        <v>39</v>
      </c>
      <c r="H14" s="635"/>
      <c r="I14" s="635"/>
      <c r="J14" s="635"/>
      <c r="K14" s="635"/>
      <c r="L14" s="635"/>
      <c r="M14" s="635"/>
      <c r="N14" s="636"/>
      <c r="O14" s="636"/>
      <c r="P14" s="20"/>
      <c r="Q14" s="20"/>
    </row>
    <row r="15" spans="1:17" s="83" customFormat="1" ht="20.1" customHeight="1">
      <c r="A15" s="21" t="s">
        <v>33</v>
      </c>
      <c r="B15" s="637" t="s">
        <v>39</v>
      </c>
      <c r="C15" s="637" t="s">
        <v>39</v>
      </c>
      <c r="D15" s="637" t="s">
        <v>39</v>
      </c>
      <c r="E15" s="637" t="s">
        <v>39</v>
      </c>
      <c r="F15" s="637">
        <v>100</v>
      </c>
      <c r="G15" s="638">
        <v>3476479.946</v>
      </c>
      <c r="H15" s="635"/>
      <c r="I15" s="635"/>
      <c r="J15" s="635"/>
      <c r="K15" s="635"/>
      <c r="L15" s="635"/>
      <c r="M15" s="635"/>
      <c r="N15" s="636"/>
      <c r="O15" s="636"/>
      <c r="P15" s="20"/>
      <c r="Q15" s="20"/>
    </row>
    <row r="16" spans="1:17" s="83" customFormat="1" ht="20.1" customHeight="1">
      <c r="A16" s="21" t="s">
        <v>34</v>
      </c>
      <c r="B16" s="637" t="s">
        <v>39</v>
      </c>
      <c r="C16" s="637" t="s">
        <v>39</v>
      </c>
      <c r="D16" s="637" t="s">
        <v>39</v>
      </c>
      <c r="E16" s="637" t="s">
        <v>39</v>
      </c>
      <c r="F16" s="637" t="s">
        <v>39</v>
      </c>
      <c r="G16" s="638" t="s">
        <v>39</v>
      </c>
      <c r="H16" s="635"/>
      <c r="I16" s="635"/>
      <c r="J16" s="635"/>
      <c r="K16" s="635"/>
      <c r="L16" s="635"/>
      <c r="M16" s="635"/>
      <c r="N16" s="636"/>
      <c r="O16" s="636"/>
      <c r="P16" s="20"/>
      <c r="Q16" s="20"/>
    </row>
    <row r="17" spans="1:17" s="83" customFormat="1" ht="20.1" customHeight="1">
      <c r="A17" s="79" t="s">
        <v>35</v>
      </c>
      <c r="B17" s="637" t="s">
        <v>39</v>
      </c>
      <c r="C17" s="637" t="s">
        <v>39</v>
      </c>
      <c r="D17" s="637" t="s">
        <v>39</v>
      </c>
      <c r="E17" s="637" t="s">
        <v>39</v>
      </c>
      <c r="F17" s="637" t="s">
        <v>39</v>
      </c>
      <c r="G17" s="638" t="s">
        <v>39</v>
      </c>
      <c r="H17" s="635"/>
      <c r="I17" s="635"/>
      <c r="J17" s="635"/>
      <c r="K17" s="635"/>
      <c r="L17" s="635"/>
      <c r="M17" s="635"/>
      <c r="N17" s="636"/>
      <c r="O17" s="636"/>
      <c r="P17" s="20"/>
      <c r="Q17" s="20"/>
    </row>
    <row r="18" spans="1:17" s="83" customFormat="1" ht="20.1" customHeight="1">
      <c r="A18" s="79" t="s">
        <v>36</v>
      </c>
      <c r="B18" s="637" t="s">
        <v>39</v>
      </c>
      <c r="C18" s="637" t="s">
        <v>39</v>
      </c>
      <c r="D18" s="637" t="s">
        <v>39</v>
      </c>
      <c r="E18" s="637" t="s">
        <v>39</v>
      </c>
      <c r="F18" s="637" t="s">
        <v>39</v>
      </c>
      <c r="G18" s="638" t="s">
        <v>39</v>
      </c>
      <c r="H18" s="635"/>
      <c r="I18" s="635"/>
      <c r="J18" s="635"/>
      <c r="K18" s="635"/>
      <c r="L18" s="635"/>
      <c r="M18" s="635"/>
      <c r="N18" s="636"/>
      <c r="O18" s="636"/>
      <c r="P18" s="20"/>
      <c r="Q18" s="20"/>
    </row>
    <row r="19" spans="1:17" s="83" customFormat="1" ht="20.1" customHeight="1">
      <c r="A19" s="79" t="s">
        <v>37</v>
      </c>
      <c r="B19" s="637" t="s">
        <v>39</v>
      </c>
      <c r="C19" s="637">
        <v>100</v>
      </c>
      <c r="D19" s="637" t="s">
        <v>39</v>
      </c>
      <c r="E19" s="637" t="s">
        <v>39</v>
      </c>
      <c r="F19" s="637" t="s">
        <v>39</v>
      </c>
      <c r="G19" s="638">
        <v>2361.646</v>
      </c>
      <c r="H19" s="635"/>
      <c r="I19" s="635"/>
      <c r="J19" s="635"/>
      <c r="K19" s="635"/>
      <c r="L19" s="635"/>
      <c r="M19" s="635"/>
      <c r="N19" s="636"/>
      <c r="O19" s="636"/>
      <c r="P19" s="20"/>
      <c r="Q19" s="20"/>
    </row>
    <row r="20" spans="1:17" s="643" customFormat="1" ht="30" customHeight="1" thickBot="1">
      <c r="A20" s="85" t="s">
        <v>38</v>
      </c>
      <c r="B20" s="639" t="s">
        <v>39</v>
      </c>
      <c r="C20" s="639">
        <v>1.7055314444469905</v>
      </c>
      <c r="D20" s="639" t="s">
        <v>39</v>
      </c>
      <c r="E20" s="639" t="s">
        <v>39</v>
      </c>
      <c r="F20" s="639">
        <v>98.29446855555301</v>
      </c>
      <c r="G20" s="640">
        <v>7435027.974</v>
      </c>
      <c r="H20" s="635"/>
      <c r="I20" s="641"/>
      <c r="J20" s="641"/>
      <c r="K20" s="641"/>
      <c r="L20" s="641"/>
      <c r="M20" s="641"/>
      <c r="N20" s="642"/>
      <c r="O20" s="642"/>
      <c r="P20" s="642"/>
      <c r="Q20" s="642"/>
    </row>
    <row r="21" spans="1:16" s="70" customFormat="1" ht="6" customHeight="1">
      <c r="A21" s="123"/>
      <c r="B21" s="644"/>
      <c r="C21" s="645"/>
      <c r="D21" s="644"/>
      <c r="E21" s="644"/>
      <c r="F21" s="644"/>
      <c r="G21" s="646"/>
      <c r="H21" s="647"/>
      <c r="I21" s="647"/>
      <c r="J21" s="647"/>
      <c r="K21" s="647"/>
      <c r="L21" s="647"/>
      <c r="M21" s="647"/>
      <c r="N21" s="647"/>
      <c r="O21" s="647"/>
      <c r="P21" s="647"/>
    </row>
    <row r="22" spans="1:7" s="175" customFormat="1" ht="11.25" customHeight="1">
      <c r="A22" s="134" t="s">
        <v>656</v>
      </c>
      <c r="B22" s="123"/>
      <c r="C22" s="123"/>
      <c r="D22" s="123"/>
      <c r="E22" s="648"/>
      <c r="F22" s="648"/>
      <c r="G22" s="123"/>
    </row>
    <row r="23" spans="1:16" s="70" customFormat="1" ht="15">
      <c r="A23" s="134" t="s">
        <v>657</v>
      </c>
      <c r="B23" s="123"/>
      <c r="C23" s="123"/>
      <c r="D23" s="123"/>
      <c r="E23" s="123"/>
      <c r="F23" s="123"/>
      <c r="G23" s="21"/>
      <c r="H23" s="647"/>
      <c r="I23" s="647"/>
      <c r="J23" s="647"/>
      <c r="K23" s="647"/>
      <c r="L23" s="647"/>
      <c r="M23" s="647"/>
      <c r="N23" s="647"/>
      <c r="O23" s="647"/>
      <c r="P23" s="647"/>
    </row>
    <row r="24" spans="1:16" s="70" customFormat="1" ht="13.5">
      <c r="A24" s="227"/>
      <c r="B24" s="72"/>
      <c r="C24" s="72"/>
      <c r="D24" s="72"/>
      <c r="E24" s="72"/>
      <c r="F24" s="72"/>
      <c r="G24" s="230"/>
      <c r="H24" s="647"/>
      <c r="I24" s="647"/>
      <c r="J24" s="647"/>
      <c r="K24" s="647"/>
      <c r="L24" s="647"/>
      <c r="M24" s="647"/>
      <c r="N24" s="647"/>
      <c r="O24" s="647"/>
      <c r="P24" s="647"/>
    </row>
    <row r="25" spans="1:7" s="70" customFormat="1" ht="15">
      <c r="A25" s="72"/>
      <c r="B25" s="72"/>
      <c r="C25" s="72"/>
      <c r="D25" s="72"/>
      <c r="E25" s="72"/>
      <c r="F25" s="72"/>
      <c r="G25" s="72"/>
    </row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0.851562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0.8515625" style="5" customWidth="1"/>
  </cols>
  <sheetData>
    <row r="1" spans="1:9" s="2" customFormat="1" ht="18.75" customHeight="1">
      <c r="A1" s="1238" t="s">
        <v>1033</v>
      </c>
      <c r="B1" s="65"/>
      <c r="C1" s="65"/>
      <c r="D1" s="65"/>
      <c r="E1" s="65"/>
      <c r="F1" s="65"/>
      <c r="G1" s="65"/>
      <c r="H1" s="65"/>
      <c r="I1" s="65"/>
    </row>
    <row r="2" spans="1:9" s="520" customFormat="1" ht="33.75" customHeight="1">
      <c r="A2" s="1448" t="s">
        <v>581</v>
      </c>
      <c r="B2" s="1448"/>
      <c r="C2" s="1448"/>
      <c r="D2" s="1448"/>
      <c r="E2" s="1448"/>
      <c r="F2" s="1448"/>
      <c r="G2" s="1448"/>
      <c r="H2" s="1448"/>
      <c r="I2" s="1448"/>
    </row>
    <row r="3" spans="1:9" s="521" customFormat="1" ht="24" customHeight="1">
      <c r="A3" s="1405">
        <v>43890</v>
      </c>
      <c r="B3" s="1405"/>
      <c r="C3" s="1405"/>
      <c r="D3" s="1405"/>
      <c r="E3" s="1405"/>
      <c r="F3" s="1405"/>
      <c r="G3" s="1405"/>
      <c r="H3" s="1405"/>
      <c r="I3" s="1405"/>
    </row>
    <row r="4" spans="1:9" s="522" customFormat="1" ht="22.5" customHeight="1">
      <c r="A4" s="1406" t="s">
        <v>65</v>
      </c>
      <c r="B4" s="1406"/>
      <c r="C4" s="1406"/>
      <c r="D4" s="1406"/>
      <c r="E4" s="1406"/>
      <c r="F4" s="1406"/>
      <c r="G4" s="1406"/>
      <c r="H4" s="1406"/>
      <c r="I4" s="1406"/>
    </row>
    <row r="5" s="524" customFormat="1" ht="12" customHeight="1" thickBot="1"/>
    <row r="6" spans="1:9" s="524" customFormat="1" ht="30" customHeight="1">
      <c r="A6" s="1391" t="s">
        <v>1</v>
      </c>
      <c r="B6" s="1447" t="s">
        <v>582</v>
      </c>
      <c r="C6" s="1447"/>
      <c r="D6" s="1470" t="s">
        <v>583</v>
      </c>
      <c r="E6" s="1470" t="s">
        <v>584</v>
      </c>
      <c r="F6" s="1393" t="s">
        <v>585</v>
      </c>
      <c r="G6" s="1470" t="s">
        <v>586</v>
      </c>
      <c r="H6" s="1470" t="s">
        <v>587</v>
      </c>
      <c r="I6" s="1389" t="s">
        <v>588</v>
      </c>
    </row>
    <row r="7" spans="1:9" s="524" customFormat="1" ht="50.1" customHeight="1">
      <c r="A7" s="1392"/>
      <c r="B7" s="544" t="s">
        <v>589</v>
      </c>
      <c r="C7" s="544" t="s">
        <v>590</v>
      </c>
      <c r="D7" s="1471"/>
      <c r="E7" s="1471"/>
      <c r="F7" s="1394"/>
      <c r="G7" s="1471"/>
      <c r="H7" s="1471"/>
      <c r="I7" s="1390"/>
    </row>
    <row r="8" spans="1:10" s="524" customFormat="1" ht="8.25" customHeight="1">
      <c r="A8" s="79"/>
      <c r="B8" s="545"/>
      <c r="C8" s="545"/>
      <c r="D8" s="545"/>
      <c r="E8" s="545"/>
      <c r="F8" s="545"/>
      <c r="G8" s="545"/>
      <c r="H8" s="545"/>
      <c r="I8" s="546"/>
      <c r="J8" s="547"/>
    </row>
    <row r="9" spans="1:10" s="14" customFormat="1" ht="20.1" customHeight="1">
      <c r="A9" s="79" t="s">
        <v>58</v>
      </c>
      <c r="B9" s="548">
        <v>67.50112892155144</v>
      </c>
      <c r="C9" s="548" t="s">
        <v>39</v>
      </c>
      <c r="D9" s="548" t="s">
        <v>39</v>
      </c>
      <c r="E9" s="548">
        <v>23.07687587556498</v>
      </c>
      <c r="F9" s="548">
        <v>5.408569006370626</v>
      </c>
      <c r="G9" s="548">
        <v>2.773244242302216</v>
      </c>
      <c r="H9" s="548">
        <v>1.2401819542107544</v>
      </c>
      <c r="I9" s="549">
        <v>4194631.5879999995</v>
      </c>
      <c r="J9" s="550"/>
    </row>
    <row r="10" spans="1:10" s="14" customFormat="1" ht="20.1" customHeight="1">
      <c r="A10" s="21" t="s">
        <v>29</v>
      </c>
      <c r="B10" s="548">
        <v>61.381412797113434</v>
      </c>
      <c r="C10" s="548" t="s">
        <v>39</v>
      </c>
      <c r="D10" s="548" t="s">
        <v>39</v>
      </c>
      <c r="E10" s="548">
        <v>24.116390031197053</v>
      </c>
      <c r="F10" s="548">
        <v>8.969864319095091</v>
      </c>
      <c r="G10" s="548">
        <v>4.253669765531266</v>
      </c>
      <c r="H10" s="548">
        <v>1.2786630870631719</v>
      </c>
      <c r="I10" s="549">
        <v>2481190.2619999996</v>
      </c>
      <c r="J10" s="550"/>
    </row>
    <row r="11" spans="1:10" s="14" customFormat="1" ht="20.1" customHeight="1">
      <c r="A11" s="21" t="s">
        <v>30</v>
      </c>
      <c r="B11" s="548">
        <v>73.07232935249178</v>
      </c>
      <c r="C11" s="548">
        <v>1.1958737830594302</v>
      </c>
      <c r="D11" s="548" t="s">
        <v>39</v>
      </c>
      <c r="E11" s="548">
        <v>14.402397046935246</v>
      </c>
      <c r="F11" s="548">
        <v>6.831834381989103</v>
      </c>
      <c r="G11" s="548">
        <v>2.9801738670016964</v>
      </c>
      <c r="H11" s="548">
        <v>1.517391568522763</v>
      </c>
      <c r="I11" s="549">
        <v>1744018.917</v>
      </c>
      <c r="J11" s="550"/>
    </row>
    <row r="12" spans="1:10" s="14" customFormat="1" ht="20.1" customHeight="1">
      <c r="A12" s="21" t="s">
        <v>31</v>
      </c>
      <c r="B12" s="548">
        <v>57.72774605752103</v>
      </c>
      <c r="C12" s="548" t="s">
        <v>39</v>
      </c>
      <c r="D12" s="548" t="s">
        <v>39</v>
      </c>
      <c r="E12" s="548">
        <v>14.23838720967642</v>
      </c>
      <c r="F12" s="548">
        <v>14.610345217689128</v>
      </c>
      <c r="G12" s="548">
        <v>8.513192298789107</v>
      </c>
      <c r="H12" s="548">
        <v>4.910329216324299</v>
      </c>
      <c r="I12" s="549">
        <v>760603.8690000001</v>
      </c>
      <c r="J12" s="550"/>
    </row>
    <row r="13" spans="1:10" s="14" customFormat="1" ht="20.1" customHeight="1">
      <c r="A13" s="21" t="s">
        <v>32</v>
      </c>
      <c r="B13" s="548">
        <v>89.39215523232727</v>
      </c>
      <c r="C13" s="548" t="s">
        <v>39</v>
      </c>
      <c r="D13" s="548" t="s">
        <v>39</v>
      </c>
      <c r="E13" s="548">
        <v>6.065681507262453</v>
      </c>
      <c r="F13" s="548" t="s">
        <v>39</v>
      </c>
      <c r="G13" s="548">
        <v>3.675078514606711</v>
      </c>
      <c r="H13" s="548">
        <v>0.8670847458035811</v>
      </c>
      <c r="I13" s="549">
        <v>264589.93899999995</v>
      </c>
      <c r="J13" s="550"/>
    </row>
    <row r="14" spans="1:10" s="14" customFormat="1" ht="20.1" customHeight="1">
      <c r="A14" s="21" t="s">
        <v>33</v>
      </c>
      <c r="B14" s="548">
        <v>30.254698177541545</v>
      </c>
      <c r="C14" s="548">
        <v>1.9183432845381525</v>
      </c>
      <c r="D14" s="548" t="s">
        <v>39</v>
      </c>
      <c r="E14" s="548">
        <v>12.469231349497992</v>
      </c>
      <c r="F14" s="548">
        <v>47.637293458350186</v>
      </c>
      <c r="G14" s="548">
        <v>6.817290180942908</v>
      </c>
      <c r="H14" s="548">
        <v>0.9031435491292128</v>
      </c>
      <c r="I14" s="549">
        <v>1459592.776</v>
      </c>
      <c r="J14" s="550"/>
    </row>
    <row r="15" spans="1:10" s="14" customFormat="1" ht="20.1" customHeight="1">
      <c r="A15" s="21" t="s">
        <v>34</v>
      </c>
      <c r="B15" s="548" t="s">
        <v>39</v>
      </c>
      <c r="C15" s="548" t="s">
        <v>39</v>
      </c>
      <c r="D15" s="548" t="s">
        <v>39</v>
      </c>
      <c r="E15" s="548" t="s">
        <v>39</v>
      </c>
      <c r="F15" s="548" t="s">
        <v>39</v>
      </c>
      <c r="G15" s="548">
        <v>92.57934586184928</v>
      </c>
      <c r="H15" s="548">
        <v>7.420654138150727</v>
      </c>
      <c r="I15" s="549">
        <v>3991.4809999999998</v>
      </c>
      <c r="J15" s="550"/>
    </row>
    <row r="16" spans="1:10" s="14" customFormat="1" ht="20.1" customHeight="1">
      <c r="A16" s="79" t="s">
        <v>35</v>
      </c>
      <c r="B16" s="548" t="s">
        <v>39</v>
      </c>
      <c r="C16" s="548" t="s">
        <v>39</v>
      </c>
      <c r="D16" s="548" t="s">
        <v>39</v>
      </c>
      <c r="E16" s="548">
        <v>92.48628980098559</v>
      </c>
      <c r="F16" s="548" t="s">
        <v>39</v>
      </c>
      <c r="G16" s="548">
        <v>5.601657054262149</v>
      </c>
      <c r="H16" s="548">
        <v>1.9120531447522682</v>
      </c>
      <c r="I16" s="549">
        <v>616227.014</v>
      </c>
      <c r="J16" s="551"/>
    </row>
    <row r="17" spans="1:10" s="14" customFormat="1" ht="20.1" customHeight="1">
      <c r="A17" s="79" t="s">
        <v>36</v>
      </c>
      <c r="B17" s="548">
        <v>92.75116257485546</v>
      </c>
      <c r="C17" s="548">
        <v>0.6736583359951072</v>
      </c>
      <c r="D17" s="548" t="s">
        <v>39</v>
      </c>
      <c r="E17" s="548">
        <v>2.854586554726328</v>
      </c>
      <c r="F17" s="548" t="s">
        <v>39</v>
      </c>
      <c r="G17" s="548">
        <v>2.9160145391995993</v>
      </c>
      <c r="H17" s="548">
        <v>0.8045779952235109</v>
      </c>
      <c r="I17" s="549">
        <v>445329.604</v>
      </c>
      <c r="J17" s="551"/>
    </row>
    <row r="18" spans="1:10" s="14" customFormat="1" ht="20.1" customHeight="1">
      <c r="A18" s="79" t="s">
        <v>37</v>
      </c>
      <c r="B18" s="548">
        <v>72.4550115526995</v>
      </c>
      <c r="C18" s="548">
        <v>0.6715318914212935</v>
      </c>
      <c r="D18" s="548" t="s">
        <v>39</v>
      </c>
      <c r="E18" s="548">
        <v>18.869539848162376</v>
      </c>
      <c r="F18" s="548">
        <v>0.5780777844916122</v>
      </c>
      <c r="G18" s="548">
        <v>7.205917940477619</v>
      </c>
      <c r="H18" s="548">
        <v>0.21992098274759403</v>
      </c>
      <c r="I18" s="549">
        <v>980444.873</v>
      </c>
      <c r="J18" s="551"/>
    </row>
    <row r="19" spans="1:10" s="14" customFormat="1" ht="36" customHeight="1" thickBot="1">
      <c r="A19" s="85" t="s">
        <v>38</v>
      </c>
      <c r="B19" s="552">
        <v>60.76493405512062</v>
      </c>
      <c r="C19" s="552">
        <v>0.45125456188543683</v>
      </c>
      <c r="D19" s="552" t="s">
        <v>39</v>
      </c>
      <c r="E19" s="552">
        <v>22.327379437297708</v>
      </c>
      <c r="F19" s="552">
        <v>10.66113029773516</v>
      </c>
      <c r="G19" s="552">
        <v>4.398817769279143</v>
      </c>
      <c r="H19" s="552">
        <v>1.3964838786819245</v>
      </c>
      <c r="I19" s="553">
        <v>12950620.323</v>
      </c>
      <c r="J19" s="532"/>
    </row>
    <row r="20" spans="1:9" s="524" customFormat="1" ht="6.75" customHeight="1">
      <c r="A20" s="79"/>
      <c r="B20" s="554"/>
      <c r="C20" s="554"/>
      <c r="D20" s="554"/>
      <c r="E20" s="554"/>
      <c r="F20" s="554"/>
      <c r="G20" s="554"/>
      <c r="H20" s="554"/>
      <c r="I20" s="14"/>
    </row>
    <row r="21" spans="1:9" s="542" customFormat="1" ht="12" customHeight="1">
      <c r="A21" s="555" t="s">
        <v>578</v>
      </c>
      <c r="B21" s="14"/>
      <c r="C21" s="14"/>
      <c r="D21" s="14"/>
      <c r="E21" s="14"/>
      <c r="F21" s="14"/>
      <c r="G21" s="14"/>
      <c r="H21" s="556"/>
      <c r="I21" s="14"/>
    </row>
    <row r="22" spans="1:9" s="542" customFormat="1" ht="12" customHeight="1">
      <c r="A22" s="27" t="s">
        <v>591</v>
      </c>
      <c r="B22" s="14"/>
      <c r="C22" s="14"/>
      <c r="D22" s="14"/>
      <c r="E22" s="14"/>
      <c r="F22" s="14"/>
      <c r="G22" s="14"/>
      <c r="H22" s="556"/>
      <c r="I22" s="14"/>
    </row>
    <row r="23" spans="1:9" s="524" customFormat="1" ht="13.5">
      <c r="A23" s="227"/>
      <c r="B23" s="21"/>
      <c r="C23" s="21"/>
      <c r="D23" s="21"/>
      <c r="E23" s="21"/>
      <c r="F23" s="21"/>
      <c r="G23" s="21"/>
      <c r="H23" s="21"/>
      <c r="I23" s="14"/>
    </row>
    <row r="24" spans="2:8" s="524" customFormat="1" ht="12" customHeight="1">
      <c r="B24" s="537"/>
      <c r="C24" s="537"/>
      <c r="D24" s="537"/>
      <c r="E24" s="537"/>
      <c r="F24" s="537"/>
      <c r="G24" s="537"/>
      <c r="H24" s="537"/>
    </row>
    <row r="25" spans="2:8" s="524" customFormat="1" ht="15">
      <c r="B25" s="537"/>
      <c r="C25" s="537"/>
      <c r="D25" s="537"/>
      <c r="E25" s="537"/>
      <c r="F25" s="537"/>
      <c r="G25" s="537"/>
      <c r="H25" s="537"/>
    </row>
    <row r="26" spans="2:8" s="524" customFormat="1" ht="15">
      <c r="B26" s="537"/>
      <c r="C26" s="537"/>
      <c r="D26" s="537"/>
      <c r="E26" s="537"/>
      <c r="F26" s="537"/>
      <c r="G26" s="537"/>
      <c r="H26" s="537"/>
    </row>
    <row r="27" spans="2:8" s="524" customFormat="1" ht="15">
      <c r="B27" s="537"/>
      <c r="C27" s="537"/>
      <c r="D27" s="537"/>
      <c r="E27" s="537"/>
      <c r="F27" s="537"/>
      <c r="G27" s="537"/>
      <c r="H27" s="537"/>
    </row>
    <row r="28" spans="2:8" s="524" customFormat="1" ht="15">
      <c r="B28" s="537"/>
      <c r="C28" s="537"/>
      <c r="D28" s="537"/>
      <c r="E28" s="537"/>
      <c r="F28" s="537"/>
      <c r="G28" s="537"/>
      <c r="H28" s="537"/>
    </row>
    <row r="29" spans="2:8" s="524" customFormat="1" ht="15">
      <c r="B29" s="537"/>
      <c r="C29" s="537"/>
      <c r="D29" s="537"/>
      <c r="E29" s="537"/>
      <c r="F29" s="537"/>
      <c r="G29" s="537"/>
      <c r="H29" s="537"/>
    </row>
    <row r="30" spans="2:8" s="7" customFormat="1" ht="15">
      <c r="B30" s="543"/>
      <c r="C30" s="543"/>
      <c r="D30" s="543"/>
      <c r="E30" s="543"/>
      <c r="F30" s="543"/>
      <c r="G30" s="543"/>
      <c r="H30" s="543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0.851562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0.8515625" style="5" customWidth="1"/>
    <col min="11" max="11" width="13.8515625" style="5" customWidth="1"/>
    <col min="12" max="16384" width="10.8515625" style="5" customWidth="1"/>
  </cols>
  <sheetData>
    <row r="1" spans="1:8" s="649" customFormat="1" ht="20.1" customHeight="1">
      <c r="A1" s="1238" t="s">
        <v>1033</v>
      </c>
      <c r="B1" s="65"/>
      <c r="C1" s="65"/>
      <c r="D1" s="65"/>
      <c r="E1" s="65"/>
      <c r="F1" s="65"/>
      <c r="G1" s="65"/>
      <c r="H1" s="65"/>
    </row>
    <row r="2" spans="1:8" s="520" customFormat="1" ht="24.95" customHeight="1">
      <c r="A2" s="374" t="s">
        <v>658</v>
      </c>
      <c r="B2" s="374"/>
      <c r="C2" s="374"/>
      <c r="D2" s="374"/>
      <c r="E2" s="374"/>
      <c r="F2" s="374"/>
      <c r="G2" s="374"/>
      <c r="H2" s="374"/>
    </row>
    <row r="3" spans="1:8" s="627" customFormat="1" ht="20.1" customHeight="1">
      <c r="A3" s="95">
        <v>43890</v>
      </c>
      <c r="B3" s="95"/>
      <c r="C3" s="95"/>
      <c r="D3" s="95"/>
      <c r="E3" s="95"/>
      <c r="F3" s="95"/>
      <c r="G3" s="95"/>
      <c r="H3" s="95"/>
    </row>
    <row r="4" spans="1:8" s="93" customFormat="1" ht="20.1" customHeight="1">
      <c r="A4" s="377" t="s">
        <v>65</v>
      </c>
      <c r="B4" s="377"/>
      <c r="C4" s="377"/>
      <c r="D4" s="377"/>
      <c r="E4" s="377"/>
      <c r="F4" s="377"/>
      <c r="G4" s="377"/>
      <c r="H4" s="377"/>
    </row>
    <row r="5" ht="20.1" customHeight="1" thickBot="1"/>
    <row r="6" spans="1:11" s="90" customFormat="1" ht="24.95" customHeight="1">
      <c r="A6" s="1391" t="s">
        <v>1</v>
      </c>
      <c r="B6" s="1391" t="s">
        <v>659</v>
      </c>
      <c r="C6" s="1391"/>
      <c r="D6" s="1391"/>
      <c r="E6" s="1391"/>
      <c r="F6" s="1391"/>
      <c r="G6" s="1393" t="s">
        <v>660</v>
      </c>
      <c r="H6" s="1389" t="s">
        <v>661</v>
      </c>
      <c r="I6" s="650"/>
      <c r="J6" s="650"/>
      <c r="K6" s="650"/>
    </row>
    <row r="7" spans="1:15" ht="15.75" customHeight="1">
      <c r="A7" s="1468"/>
      <c r="B7" s="1474" t="s">
        <v>662</v>
      </c>
      <c r="C7" s="1474" t="s">
        <v>663</v>
      </c>
      <c r="D7" s="1474" t="s">
        <v>664</v>
      </c>
      <c r="E7" s="1474" t="s">
        <v>665</v>
      </c>
      <c r="F7" s="1474" t="s">
        <v>100</v>
      </c>
      <c r="G7" s="1472"/>
      <c r="H7" s="1473"/>
      <c r="I7" s="650"/>
      <c r="J7" s="650"/>
      <c r="K7" s="650"/>
      <c r="L7" s="90"/>
      <c r="M7" s="90"/>
      <c r="N7" s="90"/>
      <c r="O7" s="90"/>
    </row>
    <row r="8" spans="1:15" ht="24.95" customHeight="1">
      <c r="A8" s="1392"/>
      <c r="B8" s="1394"/>
      <c r="C8" s="1394"/>
      <c r="D8" s="1394"/>
      <c r="E8" s="1394"/>
      <c r="F8" s="1394"/>
      <c r="G8" s="1394"/>
      <c r="H8" s="1390"/>
      <c r="I8" s="650"/>
      <c r="J8" s="650"/>
      <c r="K8" s="650"/>
      <c r="L8" s="90"/>
      <c r="M8" s="90"/>
      <c r="N8" s="90"/>
      <c r="O8" s="90"/>
    </row>
    <row r="9" spans="1:11" ht="9.75" customHeight="1">
      <c r="A9" s="34"/>
      <c r="B9" s="651"/>
      <c r="C9" s="651"/>
      <c r="D9" s="651"/>
      <c r="E9" s="651"/>
      <c r="F9" s="651"/>
      <c r="G9" s="651"/>
      <c r="H9" s="652"/>
      <c r="I9" s="650"/>
      <c r="J9" s="650"/>
      <c r="K9" s="650"/>
    </row>
    <row r="10" spans="1:17" s="83" customFormat="1" ht="20.1" customHeight="1">
      <c r="A10" s="79" t="s">
        <v>58</v>
      </c>
      <c r="B10" s="653">
        <v>0.14435144533982489</v>
      </c>
      <c r="C10" s="653">
        <v>11.165071150588204</v>
      </c>
      <c r="D10" s="653">
        <v>88.00313987344084</v>
      </c>
      <c r="E10" s="653">
        <v>0.6874375306311454</v>
      </c>
      <c r="F10" s="653">
        <v>100</v>
      </c>
      <c r="G10" s="653" t="s">
        <v>39</v>
      </c>
      <c r="H10" s="654">
        <v>2831423.6759999995</v>
      </c>
      <c r="I10" s="655"/>
      <c r="J10" s="656"/>
      <c r="K10" s="656"/>
      <c r="L10" s="656"/>
      <c r="M10" s="656"/>
      <c r="N10" s="656"/>
      <c r="O10" s="656"/>
      <c r="P10" s="656"/>
      <c r="Q10" s="656"/>
    </row>
    <row r="11" spans="1:17" s="83" customFormat="1" ht="20.1" customHeight="1">
      <c r="A11" s="21" t="s">
        <v>29</v>
      </c>
      <c r="B11" s="653" t="s">
        <v>39</v>
      </c>
      <c r="C11" s="653">
        <v>13.784715463562932</v>
      </c>
      <c r="D11" s="653">
        <v>86.20509950324764</v>
      </c>
      <c r="E11" s="653">
        <v>0.010185033189428063</v>
      </c>
      <c r="F11" s="653">
        <v>100</v>
      </c>
      <c r="G11" s="653" t="s">
        <v>39</v>
      </c>
      <c r="H11" s="654">
        <v>1522989.637</v>
      </c>
      <c r="I11" s="655"/>
      <c r="J11" s="656"/>
      <c r="K11" s="656"/>
      <c r="L11" s="656"/>
      <c r="M11" s="656"/>
      <c r="N11" s="656"/>
      <c r="O11" s="656"/>
      <c r="P11" s="656"/>
      <c r="Q11" s="656"/>
    </row>
    <row r="12" spans="1:17" s="83" customFormat="1" ht="20.1" customHeight="1">
      <c r="A12" s="21" t="s">
        <v>30</v>
      </c>
      <c r="B12" s="653" t="s">
        <v>39</v>
      </c>
      <c r="C12" s="653">
        <v>15.610982278475042</v>
      </c>
      <c r="D12" s="653">
        <v>79.82705462381271</v>
      </c>
      <c r="E12" s="653">
        <v>2.9517534352046373</v>
      </c>
      <c r="F12" s="653">
        <v>98.38979033749239</v>
      </c>
      <c r="G12" s="653">
        <v>1.6102096625076168</v>
      </c>
      <c r="H12" s="654">
        <v>1295251.5119999999</v>
      </c>
      <c r="I12" s="655"/>
      <c r="J12" s="656"/>
      <c r="K12" s="656"/>
      <c r="L12" s="656"/>
      <c r="M12" s="656"/>
      <c r="N12" s="656"/>
      <c r="O12" s="656"/>
      <c r="P12" s="656"/>
      <c r="Q12" s="656"/>
    </row>
    <row r="13" spans="1:17" s="83" customFormat="1" ht="20.1" customHeight="1">
      <c r="A13" s="21" t="s">
        <v>31</v>
      </c>
      <c r="B13" s="653" t="s">
        <v>39</v>
      </c>
      <c r="C13" s="653" t="s">
        <v>39</v>
      </c>
      <c r="D13" s="653">
        <v>100</v>
      </c>
      <c r="E13" s="653" t="s">
        <v>39</v>
      </c>
      <c r="F13" s="653">
        <v>100</v>
      </c>
      <c r="G13" s="653" t="s">
        <v>39</v>
      </c>
      <c r="H13" s="654">
        <v>439079.47</v>
      </c>
      <c r="I13" s="655"/>
      <c r="J13" s="656"/>
      <c r="K13" s="656"/>
      <c r="L13" s="656"/>
      <c r="M13" s="656"/>
      <c r="N13" s="656"/>
      <c r="O13" s="656"/>
      <c r="P13" s="656"/>
      <c r="Q13" s="656"/>
    </row>
    <row r="14" spans="1:17" s="83" customFormat="1" ht="20.1" customHeight="1">
      <c r="A14" s="21" t="s">
        <v>32</v>
      </c>
      <c r="B14" s="653" t="s">
        <v>39</v>
      </c>
      <c r="C14" s="653">
        <v>4.584529238889084</v>
      </c>
      <c r="D14" s="653">
        <v>95.41217002013198</v>
      </c>
      <c r="E14" s="653">
        <v>0.003300740978932635</v>
      </c>
      <c r="F14" s="653">
        <v>100</v>
      </c>
      <c r="G14" s="653" t="s">
        <v>39</v>
      </c>
      <c r="H14" s="654">
        <v>236522.649</v>
      </c>
      <c r="I14" s="655"/>
      <c r="J14" s="656"/>
      <c r="K14" s="656"/>
      <c r="L14" s="656"/>
      <c r="M14" s="656"/>
      <c r="N14" s="656"/>
      <c r="O14" s="656"/>
      <c r="P14" s="656"/>
      <c r="Q14" s="656"/>
    </row>
    <row r="15" spans="1:17" s="83" customFormat="1" ht="20.1" customHeight="1">
      <c r="A15" s="21" t="s">
        <v>33</v>
      </c>
      <c r="B15" s="653" t="s">
        <v>39</v>
      </c>
      <c r="C15" s="653" t="s">
        <v>39</v>
      </c>
      <c r="D15" s="653">
        <v>94.01070418091349</v>
      </c>
      <c r="E15" s="653">
        <v>0.02671597782660511</v>
      </c>
      <c r="F15" s="653">
        <v>94.0374201587401</v>
      </c>
      <c r="G15" s="653">
        <v>5.962579841259898</v>
      </c>
      <c r="H15" s="654">
        <v>469595.38899999997</v>
      </c>
      <c r="I15" s="655"/>
      <c r="J15" s="656"/>
      <c r="K15" s="656"/>
      <c r="L15" s="656"/>
      <c r="M15" s="656"/>
      <c r="N15" s="656"/>
      <c r="O15" s="656"/>
      <c r="P15" s="656"/>
      <c r="Q15" s="656"/>
    </row>
    <row r="16" spans="1:17" s="83" customFormat="1" ht="20.1" customHeight="1">
      <c r="A16" s="21" t="s">
        <v>34</v>
      </c>
      <c r="B16" s="653" t="s">
        <v>39</v>
      </c>
      <c r="C16" s="653" t="s">
        <v>39</v>
      </c>
      <c r="D16" s="653" t="s">
        <v>39</v>
      </c>
      <c r="E16" s="653" t="s">
        <v>39</v>
      </c>
      <c r="F16" s="653" t="s">
        <v>39</v>
      </c>
      <c r="G16" s="653" t="s">
        <v>39</v>
      </c>
      <c r="H16" s="654" t="s">
        <v>39</v>
      </c>
      <c r="I16" s="655"/>
      <c r="J16" s="656"/>
      <c r="K16" s="656"/>
      <c r="L16" s="656"/>
      <c r="M16" s="656"/>
      <c r="N16" s="656"/>
      <c r="O16" s="656"/>
      <c r="P16" s="656"/>
      <c r="Q16" s="656"/>
    </row>
    <row r="17" spans="1:17" s="83" customFormat="1" ht="20.1" customHeight="1">
      <c r="A17" s="79" t="s">
        <v>35</v>
      </c>
      <c r="B17" s="653" t="s">
        <v>39</v>
      </c>
      <c r="C17" s="653" t="s">
        <v>39</v>
      </c>
      <c r="D17" s="653" t="s">
        <v>39</v>
      </c>
      <c r="E17" s="653" t="s">
        <v>39</v>
      </c>
      <c r="F17" s="653" t="s">
        <v>39</v>
      </c>
      <c r="G17" s="653" t="s">
        <v>39</v>
      </c>
      <c r="H17" s="657" t="s">
        <v>39</v>
      </c>
      <c r="I17" s="655"/>
      <c r="J17" s="656"/>
      <c r="K17" s="656"/>
      <c r="L17" s="656"/>
      <c r="M17" s="656"/>
      <c r="N17" s="656"/>
      <c r="O17" s="656"/>
      <c r="P17" s="656"/>
      <c r="Q17" s="656"/>
    </row>
    <row r="18" spans="1:17" s="83" customFormat="1" ht="20.1" customHeight="1">
      <c r="A18" s="79" t="s">
        <v>36</v>
      </c>
      <c r="B18" s="653" t="s">
        <v>39</v>
      </c>
      <c r="C18" s="653">
        <v>5.791937637253417</v>
      </c>
      <c r="D18" s="653">
        <v>93.31234010198118</v>
      </c>
      <c r="E18" s="653">
        <v>0.1746522823300949</v>
      </c>
      <c r="F18" s="653">
        <v>99.27893002156468</v>
      </c>
      <c r="G18" s="653">
        <v>0.7210699784353207</v>
      </c>
      <c r="H18" s="657">
        <v>416048.38499999995</v>
      </c>
      <c r="I18" s="655"/>
      <c r="J18" s="656"/>
      <c r="K18" s="656"/>
      <c r="L18" s="656"/>
      <c r="M18" s="656"/>
      <c r="N18" s="656"/>
      <c r="O18" s="656"/>
      <c r="P18" s="656"/>
      <c r="Q18" s="656"/>
    </row>
    <row r="19" spans="1:17" s="83" customFormat="1" ht="20.1" customHeight="1">
      <c r="A19" s="79" t="s">
        <v>37</v>
      </c>
      <c r="B19" s="653" t="s">
        <v>39</v>
      </c>
      <c r="C19" s="653">
        <v>15.064981667191812</v>
      </c>
      <c r="D19" s="653">
        <v>81.50876283652867</v>
      </c>
      <c r="E19" s="653">
        <v>2.5079406685939505</v>
      </c>
      <c r="F19" s="653">
        <v>99.08168517231442</v>
      </c>
      <c r="G19" s="653">
        <v>0.9183148276855729</v>
      </c>
      <c r="H19" s="657">
        <v>716965.446</v>
      </c>
      <c r="I19" s="655"/>
      <c r="J19" s="656"/>
      <c r="K19" s="656"/>
      <c r="L19" s="656"/>
      <c r="M19" s="656"/>
      <c r="N19" s="656"/>
      <c r="O19" s="656"/>
      <c r="P19" s="656"/>
      <c r="Q19" s="656"/>
    </row>
    <row r="20" spans="1:17" s="174" customFormat="1" ht="25.5" customHeight="1" thickBot="1">
      <c r="A20" s="85" t="s">
        <v>38</v>
      </c>
      <c r="B20" s="658">
        <v>0.05155480377657424</v>
      </c>
      <c r="C20" s="658">
        <v>10.989363960503963</v>
      </c>
      <c r="D20" s="658">
        <v>87.25454840492638</v>
      </c>
      <c r="E20" s="658">
        <v>0.9673837660111059</v>
      </c>
      <c r="F20" s="658">
        <v>99.26285093521801</v>
      </c>
      <c r="G20" s="658">
        <v>0.7371490647819863</v>
      </c>
      <c r="H20" s="659">
        <v>7927876.163999999</v>
      </c>
      <c r="J20" s="660"/>
      <c r="K20" s="660"/>
      <c r="L20" s="660"/>
      <c r="M20" s="660"/>
      <c r="N20" s="660"/>
      <c r="O20" s="660"/>
      <c r="P20" s="660"/>
      <c r="Q20" s="660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2" customFormat="1" ht="11.1" customHeight="1">
      <c r="A22" s="555" t="s">
        <v>578</v>
      </c>
      <c r="B22" s="27"/>
      <c r="C22" s="27"/>
      <c r="D22" s="27"/>
      <c r="E22" s="27"/>
      <c r="F22" s="27"/>
      <c r="G22" s="27"/>
      <c r="H22" s="27"/>
    </row>
    <row r="23" spans="1:8" s="122" customFormat="1" ht="11.1" customHeight="1">
      <c r="A23" s="91" t="s">
        <v>666</v>
      </c>
      <c r="B23" s="27"/>
      <c r="C23" s="27"/>
      <c r="D23" s="27"/>
      <c r="E23" s="27"/>
      <c r="F23" s="27"/>
      <c r="G23" s="27"/>
      <c r="H23" s="27"/>
    </row>
    <row r="24" spans="1:8" s="122" customFormat="1" ht="13.5">
      <c r="A24" s="227"/>
      <c r="B24" s="27"/>
      <c r="C24" s="27"/>
      <c r="D24" s="27"/>
      <c r="E24" s="27"/>
      <c r="F24" s="27"/>
      <c r="G24" s="27"/>
      <c r="H24" s="27"/>
    </row>
    <row r="25" spans="1:8" s="122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0.851562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0.8515625" style="5" customWidth="1"/>
  </cols>
  <sheetData>
    <row r="1" spans="1:6" s="661" customFormat="1" ht="18" customHeight="1">
      <c r="A1" s="1238" t="s">
        <v>1033</v>
      </c>
      <c r="B1" s="65"/>
      <c r="C1" s="65"/>
      <c r="D1" s="65"/>
      <c r="E1" s="65"/>
      <c r="F1" s="65"/>
    </row>
    <row r="2" spans="1:8" s="520" customFormat="1" ht="24.95" customHeight="1">
      <c r="A2" s="374" t="s">
        <v>667</v>
      </c>
      <c r="B2" s="374"/>
      <c r="C2" s="374"/>
      <c r="D2" s="374"/>
      <c r="E2" s="374"/>
      <c r="F2" s="374"/>
      <c r="H2" s="662"/>
    </row>
    <row r="3" spans="1:8" s="521" customFormat="1" ht="18" customHeight="1">
      <c r="A3" s="95">
        <v>43890</v>
      </c>
      <c r="B3" s="95"/>
      <c r="C3" s="95"/>
      <c r="D3" s="95"/>
      <c r="E3" s="95"/>
      <c r="F3" s="95"/>
      <c r="H3" s="663"/>
    </row>
    <row r="4" spans="1:8" s="99" customFormat="1" ht="18" customHeight="1">
      <c r="A4" s="377" t="s">
        <v>65</v>
      </c>
      <c r="B4" s="377"/>
      <c r="C4" s="377"/>
      <c r="D4" s="377"/>
      <c r="E4" s="377"/>
      <c r="F4" s="377"/>
      <c r="H4" s="614"/>
    </row>
    <row r="5" spans="1:8" s="90" customFormat="1" ht="7.5" customHeight="1" thickBot="1">
      <c r="A5" s="664"/>
      <c r="B5" s="664"/>
      <c r="C5" s="664"/>
      <c r="D5" s="664"/>
      <c r="E5" s="664"/>
      <c r="F5" s="664"/>
      <c r="G5" s="664"/>
      <c r="H5" s="664"/>
    </row>
    <row r="6" spans="1:6" s="25" customFormat="1" ht="35.1" customHeight="1">
      <c r="A6" s="1389" t="s">
        <v>1</v>
      </c>
      <c r="B6" s="1389" t="s">
        <v>668</v>
      </c>
      <c r="C6" s="1389"/>
      <c r="D6" s="1389" t="s">
        <v>669</v>
      </c>
      <c r="E6" s="1389"/>
      <c r="F6" s="1389" t="s">
        <v>670</v>
      </c>
    </row>
    <row r="7" spans="1:6" s="25" customFormat="1" ht="35.1" customHeight="1">
      <c r="A7" s="1473"/>
      <c r="B7" s="1474" t="s">
        <v>671</v>
      </c>
      <c r="C7" s="1474" t="s">
        <v>672</v>
      </c>
      <c r="D7" s="1474" t="s">
        <v>671</v>
      </c>
      <c r="E7" s="1474" t="s">
        <v>672</v>
      </c>
      <c r="F7" s="1473"/>
    </row>
    <row r="8" spans="1:6" s="25" customFormat="1" ht="7.5" customHeight="1">
      <c r="A8" s="1475"/>
      <c r="B8" s="1476"/>
      <c r="C8" s="1476"/>
      <c r="D8" s="1476"/>
      <c r="E8" s="1476"/>
      <c r="F8" s="1475"/>
    </row>
    <row r="9" spans="1:6" s="25" customFormat="1" ht="8.25" customHeight="1">
      <c r="A9" s="666"/>
      <c r="B9" s="667"/>
      <c r="C9" s="667"/>
      <c r="D9" s="667"/>
      <c r="E9" s="667"/>
      <c r="F9" s="668"/>
    </row>
    <row r="10" spans="1:15" s="83" customFormat="1" ht="20.1" customHeight="1">
      <c r="A10" s="79" t="s">
        <v>58</v>
      </c>
      <c r="B10" s="669">
        <v>99.92738302519005</v>
      </c>
      <c r="C10" s="669">
        <v>0.07261697480993926</v>
      </c>
      <c r="D10" s="669" t="s">
        <v>39</v>
      </c>
      <c r="E10" s="669" t="s">
        <v>39</v>
      </c>
      <c r="F10" s="670">
        <v>967989.925</v>
      </c>
      <c r="G10" s="671"/>
      <c r="H10" s="656"/>
      <c r="I10" s="656"/>
      <c r="J10" s="656"/>
      <c r="K10" s="656"/>
      <c r="L10" s="656"/>
      <c r="M10" s="656"/>
      <c r="N10" s="656"/>
      <c r="O10" s="656"/>
    </row>
    <row r="11" spans="1:15" s="83" customFormat="1" ht="20.1" customHeight="1">
      <c r="A11" s="21" t="s">
        <v>29</v>
      </c>
      <c r="B11" s="669">
        <v>80.56657139412425</v>
      </c>
      <c r="C11" s="669">
        <v>11.635063978708377</v>
      </c>
      <c r="D11" s="669">
        <v>7.79836479428708</v>
      </c>
      <c r="E11" s="669" t="s">
        <v>39</v>
      </c>
      <c r="F11" s="670">
        <v>598373.521</v>
      </c>
      <c r="G11" s="671"/>
      <c r="H11" s="656"/>
      <c r="I11" s="656"/>
      <c r="J11" s="656"/>
      <c r="K11" s="656"/>
      <c r="L11" s="656"/>
      <c r="M11" s="656"/>
      <c r="N11" s="656"/>
      <c r="O11" s="656"/>
    </row>
    <row r="12" spans="1:15" s="83" customFormat="1" ht="20.1" customHeight="1">
      <c r="A12" s="21" t="s">
        <v>30</v>
      </c>
      <c r="B12" s="669">
        <v>67.82705477939335</v>
      </c>
      <c r="C12" s="669">
        <v>0.5852245020154409</v>
      </c>
      <c r="D12" s="669">
        <v>6.769694318145176</v>
      </c>
      <c r="E12" s="669">
        <v>24.81802640044603</v>
      </c>
      <c r="F12" s="670">
        <v>251180.529</v>
      </c>
      <c r="G12" s="671"/>
      <c r="H12" s="656"/>
      <c r="I12" s="656"/>
      <c r="J12" s="656"/>
      <c r="K12" s="656"/>
      <c r="L12" s="656"/>
      <c r="M12" s="656"/>
      <c r="N12" s="656"/>
      <c r="O12" s="656"/>
    </row>
    <row r="13" spans="1:15" s="83" customFormat="1" ht="20.1" customHeight="1">
      <c r="A13" s="21" t="s">
        <v>31</v>
      </c>
      <c r="B13" s="669">
        <v>5.550677131497241</v>
      </c>
      <c r="C13" s="669">
        <v>94.44932286850276</v>
      </c>
      <c r="D13" s="669" t="s">
        <v>39</v>
      </c>
      <c r="E13" s="669" t="s">
        <v>39</v>
      </c>
      <c r="F13" s="670">
        <v>108297.724</v>
      </c>
      <c r="G13" s="671"/>
      <c r="H13" s="656"/>
      <c r="I13" s="656"/>
      <c r="J13" s="656"/>
      <c r="K13" s="656"/>
      <c r="L13" s="656"/>
      <c r="M13" s="656"/>
      <c r="N13" s="656"/>
      <c r="O13" s="656"/>
    </row>
    <row r="14" spans="1:15" s="83" customFormat="1" ht="20.1" customHeight="1">
      <c r="A14" s="21" t="s">
        <v>32</v>
      </c>
      <c r="B14" s="669">
        <v>44.212101014737</v>
      </c>
      <c r="C14" s="669">
        <v>55.787898985262984</v>
      </c>
      <c r="D14" s="669" t="s">
        <v>39</v>
      </c>
      <c r="E14" s="669" t="s">
        <v>39</v>
      </c>
      <c r="F14" s="670">
        <v>16049.183</v>
      </c>
      <c r="G14" s="671"/>
      <c r="H14" s="656"/>
      <c r="I14" s="656"/>
      <c r="J14" s="656"/>
      <c r="K14" s="656"/>
      <c r="L14" s="656"/>
      <c r="M14" s="656"/>
      <c r="N14" s="656"/>
      <c r="O14" s="656"/>
    </row>
    <row r="15" spans="1:15" s="83" customFormat="1" ht="20.1" customHeight="1">
      <c r="A15" s="21" t="s">
        <v>33</v>
      </c>
      <c r="B15" s="669">
        <v>100</v>
      </c>
      <c r="C15" s="669" t="s">
        <v>39</v>
      </c>
      <c r="D15" s="669" t="s">
        <v>39</v>
      </c>
      <c r="E15" s="669" t="s">
        <v>39</v>
      </c>
      <c r="F15" s="670">
        <v>182000</v>
      </c>
      <c r="G15" s="671"/>
      <c r="H15" s="656"/>
      <c r="I15" s="656"/>
      <c r="J15" s="656"/>
      <c r="K15" s="656"/>
      <c r="L15" s="656"/>
      <c r="M15" s="656"/>
      <c r="N15" s="656"/>
      <c r="O15" s="656"/>
    </row>
    <row r="16" spans="1:15" s="83" customFormat="1" ht="20.1" customHeight="1">
      <c r="A16" s="21" t="s">
        <v>34</v>
      </c>
      <c r="B16" s="669" t="s">
        <v>39</v>
      </c>
      <c r="C16" s="669" t="s">
        <v>39</v>
      </c>
      <c r="D16" s="669" t="s">
        <v>39</v>
      </c>
      <c r="E16" s="669" t="s">
        <v>39</v>
      </c>
      <c r="F16" s="670" t="s">
        <v>39</v>
      </c>
      <c r="G16" s="671"/>
      <c r="H16" s="656"/>
      <c r="I16" s="656"/>
      <c r="J16" s="656"/>
      <c r="K16" s="656"/>
      <c r="L16" s="656"/>
      <c r="M16" s="656"/>
      <c r="N16" s="656"/>
      <c r="O16" s="656"/>
    </row>
    <row r="17" spans="1:15" s="83" customFormat="1" ht="20.1" customHeight="1">
      <c r="A17" s="79" t="s">
        <v>35</v>
      </c>
      <c r="B17" s="669">
        <v>20.013626096696406</v>
      </c>
      <c r="C17" s="669">
        <v>8.245087618486671</v>
      </c>
      <c r="D17" s="669">
        <v>24.21858883584402</v>
      </c>
      <c r="E17" s="669">
        <v>47.522697448972906</v>
      </c>
      <c r="F17" s="670">
        <v>569925.502</v>
      </c>
      <c r="G17" s="671"/>
      <c r="H17" s="656"/>
      <c r="I17" s="656"/>
      <c r="J17" s="656"/>
      <c r="K17" s="656"/>
      <c r="L17" s="656"/>
      <c r="M17" s="656"/>
      <c r="N17" s="656"/>
      <c r="O17" s="656"/>
    </row>
    <row r="18" spans="1:15" s="83" customFormat="1" ht="20.1" customHeight="1">
      <c r="A18" s="79" t="s">
        <v>36</v>
      </c>
      <c r="B18" s="669">
        <v>50.42818702079456</v>
      </c>
      <c r="C18" s="669">
        <v>8.732088928857118</v>
      </c>
      <c r="D18" s="669">
        <v>40.839731916733676</v>
      </c>
      <c r="E18" s="669" t="s">
        <v>39</v>
      </c>
      <c r="F18" s="670">
        <v>12712.319</v>
      </c>
      <c r="G18" s="671"/>
      <c r="H18" s="672"/>
      <c r="I18" s="656"/>
      <c r="J18" s="656"/>
      <c r="K18" s="656"/>
      <c r="L18" s="656"/>
      <c r="M18" s="656"/>
      <c r="N18" s="656"/>
      <c r="O18" s="656"/>
    </row>
    <row r="19" spans="1:15" s="83" customFormat="1" ht="20.1" customHeight="1">
      <c r="A19" s="79" t="s">
        <v>37</v>
      </c>
      <c r="B19" s="669">
        <v>36.306362370887314</v>
      </c>
      <c r="C19" s="669">
        <v>21.74757232538832</v>
      </c>
      <c r="D19" s="669">
        <v>27.031908402950926</v>
      </c>
      <c r="E19" s="669">
        <v>14.91415636024879</v>
      </c>
      <c r="F19" s="670">
        <v>185005.436</v>
      </c>
      <c r="G19" s="671"/>
      <c r="H19" s="656"/>
      <c r="I19" s="656"/>
      <c r="J19" s="656"/>
      <c r="K19" s="656"/>
      <c r="L19" s="656"/>
      <c r="M19" s="656"/>
      <c r="N19" s="656"/>
      <c r="O19" s="656"/>
    </row>
    <row r="20" spans="1:15" s="643" customFormat="1" ht="30" customHeight="1" thickBot="1">
      <c r="A20" s="85" t="s">
        <v>38</v>
      </c>
      <c r="B20" s="673">
        <v>69.25366679891721</v>
      </c>
      <c r="C20" s="673">
        <v>9.384952483868979</v>
      </c>
      <c r="D20" s="673">
        <v>8.884473869253528</v>
      </c>
      <c r="E20" s="673">
        <v>12.476906882543984</v>
      </c>
      <c r="F20" s="674">
        <v>2891534.1390000004</v>
      </c>
      <c r="G20" s="671"/>
      <c r="H20" s="675"/>
      <c r="I20" s="675"/>
      <c r="J20" s="675"/>
      <c r="K20" s="675"/>
      <c r="L20" s="675"/>
      <c r="M20" s="675"/>
      <c r="N20" s="675"/>
      <c r="O20" s="675"/>
    </row>
    <row r="21" spans="1:8" s="90" customFormat="1" ht="5.25" customHeight="1">
      <c r="A21" s="27"/>
      <c r="B21" s="676"/>
      <c r="C21" s="676"/>
      <c r="D21" s="676"/>
      <c r="E21" s="676"/>
      <c r="F21" s="677"/>
      <c r="G21" s="678"/>
      <c r="H21" s="679"/>
    </row>
    <row r="22" spans="1:8" s="90" customFormat="1" ht="13.5">
      <c r="A22" s="236" t="s">
        <v>578</v>
      </c>
      <c r="B22" s="27"/>
      <c r="C22" s="27"/>
      <c r="D22" s="27"/>
      <c r="E22" s="27"/>
      <c r="F22" s="680"/>
      <c r="G22" s="25"/>
      <c r="H22" s="389"/>
    </row>
    <row r="23" spans="1:8" s="90" customFormat="1" ht="13.5">
      <c r="A23" s="227"/>
      <c r="B23" s="676"/>
      <c r="C23" s="676"/>
      <c r="D23" s="676"/>
      <c r="E23" s="676"/>
      <c r="F23" s="677"/>
      <c r="G23" s="678"/>
      <c r="H23" s="679"/>
    </row>
    <row r="24" spans="1:8" s="90" customFormat="1" ht="13.5">
      <c r="A24" s="27"/>
      <c r="B24" s="27"/>
      <c r="C24" s="27"/>
      <c r="D24" s="27"/>
      <c r="E24" s="27"/>
      <c r="F24" s="31"/>
      <c r="G24" s="25"/>
      <c r="H24" s="389"/>
    </row>
    <row r="25" spans="1:8" s="90" customFormat="1" ht="13.5">
      <c r="A25" s="27"/>
      <c r="B25" s="27"/>
      <c r="C25" s="27"/>
      <c r="D25" s="27"/>
      <c r="E25" s="27"/>
      <c r="F25" s="31"/>
      <c r="G25" s="25"/>
      <c r="H25" s="389"/>
    </row>
    <row r="26" spans="1:8" s="90" customFormat="1" ht="13.5">
      <c r="A26" s="27"/>
      <c r="B26" s="27"/>
      <c r="C26" s="27"/>
      <c r="D26" s="27"/>
      <c r="E26" s="27"/>
      <c r="F26" s="27"/>
      <c r="G26" s="25"/>
      <c r="H26" s="389"/>
    </row>
    <row r="27" s="90" customFormat="1" ht="15">
      <c r="H27" s="389"/>
    </row>
    <row r="28" s="90" customFormat="1" ht="15">
      <c r="H28" s="389"/>
    </row>
    <row r="29" s="90" customFormat="1" ht="15">
      <c r="H29" s="389"/>
    </row>
    <row r="30" s="90" customFormat="1" ht="15">
      <c r="D30" s="681"/>
    </row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86" customWidth="1"/>
    <col min="2" max="5" width="15.7109375" style="686" customWidth="1"/>
    <col min="6" max="256" width="10.8515625" style="686" customWidth="1"/>
    <col min="257" max="257" width="37.140625" style="686" customWidth="1"/>
    <col min="258" max="261" width="15.7109375" style="686" customWidth="1"/>
    <col min="262" max="512" width="10.8515625" style="686" customWidth="1"/>
    <col min="513" max="513" width="37.140625" style="686" customWidth="1"/>
    <col min="514" max="517" width="15.7109375" style="686" customWidth="1"/>
    <col min="518" max="768" width="10.8515625" style="686" customWidth="1"/>
    <col min="769" max="769" width="37.140625" style="686" customWidth="1"/>
    <col min="770" max="773" width="15.7109375" style="686" customWidth="1"/>
    <col min="774" max="1024" width="10.8515625" style="686" customWidth="1"/>
    <col min="1025" max="1025" width="37.140625" style="686" customWidth="1"/>
    <col min="1026" max="1029" width="15.7109375" style="686" customWidth="1"/>
    <col min="1030" max="1280" width="10.8515625" style="686" customWidth="1"/>
    <col min="1281" max="1281" width="37.140625" style="686" customWidth="1"/>
    <col min="1282" max="1285" width="15.7109375" style="686" customWidth="1"/>
    <col min="1286" max="1536" width="10.8515625" style="686" customWidth="1"/>
    <col min="1537" max="1537" width="37.140625" style="686" customWidth="1"/>
    <col min="1538" max="1541" width="15.7109375" style="686" customWidth="1"/>
    <col min="1542" max="1792" width="10.8515625" style="686" customWidth="1"/>
    <col min="1793" max="1793" width="37.140625" style="686" customWidth="1"/>
    <col min="1794" max="1797" width="15.7109375" style="686" customWidth="1"/>
    <col min="1798" max="2048" width="10.8515625" style="686" customWidth="1"/>
    <col min="2049" max="2049" width="37.140625" style="686" customWidth="1"/>
    <col min="2050" max="2053" width="15.7109375" style="686" customWidth="1"/>
    <col min="2054" max="2304" width="10.8515625" style="686" customWidth="1"/>
    <col min="2305" max="2305" width="37.140625" style="686" customWidth="1"/>
    <col min="2306" max="2309" width="15.7109375" style="686" customWidth="1"/>
    <col min="2310" max="2560" width="10.8515625" style="686" customWidth="1"/>
    <col min="2561" max="2561" width="37.140625" style="686" customWidth="1"/>
    <col min="2562" max="2565" width="15.7109375" style="686" customWidth="1"/>
    <col min="2566" max="2816" width="10.8515625" style="686" customWidth="1"/>
    <col min="2817" max="2817" width="37.140625" style="686" customWidth="1"/>
    <col min="2818" max="2821" width="15.7109375" style="686" customWidth="1"/>
    <col min="2822" max="3072" width="10.8515625" style="686" customWidth="1"/>
    <col min="3073" max="3073" width="37.140625" style="686" customWidth="1"/>
    <col min="3074" max="3077" width="15.7109375" style="686" customWidth="1"/>
    <col min="3078" max="3328" width="10.8515625" style="686" customWidth="1"/>
    <col min="3329" max="3329" width="37.140625" style="686" customWidth="1"/>
    <col min="3330" max="3333" width="15.7109375" style="686" customWidth="1"/>
    <col min="3334" max="3584" width="10.8515625" style="686" customWidth="1"/>
    <col min="3585" max="3585" width="37.140625" style="686" customWidth="1"/>
    <col min="3586" max="3589" width="15.7109375" style="686" customWidth="1"/>
    <col min="3590" max="3840" width="10.8515625" style="686" customWidth="1"/>
    <col min="3841" max="3841" width="37.140625" style="686" customWidth="1"/>
    <col min="3842" max="3845" width="15.7109375" style="686" customWidth="1"/>
    <col min="3846" max="4096" width="10.8515625" style="686" customWidth="1"/>
    <col min="4097" max="4097" width="37.140625" style="686" customWidth="1"/>
    <col min="4098" max="4101" width="15.7109375" style="686" customWidth="1"/>
    <col min="4102" max="4352" width="10.8515625" style="686" customWidth="1"/>
    <col min="4353" max="4353" width="37.140625" style="686" customWidth="1"/>
    <col min="4354" max="4357" width="15.7109375" style="686" customWidth="1"/>
    <col min="4358" max="4608" width="10.8515625" style="686" customWidth="1"/>
    <col min="4609" max="4609" width="37.140625" style="686" customWidth="1"/>
    <col min="4610" max="4613" width="15.7109375" style="686" customWidth="1"/>
    <col min="4614" max="4864" width="10.8515625" style="686" customWidth="1"/>
    <col min="4865" max="4865" width="37.140625" style="686" customWidth="1"/>
    <col min="4866" max="4869" width="15.7109375" style="686" customWidth="1"/>
    <col min="4870" max="5120" width="10.8515625" style="686" customWidth="1"/>
    <col min="5121" max="5121" width="37.140625" style="686" customWidth="1"/>
    <col min="5122" max="5125" width="15.7109375" style="686" customWidth="1"/>
    <col min="5126" max="5376" width="10.8515625" style="686" customWidth="1"/>
    <col min="5377" max="5377" width="37.140625" style="686" customWidth="1"/>
    <col min="5378" max="5381" width="15.7109375" style="686" customWidth="1"/>
    <col min="5382" max="5632" width="10.8515625" style="686" customWidth="1"/>
    <col min="5633" max="5633" width="37.140625" style="686" customWidth="1"/>
    <col min="5634" max="5637" width="15.7109375" style="686" customWidth="1"/>
    <col min="5638" max="5888" width="10.8515625" style="686" customWidth="1"/>
    <col min="5889" max="5889" width="37.140625" style="686" customWidth="1"/>
    <col min="5890" max="5893" width="15.7109375" style="686" customWidth="1"/>
    <col min="5894" max="6144" width="10.8515625" style="686" customWidth="1"/>
    <col min="6145" max="6145" width="37.140625" style="686" customWidth="1"/>
    <col min="6146" max="6149" width="15.7109375" style="686" customWidth="1"/>
    <col min="6150" max="6400" width="10.8515625" style="686" customWidth="1"/>
    <col min="6401" max="6401" width="37.140625" style="686" customWidth="1"/>
    <col min="6402" max="6405" width="15.7109375" style="686" customWidth="1"/>
    <col min="6406" max="6656" width="10.8515625" style="686" customWidth="1"/>
    <col min="6657" max="6657" width="37.140625" style="686" customWidth="1"/>
    <col min="6658" max="6661" width="15.7109375" style="686" customWidth="1"/>
    <col min="6662" max="6912" width="10.8515625" style="686" customWidth="1"/>
    <col min="6913" max="6913" width="37.140625" style="686" customWidth="1"/>
    <col min="6914" max="6917" width="15.7109375" style="686" customWidth="1"/>
    <col min="6918" max="7168" width="10.8515625" style="686" customWidth="1"/>
    <col min="7169" max="7169" width="37.140625" style="686" customWidth="1"/>
    <col min="7170" max="7173" width="15.7109375" style="686" customWidth="1"/>
    <col min="7174" max="7424" width="10.8515625" style="686" customWidth="1"/>
    <col min="7425" max="7425" width="37.140625" style="686" customWidth="1"/>
    <col min="7426" max="7429" width="15.7109375" style="686" customWidth="1"/>
    <col min="7430" max="7680" width="10.8515625" style="686" customWidth="1"/>
    <col min="7681" max="7681" width="37.140625" style="686" customWidth="1"/>
    <col min="7682" max="7685" width="15.7109375" style="686" customWidth="1"/>
    <col min="7686" max="7936" width="10.8515625" style="686" customWidth="1"/>
    <col min="7937" max="7937" width="37.140625" style="686" customWidth="1"/>
    <col min="7938" max="7941" width="15.7109375" style="686" customWidth="1"/>
    <col min="7942" max="8192" width="10.8515625" style="686" customWidth="1"/>
    <col min="8193" max="8193" width="37.140625" style="686" customWidth="1"/>
    <col min="8194" max="8197" width="15.7109375" style="686" customWidth="1"/>
    <col min="8198" max="8448" width="10.8515625" style="686" customWidth="1"/>
    <col min="8449" max="8449" width="37.140625" style="686" customWidth="1"/>
    <col min="8450" max="8453" width="15.7109375" style="686" customWidth="1"/>
    <col min="8454" max="8704" width="10.8515625" style="686" customWidth="1"/>
    <col min="8705" max="8705" width="37.140625" style="686" customWidth="1"/>
    <col min="8706" max="8709" width="15.7109375" style="686" customWidth="1"/>
    <col min="8710" max="8960" width="10.8515625" style="686" customWidth="1"/>
    <col min="8961" max="8961" width="37.140625" style="686" customWidth="1"/>
    <col min="8962" max="8965" width="15.7109375" style="686" customWidth="1"/>
    <col min="8966" max="9216" width="10.8515625" style="686" customWidth="1"/>
    <col min="9217" max="9217" width="37.140625" style="686" customWidth="1"/>
    <col min="9218" max="9221" width="15.7109375" style="686" customWidth="1"/>
    <col min="9222" max="9472" width="10.8515625" style="686" customWidth="1"/>
    <col min="9473" max="9473" width="37.140625" style="686" customWidth="1"/>
    <col min="9474" max="9477" width="15.7109375" style="686" customWidth="1"/>
    <col min="9478" max="9728" width="10.8515625" style="686" customWidth="1"/>
    <col min="9729" max="9729" width="37.140625" style="686" customWidth="1"/>
    <col min="9730" max="9733" width="15.7109375" style="686" customWidth="1"/>
    <col min="9734" max="9984" width="10.8515625" style="686" customWidth="1"/>
    <col min="9985" max="9985" width="37.140625" style="686" customWidth="1"/>
    <col min="9986" max="9989" width="15.7109375" style="686" customWidth="1"/>
    <col min="9990" max="10240" width="10.8515625" style="686" customWidth="1"/>
    <col min="10241" max="10241" width="37.140625" style="686" customWidth="1"/>
    <col min="10242" max="10245" width="15.7109375" style="686" customWidth="1"/>
    <col min="10246" max="10496" width="10.8515625" style="686" customWidth="1"/>
    <col min="10497" max="10497" width="37.140625" style="686" customWidth="1"/>
    <col min="10498" max="10501" width="15.7109375" style="686" customWidth="1"/>
    <col min="10502" max="10752" width="10.8515625" style="686" customWidth="1"/>
    <col min="10753" max="10753" width="37.140625" style="686" customWidth="1"/>
    <col min="10754" max="10757" width="15.7109375" style="686" customWidth="1"/>
    <col min="10758" max="11008" width="10.8515625" style="686" customWidth="1"/>
    <col min="11009" max="11009" width="37.140625" style="686" customWidth="1"/>
    <col min="11010" max="11013" width="15.7109375" style="686" customWidth="1"/>
    <col min="11014" max="11264" width="10.8515625" style="686" customWidth="1"/>
    <col min="11265" max="11265" width="37.140625" style="686" customWidth="1"/>
    <col min="11266" max="11269" width="15.7109375" style="686" customWidth="1"/>
    <col min="11270" max="11520" width="10.8515625" style="686" customWidth="1"/>
    <col min="11521" max="11521" width="37.140625" style="686" customWidth="1"/>
    <col min="11522" max="11525" width="15.7109375" style="686" customWidth="1"/>
    <col min="11526" max="11776" width="10.8515625" style="686" customWidth="1"/>
    <col min="11777" max="11777" width="37.140625" style="686" customWidth="1"/>
    <col min="11778" max="11781" width="15.7109375" style="686" customWidth="1"/>
    <col min="11782" max="12032" width="10.8515625" style="686" customWidth="1"/>
    <col min="12033" max="12033" width="37.140625" style="686" customWidth="1"/>
    <col min="12034" max="12037" width="15.7109375" style="686" customWidth="1"/>
    <col min="12038" max="12288" width="10.8515625" style="686" customWidth="1"/>
    <col min="12289" max="12289" width="37.140625" style="686" customWidth="1"/>
    <col min="12290" max="12293" width="15.7109375" style="686" customWidth="1"/>
    <col min="12294" max="12544" width="10.8515625" style="686" customWidth="1"/>
    <col min="12545" max="12545" width="37.140625" style="686" customWidth="1"/>
    <col min="12546" max="12549" width="15.7109375" style="686" customWidth="1"/>
    <col min="12550" max="12800" width="10.8515625" style="686" customWidth="1"/>
    <col min="12801" max="12801" width="37.140625" style="686" customWidth="1"/>
    <col min="12802" max="12805" width="15.7109375" style="686" customWidth="1"/>
    <col min="12806" max="13056" width="10.8515625" style="686" customWidth="1"/>
    <col min="13057" max="13057" width="37.140625" style="686" customWidth="1"/>
    <col min="13058" max="13061" width="15.7109375" style="686" customWidth="1"/>
    <col min="13062" max="13312" width="10.8515625" style="686" customWidth="1"/>
    <col min="13313" max="13313" width="37.140625" style="686" customWidth="1"/>
    <col min="13314" max="13317" width="15.7109375" style="686" customWidth="1"/>
    <col min="13318" max="13568" width="10.8515625" style="686" customWidth="1"/>
    <col min="13569" max="13569" width="37.140625" style="686" customWidth="1"/>
    <col min="13570" max="13573" width="15.7109375" style="686" customWidth="1"/>
    <col min="13574" max="13824" width="10.8515625" style="686" customWidth="1"/>
    <col min="13825" max="13825" width="37.140625" style="686" customWidth="1"/>
    <col min="13826" max="13829" width="15.7109375" style="686" customWidth="1"/>
    <col min="13830" max="14080" width="10.8515625" style="686" customWidth="1"/>
    <col min="14081" max="14081" width="37.140625" style="686" customWidth="1"/>
    <col min="14082" max="14085" width="15.7109375" style="686" customWidth="1"/>
    <col min="14086" max="14336" width="10.8515625" style="686" customWidth="1"/>
    <col min="14337" max="14337" width="37.140625" style="686" customWidth="1"/>
    <col min="14338" max="14341" width="15.7109375" style="686" customWidth="1"/>
    <col min="14342" max="14592" width="10.8515625" style="686" customWidth="1"/>
    <col min="14593" max="14593" width="37.140625" style="686" customWidth="1"/>
    <col min="14594" max="14597" width="15.7109375" style="686" customWidth="1"/>
    <col min="14598" max="14848" width="10.8515625" style="686" customWidth="1"/>
    <col min="14849" max="14849" width="37.140625" style="686" customWidth="1"/>
    <col min="14850" max="14853" width="15.7109375" style="686" customWidth="1"/>
    <col min="14854" max="15104" width="10.8515625" style="686" customWidth="1"/>
    <col min="15105" max="15105" width="37.140625" style="686" customWidth="1"/>
    <col min="15106" max="15109" width="15.7109375" style="686" customWidth="1"/>
    <col min="15110" max="15360" width="10.8515625" style="686" customWidth="1"/>
    <col min="15361" max="15361" width="37.140625" style="686" customWidth="1"/>
    <col min="15362" max="15365" width="15.7109375" style="686" customWidth="1"/>
    <col min="15366" max="15616" width="10.8515625" style="686" customWidth="1"/>
    <col min="15617" max="15617" width="37.140625" style="686" customWidth="1"/>
    <col min="15618" max="15621" width="15.7109375" style="686" customWidth="1"/>
    <col min="15622" max="15872" width="10.8515625" style="686" customWidth="1"/>
    <col min="15873" max="15873" width="37.140625" style="686" customWidth="1"/>
    <col min="15874" max="15877" width="15.7109375" style="686" customWidth="1"/>
    <col min="15878" max="16128" width="10.8515625" style="686" customWidth="1"/>
    <col min="16129" max="16129" width="37.140625" style="686" customWidth="1"/>
    <col min="16130" max="16133" width="15.7109375" style="686" customWidth="1"/>
    <col min="16134" max="16384" width="10.8515625" style="686" customWidth="1"/>
  </cols>
  <sheetData>
    <row r="1" ht="18" customHeight="1">
      <c r="A1" s="1238" t="s">
        <v>1033</v>
      </c>
    </row>
    <row r="2" spans="1:5" ht="24.75" customHeight="1">
      <c r="A2" s="1477" t="s">
        <v>683</v>
      </c>
      <c r="B2" s="1477"/>
      <c r="C2" s="1477"/>
      <c r="D2" s="1477"/>
      <c r="E2" s="1477"/>
    </row>
    <row r="3" spans="1:5" ht="20.25" customHeight="1">
      <c r="A3" s="1478">
        <v>43890</v>
      </c>
      <c r="B3" s="1478"/>
      <c r="C3" s="1478"/>
      <c r="D3" s="1478"/>
      <c r="E3" s="1478"/>
    </row>
    <row r="4" spans="1:5" ht="18" customHeight="1">
      <c r="A4" s="1479" t="s">
        <v>70</v>
      </c>
      <c r="B4" s="1479"/>
      <c r="C4" s="1479"/>
      <c r="D4" s="1479"/>
      <c r="E4" s="1479"/>
    </row>
    <row r="5" spans="1:5" ht="13.5" thickBot="1">
      <c r="A5" s="687"/>
      <c r="B5" s="688"/>
      <c r="C5" s="688"/>
      <c r="D5" s="688"/>
      <c r="E5" s="688"/>
    </row>
    <row r="6" spans="1:5" ht="18" customHeight="1">
      <c r="A6" s="689"/>
      <c r="B6" s="1480" t="s">
        <v>684</v>
      </c>
      <c r="C6" s="1480"/>
      <c r="D6" s="1480"/>
      <c r="E6" s="1480"/>
    </row>
    <row r="7" spans="1:5" ht="15">
      <c r="A7" s="690"/>
      <c r="B7" s="1481" t="s">
        <v>685</v>
      </c>
      <c r="C7" s="1481" t="s">
        <v>686</v>
      </c>
      <c r="D7" s="1481" t="s">
        <v>687</v>
      </c>
      <c r="E7" s="1483" t="s">
        <v>423</v>
      </c>
    </row>
    <row r="8" spans="1:5" ht="15">
      <c r="A8" s="691" t="s">
        <v>688</v>
      </c>
      <c r="B8" s="1482"/>
      <c r="C8" s="1482"/>
      <c r="D8" s="1482"/>
      <c r="E8" s="1484"/>
    </row>
    <row r="9" spans="1:5" ht="15">
      <c r="A9" s="692"/>
      <c r="B9" s="693" t="s">
        <v>689</v>
      </c>
      <c r="C9" s="693" t="s">
        <v>690</v>
      </c>
      <c r="D9" s="693" t="s">
        <v>691</v>
      </c>
      <c r="E9" s="693" t="s">
        <v>692</v>
      </c>
    </row>
    <row r="10" spans="1:5" ht="10.5" customHeight="1">
      <c r="A10" s="694"/>
      <c r="B10" s="695"/>
      <c r="C10" s="696"/>
      <c r="D10" s="696"/>
      <c r="E10" s="697"/>
    </row>
    <row r="11" spans="1:6" ht="24.95" customHeight="1">
      <c r="A11" s="698" t="s">
        <v>58</v>
      </c>
      <c r="B11" s="698">
        <v>822806.972</v>
      </c>
      <c r="C11" s="698">
        <v>196563.365</v>
      </c>
      <c r="D11" s="698">
        <v>0</v>
      </c>
      <c r="E11" s="699">
        <v>1019370.3369999999</v>
      </c>
      <c r="F11" s="700"/>
    </row>
    <row r="12" spans="1:6" ht="24.95" customHeight="1">
      <c r="A12" s="698" t="s">
        <v>29</v>
      </c>
      <c r="B12" s="698">
        <v>537114.735</v>
      </c>
      <c r="C12" s="698">
        <v>34388.507</v>
      </c>
      <c r="D12" s="698">
        <v>0</v>
      </c>
      <c r="E12" s="699">
        <v>571503.242</v>
      </c>
      <c r="F12" s="700"/>
    </row>
    <row r="13" spans="1:6" ht="24.95" customHeight="1">
      <c r="A13" s="698" t="s">
        <v>30</v>
      </c>
      <c r="B13" s="698">
        <v>303127.704</v>
      </c>
      <c r="C13" s="698">
        <v>49238.085</v>
      </c>
      <c r="D13" s="698">
        <v>0</v>
      </c>
      <c r="E13" s="699">
        <v>352365.78900000005</v>
      </c>
      <c r="F13" s="700"/>
    </row>
    <row r="14" spans="1:6" ht="24.95" customHeight="1">
      <c r="A14" s="698" t="s">
        <v>31</v>
      </c>
      <c r="B14" s="698">
        <v>187640.517</v>
      </c>
      <c r="C14" s="698">
        <v>10950.568</v>
      </c>
      <c r="D14" s="698">
        <v>0</v>
      </c>
      <c r="E14" s="699">
        <v>198591.085</v>
      </c>
      <c r="F14" s="700"/>
    </row>
    <row r="15" spans="1:6" ht="24.95" customHeight="1">
      <c r="A15" s="698" t="s">
        <v>32</v>
      </c>
      <c r="B15" s="698">
        <v>50725.94</v>
      </c>
      <c r="C15" s="698">
        <v>3072.586</v>
      </c>
      <c r="D15" s="698">
        <v>0</v>
      </c>
      <c r="E15" s="699">
        <v>53798.526000000005</v>
      </c>
      <c r="F15" s="700"/>
    </row>
    <row r="16" spans="1:6" ht="24.95" customHeight="1">
      <c r="A16" s="701" t="s">
        <v>33</v>
      </c>
      <c r="B16" s="698">
        <v>346693.489</v>
      </c>
      <c r="C16" s="698">
        <v>22816.408</v>
      </c>
      <c r="D16" s="698">
        <v>0</v>
      </c>
      <c r="E16" s="699">
        <v>369509.897</v>
      </c>
      <c r="F16" s="700"/>
    </row>
    <row r="17" spans="1:6" ht="24.95" customHeight="1">
      <c r="A17" s="698" t="s">
        <v>34</v>
      </c>
      <c r="B17" s="698">
        <v>15675.089</v>
      </c>
      <c r="C17" s="698">
        <v>0</v>
      </c>
      <c r="D17" s="698">
        <v>0</v>
      </c>
      <c r="E17" s="699">
        <v>15675.089</v>
      </c>
      <c r="F17" s="700"/>
    </row>
    <row r="18" spans="1:6" ht="24.95" customHeight="1">
      <c r="A18" s="698" t="s">
        <v>35</v>
      </c>
      <c r="B18" s="698">
        <v>171875.038</v>
      </c>
      <c r="C18" s="698">
        <v>10980.198</v>
      </c>
      <c r="D18" s="698">
        <v>0</v>
      </c>
      <c r="E18" s="699">
        <v>182855.236</v>
      </c>
      <c r="F18" s="700"/>
    </row>
    <row r="19" spans="1:6" ht="24.95" customHeight="1">
      <c r="A19" s="698" t="s">
        <v>36</v>
      </c>
      <c r="B19" s="698">
        <v>82498.03</v>
      </c>
      <c r="C19" s="698">
        <v>5353.393</v>
      </c>
      <c r="D19" s="698">
        <v>0</v>
      </c>
      <c r="E19" s="699">
        <v>87851.423</v>
      </c>
      <c r="F19" s="700"/>
    </row>
    <row r="20" spans="1:6" ht="24.95" customHeight="1">
      <c r="A20" s="698" t="s">
        <v>37</v>
      </c>
      <c r="B20" s="698">
        <v>151809.095</v>
      </c>
      <c r="C20" s="698">
        <v>12961.922</v>
      </c>
      <c r="D20" s="698">
        <v>0</v>
      </c>
      <c r="E20" s="699">
        <v>164771.017</v>
      </c>
      <c r="F20" s="700"/>
    </row>
    <row r="21" spans="1:6" ht="31.5" customHeight="1" thickBot="1">
      <c r="A21" s="702" t="s">
        <v>693</v>
      </c>
      <c r="B21" s="703">
        <v>2669966.609</v>
      </c>
      <c r="C21" s="703">
        <v>346325.032</v>
      </c>
      <c r="D21" s="703">
        <v>0</v>
      </c>
      <c r="E21" s="703">
        <v>3016291.6410000003</v>
      </c>
      <c r="F21" s="700"/>
    </row>
    <row r="22" spans="1:5" ht="13.5">
      <c r="A22" s="704" t="s">
        <v>694</v>
      </c>
      <c r="B22" s="705"/>
      <c r="C22" s="705"/>
      <c r="D22" s="705"/>
      <c r="E22" s="705"/>
    </row>
    <row r="23" ht="13.5">
      <c r="A23" s="450"/>
    </row>
    <row r="199" ht="15">
      <c r="C199" s="686" t="s">
        <v>695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1">
      <selection activeCell="B1" sqref="B1"/>
    </sheetView>
  </sheetViews>
  <sheetFormatPr defaultColWidth="10.851562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0.8515625" style="5" customWidth="1"/>
  </cols>
  <sheetData>
    <row r="1" spans="1:12" s="2" customFormat="1" ht="22.5" customHeight="1">
      <c r="A1" s="1238" t="s">
        <v>1033</v>
      </c>
      <c r="B1" s="1238" t="s">
        <v>1033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6" s="520" customFormat="1" ht="26.25" customHeight="1">
      <c r="B2" s="1448" t="s">
        <v>592</v>
      </c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557"/>
      <c r="N2" s="557"/>
      <c r="O2" s="557"/>
      <c r="P2" s="557"/>
    </row>
    <row r="3" spans="2:16" s="521" customFormat="1" ht="24.75" customHeight="1">
      <c r="B3" s="1405">
        <v>43890</v>
      </c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558"/>
      <c r="N3" s="558"/>
      <c r="O3" s="558"/>
      <c r="P3" s="558"/>
    </row>
    <row r="4" spans="2:12" s="522" customFormat="1" ht="22.5" customHeight="1">
      <c r="B4" s="1406" t="s">
        <v>65</v>
      </c>
      <c r="C4" s="1406"/>
      <c r="D4" s="1406"/>
      <c r="E4" s="1406"/>
      <c r="F4" s="1406"/>
      <c r="G4" s="1406"/>
      <c r="H4" s="1406"/>
      <c r="I4" s="1406"/>
      <c r="J4" s="1406"/>
      <c r="K4" s="1406"/>
      <c r="L4" s="1406"/>
    </row>
    <row r="5" spans="2:11" s="524" customFormat="1" ht="10.5" customHeight="1" thickBot="1">
      <c r="B5" s="559"/>
      <c r="C5" s="559"/>
      <c r="D5" s="559"/>
      <c r="E5" s="559"/>
      <c r="F5" s="559"/>
      <c r="G5" s="559"/>
      <c r="H5" s="559"/>
      <c r="I5" s="559"/>
      <c r="J5" s="559"/>
      <c r="K5" s="559"/>
    </row>
    <row r="6" spans="2:12" s="524" customFormat="1" ht="30.75" customHeight="1">
      <c r="B6" s="1391" t="s">
        <v>1</v>
      </c>
      <c r="C6" s="1452" t="s">
        <v>593</v>
      </c>
      <c r="D6" s="1452"/>
      <c r="E6" s="1452"/>
      <c r="F6" s="1452"/>
      <c r="G6" s="1393" t="s">
        <v>594</v>
      </c>
      <c r="H6" s="1393" t="s">
        <v>595</v>
      </c>
      <c r="I6" s="1393" t="s">
        <v>596</v>
      </c>
      <c r="J6" s="1393" t="s">
        <v>597</v>
      </c>
      <c r="K6" s="1393" t="s">
        <v>598</v>
      </c>
      <c r="L6" s="1389" t="s">
        <v>599</v>
      </c>
    </row>
    <row r="7" spans="2:12" s="524" customFormat="1" ht="50.25" customHeight="1">
      <c r="B7" s="1392"/>
      <c r="C7" s="544" t="s">
        <v>456</v>
      </c>
      <c r="D7" s="544" t="s">
        <v>600</v>
      </c>
      <c r="E7" s="544" t="s">
        <v>601</v>
      </c>
      <c r="F7" s="544" t="s">
        <v>602</v>
      </c>
      <c r="G7" s="1394"/>
      <c r="H7" s="1394"/>
      <c r="I7" s="1394"/>
      <c r="J7" s="1394"/>
      <c r="K7" s="1394"/>
      <c r="L7" s="1485"/>
    </row>
    <row r="8" spans="2:12" s="524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60"/>
      <c r="B9" s="79" t="s">
        <v>58</v>
      </c>
      <c r="C9" s="561">
        <v>0.32900346222968296</v>
      </c>
      <c r="D9" s="561">
        <v>0.06695343444223521</v>
      </c>
      <c r="E9" s="561">
        <v>0.7308415642275926</v>
      </c>
      <c r="F9" s="561">
        <v>98.72942264699024</v>
      </c>
      <c r="G9" s="561" t="s">
        <v>39</v>
      </c>
      <c r="H9" s="561" t="s">
        <v>39</v>
      </c>
      <c r="I9" s="561">
        <v>0.14377889211024195</v>
      </c>
      <c r="J9" s="561" t="s">
        <v>39</v>
      </c>
      <c r="K9" s="561" t="s">
        <v>39</v>
      </c>
      <c r="L9" s="562">
        <v>248520.48500000002</v>
      </c>
      <c r="M9" s="563"/>
    </row>
    <row r="10" spans="1:13" s="14" customFormat="1" ht="20.1" customHeight="1">
      <c r="A10" s="560"/>
      <c r="B10" s="21" t="s">
        <v>382</v>
      </c>
      <c r="C10" s="561">
        <v>0.4401335533556998</v>
      </c>
      <c r="D10" s="561" t="s">
        <v>39</v>
      </c>
      <c r="E10" s="561">
        <v>0.31298133918711213</v>
      </c>
      <c r="F10" s="561">
        <v>99.22840099673185</v>
      </c>
      <c r="G10" s="561" t="s">
        <v>39</v>
      </c>
      <c r="H10" s="561" t="s">
        <v>39</v>
      </c>
      <c r="I10" s="561">
        <v>0.018484110725343745</v>
      </c>
      <c r="J10" s="561" t="s">
        <v>39</v>
      </c>
      <c r="K10" s="561" t="s">
        <v>39</v>
      </c>
      <c r="L10" s="562">
        <v>151616.707</v>
      </c>
      <c r="M10" s="563"/>
    </row>
    <row r="11" spans="1:13" s="14" customFormat="1" ht="20.1" customHeight="1">
      <c r="A11" s="560"/>
      <c r="B11" s="21" t="s">
        <v>30</v>
      </c>
      <c r="C11" s="561">
        <v>0.4490951379896627</v>
      </c>
      <c r="D11" s="561">
        <v>0.036755341586368694</v>
      </c>
      <c r="E11" s="561">
        <v>0.24647789535794362</v>
      </c>
      <c r="F11" s="561">
        <v>99.22384917293734</v>
      </c>
      <c r="G11" s="561" t="s">
        <v>39</v>
      </c>
      <c r="H11" s="561" t="s">
        <v>39</v>
      </c>
      <c r="I11" s="561">
        <v>0.04382245212869837</v>
      </c>
      <c r="J11" s="561" t="s">
        <v>39</v>
      </c>
      <c r="K11" s="561" t="s">
        <v>39</v>
      </c>
      <c r="L11" s="562">
        <v>78532.803</v>
      </c>
      <c r="M11" s="563"/>
    </row>
    <row r="12" spans="1:13" s="14" customFormat="1" ht="20.1" customHeight="1">
      <c r="A12" s="560"/>
      <c r="B12" s="21" t="s">
        <v>31</v>
      </c>
      <c r="C12" s="561">
        <v>0.45765417035099176</v>
      </c>
      <c r="D12" s="561" t="s">
        <v>39</v>
      </c>
      <c r="E12" s="561">
        <v>0.1357999195275873</v>
      </c>
      <c r="F12" s="561">
        <v>99.38672734556715</v>
      </c>
      <c r="G12" s="561" t="s">
        <v>39</v>
      </c>
      <c r="H12" s="561" t="s">
        <v>39</v>
      </c>
      <c r="I12" s="561">
        <v>0.019818564554276726</v>
      </c>
      <c r="J12" s="561" t="s">
        <v>39</v>
      </c>
      <c r="K12" s="561" t="s">
        <v>39</v>
      </c>
      <c r="L12" s="562">
        <v>73446.28799999999</v>
      </c>
      <c r="M12" s="563"/>
    </row>
    <row r="13" spans="1:13" s="14" customFormat="1" ht="20.1" customHeight="1">
      <c r="A13" s="560"/>
      <c r="B13" s="21" t="s">
        <v>32</v>
      </c>
      <c r="C13" s="561">
        <v>0.6397650715549473</v>
      </c>
      <c r="D13" s="561" t="s">
        <v>39</v>
      </c>
      <c r="E13" s="561">
        <v>0.10165419388384336</v>
      </c>
      <c r="F13" s="561">
        <v>99.22879845703342</v>
      </c>
      <c r="G13" s="561" t="s">
        <v>39</v>
      </c>
      <c r="H13" s="561" t="s">
        <v>39</v>
      </c>
      <c r="I13" s="561">
        <v>0.02978227752779562</v>
      </c>
      <c r="J13" s="561" t="s">
        <v>39</v>
      </c>
      <c r="K13" s="561" t="s">
        <v>39</v>
      </c>
      <c r="L13" s="562">
        <v>15616.67</v>
      </c>
      <c r="M13" s="563"/>
    </row>
    <row r="14" spans="1:13" s="14" customFormat="1" ht="20.1" customHeight="1">
      <c r="A14" s="560"/>
      <c r="B14" s="21" t="s">
        <v>33</v>
      </c>
      <c r="C14" s="561">
        <v>0.44910358165087044</v>
      </c>
      <c r="D14" s="561" t="s">
        <v>39</v>
      </c>
      <c r="E14" s="561" t="s">
        <v>39</v>
      </c>
      <c r="F14" s="561">
        <v>99.55089641834913</v>
      </c>
      <c r="G14" s="561" t="s">
        <v>39</v>
      </c>
      <c r="H14" s="561" t="s">
        <v>39</v>
      </c>
      <c r="I14" s="561" t="s">
        <v>39</v>
      </c>
      <c r="J14" s="561" t="s">
        <v>39</v>
      </c>
      <c r="K14" s="561" t="s">
        <v>39</v>
      </c>
      <c r="L14" s="562">
        <v>92156.023</v>
      </c>
      <c r="M14" s="563"/>
    </row>
    <row r="15" spans="1:13" s="14" customFormat="1" ht="20.1" customHeight="1">
      <c r="A15" s="560"/>
      <c r="B15" s="21" t="s">
        <v>34</v>
      </c>
      <c r="C15" s="561">
        <v>2.612832603570226</v>
      </c>
      <c r="D15" s="561" t="s">
        <v>39</v>
      </c>
      <c r="E15" s="561">
        <v>38.65695520377231</v>
      </c>
      <c r="F15" s="561" t="s">
        <v>39</v>
      </c>
      <c r="G15" s="561" t="s">
        <v>39</v>
      </c>
      <c r="H15" s="561" t="s">
        <v>39</v>
      </c>
      <c r="I15" s="561">
        <v>58.73021219265746</v>
      </c>
      <c r="J15" s="561" t="s">
        <v>39</v>
      </c>
      <c r="K15" s="561" t="s">
        <v>39</v>
      </c>
      <c r="L15" s="562">
        <v>118.76</v>
      </c>
      <c r="M15" s="563"/>
    </row>
    <row r="16" spans="1:13" s="14" customFormat="1" ht="20.1" customHeight="1">
      <c r="A16" s="560"/>
      <c r="B16" s="21" t="s">
        <v>35</v>
      </c>
      <c r="C16" s="561">
        <v>0.20216295706834736</v>
      </c>
      <c r="D16" s="561" t="s">
        <v>39</v>
      </c>
      <c r="E16" s="561" t="s">
        <v>39</v>
      </c>
      <c r="F16" s="561">
        <v>89.46357808809668</v>
      </c>
      <c r="G16" s="561" t="s">
        <v>39</v>
      </c>
      <c r="H16" s="561" t="s">
        <v>39</v>
      </c>
      <c r="I16" s="561">
        <v>10.334009117219335</v>
      </c>
      <c r="J16" s="561" t="s">
        <v>39</v>
      </c>
      <c r="K16" s="561">
        <v>0.0002498376156239418</v>
      </c>
      <c r="L16" s="562">
        <v>24816.119000000002</v>
      </c>
      <c r="M16" s="563"/>
    </row>
    <row r="17" spans="1:13" s="14" customFormat="1" ht="20.1" customHeight="1">
      <c r="A17" s="560"/>
      <c r="B17" s="21" t="s">
        <v>36</v>
      </c>
      <c r="C17" s="561">
        <v>1.0327624507857305</v>
      </c>
      <c r="D17" s="561" t="s">
        <v>39</v>
      </c>
      <c r="E17" s="561">
        <v>0.09262022757857752</v>
      </c>
      <c r="F17" s="561">
        <v>98.60128414319065</v>
      </c>
      <c r="G17" s="561" t="s">
        <v>39</v>
      </c>
      <c r="H17" s="561" t="s">
        <v>39</v>
      </c>
      <c r="I17" s="561">
        <v>0.2733331784450287</v>
      </c>
      <c r="J17" s="561" t="s">
        <v>39</v>
      </c>
      <c r="K17" s="561" t="s">
        <v>39</v>
      </c>
      <c r="L17" s="562">
        <v>20143.548</v>
      </c>
      <c r="M17" s="563"/>
    </row>
    <row r="18" spans="1:13" s="14" customFormat="1" ht="20.1" customHeight="1">
      <c r="A18" s="560"/>
      <c r="B18" s="21" t="s">
        <v>37</v>
      </c>
      <c r="C18" s="561">
        <v>0.6315219202956487</v>
      </c>
      <c r="D18" s="561">
        <v>0.3810519413773952</v>
      </c>
      <c r="E18" s="561">
        <v>0.011035553645300063</v>
      </c>
      <c r="F18" s="561">
        <v>98.80710284931033</v>
      </c>
      <c r="G18" s="561">
        <v>0.01078504137210192</v>
      </c>
      <c r="H18" s="561" t="s">
        <v>39</v>
      </c>
      <c r="I18" s="561">
        <v>0.15850269399922576</v>
      </c>
      <c r="J18" s="561" t="s">
        <v>39</v>
      </c>
      <c r="K18" s="561" t="s">
        <v>39</v>
      </c>
      <c r="L18" s="562">
        <v>30737.017</v>
      </c>
      <c r="M18" s="563"/>
    </row>
    <row r="19" spans="1:13" s="14" customFormat="1" ht="31.5" customHeight="1" thickBot="1">
      <c r="A19" s="560">
        <v>10012</v>
      </c>
      <c r="B19" s="85" t="s">
        <v>38</v>
      </c>
      <c r="C19" s="564">
        <v>0.4272066219202542</v>
      </c>
      <c r="D19" s="564">
        <v>0.042460258700090445</v>
      </c>
      <c r="E19" s="564">
        <v>0.36264047455362564</v>
      </c>
      <c r="F19" s="564">
        <v>98.73540354698427</v>
      </c>
      <c r="G19" s="564">
        <v>0.0004505885665332824</v>
      </c>
      <c r="H19" s="564" t="s">
        <v>39</v>
      </c>
      <c r="I19" s="564">
        <v>0.4318300819777595</v>
      </c>
      <c r="J19" s="564" t="s">
        <v>39</v>
      </c>
      <c r="K19" s="564">
        <v>8.427297473623987E-06</v>
      </c>
      <c r="L19" s="565">
        <v>735704.42</v>
      </c>
      <c r="M19" s="563"/>
    </row>
    <row r="20" spans="2:12" s="524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42" customFormat="1" ht="15">
      <c r="B21" s="14" t="s">
        <v>578</v>
      </c>
      <c r="C21" s="532"/>
      <c r="D21" s="532"/>
      <c r="E21" s="532"/>
      <c r="F21" s="532"/>
      <c r="G21" s="532"/>
      <c r="H21" s="532"/>
      <c r="I21" s="532"/>
      <c r="J21" s="532"/>
      <c r="K21" s="532"/>
      <c r="L21" s="14"/>
    </row>
    <row r="22" spans="2:12" s="542" customFormat="1" ht="13.5">
      <c r="B22" s="227"/>
      <c r="C22" s="532"/>
      <c r="D22" s="532"/>
      <c r="E22" s="532"/>
      <c r="F22" s="532"/>
      <c r="G22" s="532"/>
      <c r="H22" s="532"/>
      <c r="I22" s="532"/>
      <c r="J22" s="532"/>
      <c r="K22" s="532"/>
      <c r="L22" s="14"/>
    </row>
    <row r="23" spans="3:11" s="524" customFormat="1" ht="6" customHeight="1">
      <c r="C23" s="537"/>
      <c r="D23" s="537"/>
      <c r="E23" s="537"/>
      <c r="F23" s="537"/>
      <c r="G23" s="537"/>
      <c r="H23" s="537"/>
      <c r="I23" s="537"/>
      <c r="J23" s="537"/>
      <c r="K23" s="537"/>
    </row>
    <row r="24" spans="3:11" s="524" customFormat="1" ht="15">
      <c r="C24" s="537"/>
      <c r="D24" s="537"/>
      <c r="E24" s="537"/>
      <c r="F24" s="537"/>
      <c r="G24" s="537"/>
      <c r="H24" s="537"/>
      <c r="I24" s="537"/>
      <c r="J24" s="537"/>
      <c r="K24" s="537"/>
    </row>
    <row r="25" spans="3:11" s="524" customFormat="1" ht="15">
      <c r="C25" s="537"/>
      <c r="D25" s="537"/>
      <c r="E25" s="537"/>
      <c r="F25" s="537"/>
      <c r="G25" s="537"/>
      <c r="H25" s="537"/>
      <c r="I25" s="537"/>
      <c r="J25" s="537"/>
      <c r="K25" s="537"/>
    </row>
    <row r="26" spans="3:11" s="524" customFormat="1" ht="15">
      <c r="C26" s="537"/>
      <c r="D26" s="537"/>
      <c r="E26" s="537"/>
      <c r="F26" s="537"/>
      <c r="G26" s="537"/>
      <c r="H26" s="537"/>
      <c r="I26" s="537"/>
      <c r="J26" s="537"/>
      <c r="K26" s="537"/>
    </row>
    <row r="27" s="524" customFormat="1" ht="15"/>
    <row r="28" s="524" customFormat="1" ht="15"/>
    <row r="29" s="524" customFormat="1" ht="15"/>
    <row r="30" s="7" customFormat="1" ht="15">
      <c r="B30" s="566"/>
    </row>
    <row r="31" s="7" customFormat="1" ht="15">
      <c r="B31" s="566"/>
    </row>
    <row r="32" s="7" customFormat="1" ht="15">
      <c r="B32" s="566"/>
    </row>
    <row r="33" s="7" customFormat="1" ht="15">
      <c r="B33" s="566"/>
    </row>
    <row r="34" s="7" customFormat="1" ht="15">
      <c r="B34" s="566"/>
    </row>
    <row r="35" s="7" customFormat="1" ht="15">
      <c r="B35" s="566"/>
    </row>
    <row r="36" s="7" customFormat="1" ht="15">
      <c r="B36" s="566"/>
    </row>
    <row r="37" s="7" customFormat="1" ht="15">
      <c r="B37" s="566"/>
    </row>
    <row r="38" s="7" customFormat="1" ht="15">
      <c r="B38" s="566"/>
    </row>
    <row r="39" s="7" customFormat="1" ht="15">
      <c r="B39" s="566"/>
    </row>
    <row r="40" s="7" customFormat="1" ht="15">
      <c r="B40" s="566"/>
    </row>
    <row r="41" s="7" customFormat="1" ht="15">
      <c r="B41" s="566"/>
    </row>
    <row r="42" s="7" customFormat="1" ht="15">
      <c r="B42" s="566"/>
    </row>
    <row r="43" s="7" customFormat="1" ht="15">
      <c r="B43" s="566"/>
    </row>
    <row r="44" s="7" customFormat="1" ht="15">
      <c r="B44" s="566"/>
    </row>
    <row r="45" s="7" customFormat="1" ht="15">
      <c r="B45" s="566"/>
    </row>
    <row r="46" s="7" customFormat="1" ht="15">
      <c r="B46" s="566"/>
    </row>
    <row r="47" s="7" customFormat="1" ht="15">
      <c r="B47" s="566"/>
    </row>
    <row r="48" s="7" customFormat="1" ht="15">
      <c r="B48" s="566"/>
    </row>
    <row r="49" s="7" customFormat="1" ht="15">
      <c r="B49" s="566"/>
    </row>
    <row r="50" s="7" customFormat="1" ht="15">
      <c r="B50" s="566"/>
    </row>
    <row r="51" s="7" customFormat="1" ht="15">
      <c r="B51" s="566"/>
    </row>
    <row r="52" s="7" customFormat="1" ht="15">
      <c r="B52" s="566"/>
    </row>
    <row r="53" s="7" customFormat="1" ht="15">
      <c r="B53" s="566"/>
    </row>
    <row r="54" s="7" customFormat="1" ht="15">
      <c r="B54" s="566"/>
    </row>
    <row r="55" s="7" customFormat="1" ht="15">
      <c r="B55" s="566"/>
    </row>
    <row r="56" s="7" customFormat="1" ht="15">
      <c r="B56" s="566"/>
    </row>
    <row r="57" s="7" customFormat="1" ht="15">
      <c r="B57" s="566"/>
    </row>
    <row r="58" s="7" customFormat="1" ht="15">
      <c r="B58" s="566"/>
    </row>
    <row r="59" s="7" customFormat="1" ht="15">
      <c r="B59" s="566"/>
    </row>
    <row r="60" s="7" customFormat="1" ht="15">
      <c r="B60" s="566"/>
    </row>
    <row r="61" s="7" customFormat="1" ht="15">
      <c r="B61" s="566"/>
    </row>
    <row r="62" s="7" customFormat="1" ht="15">
      <c r="B62" s="566"/>
    </row>
    <row r="63" s="7" customFormat="1" ht="15">
      <c r="B63" s="566"/>
    </row>
    <row r="64" s="7" customFormat="1" ht="15">
      <c r="B64" s="566"/>
    </row>
    <row r="65" s="7" customFormat="1" ht="15">
      <c r="B65" s="566"/>
    </row>
    <row r="66" s="7" customFormat="1" ht="15">
      <c r="B66" s="566"/>
    </row>
    <row r="67" s="7" customFormat="1" ht="15">
      <c r="B67" s="566"/>
    </row>
    <row r="68" s="7" customFormat="1" ht="15">
      <c r="B68" s="566"/>
    </row>
    <row r="69" s="7" customFormat="1" ht="15">
      <c r="B69" s="566"/>
    </row>
    <row r="70" s="7" customFormat="1" ht="15">
      <c r="B70" s="566"/>
    </row>
    <row r="71" s="7" customFormat="1" ht="15">
      <c r="B71" s="566"/>
    </row>
    <row r="72" s="7" customFormat="1" ht="15">
      <c r="B72" s="566"/>
    </row>
    <row r="73" s="7" customFormat="1" ht="15">
      <c r="B73" s="566"/>
    </row>
    <row r="74" s="7" customFormat="1" ht="15">
      <c r="B74" s="566"/>
    </row>
    <row r="75" s="7" customFormat="1" ht="15">
      <c r="B75" s="566"/>
    </row>
    <row r="76" s="7" customFormat="1" ht="15">
      <c r="B76" s="566"/>
    </row>
    <row r="77" s="7" customFormat="1" ht="15">
      <c r="B77" s="566"/>
    </row>
    <row r="78" s="7" customFormat="1" ht="15">
      <c r="B78" s="566"/>
    </row>
    <row r="79" s="7" customFormat="1" ht="15">
      <c r="B79" s="566"/>
    </row>
    <row r="80" s="7" customFormat="1" ht="15">
      <c r="B80" s="566"/>
    </row>
    <row r="81" s="7" customFormat="1" ht="15">
      <c r="B81" s="566"/>
    </row>
    <row r="82" s="7" customFormat="1" ht="15">
      <c r="B82" s="566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3"/>
  <sheetViews>
    <sheetView showGridLines="0" zoomScaleSheetLayoutView="100" workbookViewId="0" topLeftCell="M1"/>
  </sheetViews>
  <sheetFormatPr defaultColWidth="11.421875" defaultRowHeight="15"/>
  <cols>
    <col min="1" max="1" width="52.7109375" style="486" customWidth="1"/>
    <col min="2" max="2" width="12.8515625" style="486" bestFit="1" customWidth="1"/>
    <col min="3" max="3" width="12.7109375" style="486" customWidth="1"/>
    <col min="4" max="4" width="13.8515625" style="486" bestFit="1" customWidth="1"/>
    <col min="5" max="5" width="2.7109375" style="486" customWidth="1"/>
    <col min="6" max="6" width="12.140625" style="486" customWidth="1"/>
    <col min="7" max="8" width="12.421875" style="486" bestFit="1" customWidth="1"/>
    <col min="9" max="9" width="1.7109375" style="486" customWidth="1"/>
    <col min="10" max="12" width="12.421875" style="486" customWidth="1"/>
    <col min="13" max="13" width="52.7109375" style="488" customWidth="1"/>
    <col min="14" max="15" width="10.7109375" style="488" customWidth="1"/>
    <col min="16" max="16" width="11.7109375" style="488" bestFit="1" customWidth="1"/>
    <col min="17" max="17" width="2.7109375" style="488" customWidth="1"/>
    <col min="18" max="20" width="11.7109375" style="488" bestFit="1" customWidth="1"/>
    <col min="21" max="21" width="3.421875" style="488" customWidth="1"/>
    <col min="22" max="24" width="11.7109375" style="488" customWidth="1"/>
    <col min="25" max="25" width="52.7109375" style="488" customWidth="1"/>
    <col min="26" max="28" width="11.7109375" style="488" customWidth="1"/>
    <col min="29" max="29" width="2.7109375" style="488" customWidth="1"/>
    <col min="30" max="30" width="11.7109375" style="488" bestFit="1" customWidth="1"/>
    <col min="31" max="32" width="11.7109375" style="488" customWidth="1"/>
    <col min="33" max="33" width="2.421875" style="488" customWidth="1"/>
    <col min="34" max="36" width="11.7109375" style="488" customWidth="1"/>
    <col min="37" max="37" width="52.7109375" style="488" customWidth="1"/>
    <col min="38" max="40" width="11.7109375" style="488" customWidth="1"/>
    <col min="41" max="41" width="2.7109375" style="488" customWidth="1"/>
    <col min="42" max="44" width="11.7109375" style="488" customWidth="1"/>
    <col min="45" max="16384" width="11.421875" style="489" customWidth="1"/>
  </cols>
  <sheetData>
    <row r="1" spans="1:44" s="402" customFormat="1" ht="15.95" customHeight="1">
      <c r="A1" s="1239" t="s">
        <v>1033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1329"/>
      <c r="N1" s="1329"/>
      <c r="O1" s="1329"/>
      <c r="P1" s="1329"/>
      <c r="Q1" s="1329"/>
      <c r="R1" s="1329"/>
      <c r="S1" s="1329"/>
      <c r="T1" s="1329"/>
      <c r="U1" s="401"/>
      <c r="V1" s="401"/>
      <c r="W1" s="401"/>
      <c r="X1" s="401"/>
      <c r="Y1" s="1329"/>
      <c r="Z1" s="1329"/>
      <c r="AA1" s="1329"/>
      <c r="AB1" s="1329"/>
      <c r="AC1" s="1329"/>
      <c r="AD1" s="1329"/>
      <c r="AE1" s="1329"/>
      <c r="AF1" s="1329"/>
      <c r="AG1" s="401"/>
      <c r="AH1" s="401"/>
      <c r="AI1" s="401"/>
      <c r="AJ1" s="401"/>
      <c r="AK1" s="1329"/>
      <c r="AL1" s="1329"/>
      <c r="AM1" s="1329"/>
      <c r="AN1" s="1329"/>
      <c r="AO1" s="1329"/>
      <c r="AP1" s="1329"/>
      <c r="AQ1" s="1329"/>
      <c r="AR1" s="1329"/>
    </row>
    <row r="2" spans="1:44" s="403" customFormat="1" ht="27" customHeight="1">
      <c r="A2" s="1330" t="s">
        <v>413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 t="s">
        <v>413</v>
      </c>
      <c r="N2" s="1330"/>
      <c r="O2" s="1330"/>
      <c r="P2" s="1330"/>
      <c r="Q2" s="1330"/>
      <c r="R2" s="1330"/>
      <c r="S2" s="1330"/>
      <c r="T2" s="1330"/>
      <c r="U2" s="1330"/>
      <c r="V2" s="1330"/>
      <c r="W2" s="1330"/>
      <c r="X2" s="1330"/>
      <c r="Y2" s="1330" t="s">
        <v>413</v>
      </c>
      <c r="Z2" s="1330"/>
      <c r="AA2" s="1330"/>
      <c r="AB2" s="1330"/>
      <c r="AC2" s="1330"/>
      <c r="AD2" s="1330"/>
      <c r="AE2" s="1330"/>
      <c r="AF2" s="1330"/>
      <c r="AG2" s="1330"/>
      <c r="AH2" s="1330"/>
      <c r="AI2" s="1330"/>
      <c r="AJ2" s="1330"/>
      <c r="AK2" s="1330" t="s">
        <v>413</v>
      </c>
      <c r="AL2" s="1330"/>
      <c r="AM2" s="1330"/>
      <c r="AN2" s="1330"/>
      <c r="AO2" s="1330"/>
      <c r="AP2" s="1330"/>
      <c r="AQ2" s="1330"/>
      <c r="AR2" s="1330"/>
    </row>
    <row r="3" spans="1:44" s="404" customFormat="1" ht="18" customHeight="1">
      <c r="A3" s="1331">
        <v>43890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>
        <v>43890</v>
      </c>
      <c r="N3" s="1331"/>
      <c r="O3" s="1331"/>
      <c r="P3" s="1331"/>
      <c r="Q3" s="1331"/>
      <c r="R3" s="1331"/>
      <c r="S3" s="1331"/>
      <c r="T3" s="1331"/>
      <c r="U3" s="1331"/>
      <c r="V3" s="1331"/>
      <c r="W3" s="1331"/>
      <c r="X3" s="1331"/>
      <c r="Y3" s="1331">
        <v>43890</v>
      </c>
      <c r="Z3" s="1331"/>
      <c r="AA3" s="1331"/>
      <c r="AB3" s="1331"/>
      <c r="AC3" s="1331"/>
      <c r="AD3" s="1331"/>
      <c r="AE3" s="1331"/>
      <c r="AF3" s="1331"/>
      <c r="AG3" s="1331"/>
      <c r="AH3" s="1331"/>
      <c r="AI3" s="1331"/>
      <c r="AJ3" s="1331"/>
      <c r="AK3" s="1332">
        <v>43890</v>
      </c>
      <c r="AL3" s="1332"/>
      <c r="AM3" s="1332"/>
      <c r="AN3" s="1332"/>
      <c r="AO3" s="1332"/>
      <c r="AP3" s="1332"/>
      <c r="AQ3" s="1332"/>
      <c r="AR3" s="1332"/>
    </row>
    <row r="4" spans="1:44" s="405" customFormat="1" ht="15" customHeight="1">
      <c r="A4" s="1333" t="s">
        <v>414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 t="s">
        <v>414</v>
      </c>
      <c r="N4" s="1333"/>
      <c r="O4" s="1333"/>
      <c r="P4" s="1333"/>
      <c r="Q4" s="1333"/>
      <c r="R4" s="1333"/>
      <c r="S4" s="1333"/>
      <c r="T4" s="1333"/>
      <c r="U4" s="1333"/>
      <c r="V4" s="1333"/>
      <c r="W4" s="1333"/>
      <c r="X4" s="1333"/>
      <c r="Y4" s="1333" t="s">
        <v>414</v>
      </c>
      <c r="Z4" s="1333"/>
      <c r="AA4" s="1333"/>
      <c r="AB4" s="1333"/>
      <c r="AC4" s="1333"/>
      <c r="AD4" s="1333"/>
      <c r="AE4" s="1333"/>
      <c r="AF4" s="1333"/>
      <c r="AG4" s="1333"/>
      <c r="AH4" s="1333"/>
      <c r="AI4" s="1333"/>
      <c r="AJ4" s="1333"/>
      <c r="AK4" s="1333" t="s">
        <v>414</v>
      </c>
      <c r="AL4" s="1333"/>
      <c r="AM4" s="1333"/>
      <c r="AN4" s="1333"/>
      <c r="AO4" s="1333"/>
      <c r="AP4" s="1333"/>
      <c r="AQ4" s="1333"/>
      <c r="AR4" s="1333"/>
    </row>
    <row r="5" spans="1:44" s="402" customFormat="1" ht="3.95" customHeight="1" thickBot="1">
      <c r="A5" s="406"/>
      <c r="B5" s="407"/>
      <c r="C5" s="408"/>
      <c r="D5" s="408"/>
      <c r="E5" s="408"/>
      <c r="F5" s="408"/>
      <c r="G5" s="408"/>
      <c r="H5" s="409"/>
      <c r="I5" s="409"/>
      <c r="J5" s="409"/>
      <c r="K5" s="409"/>
      <c r="L5" s="409"/>
      <c r="M5" s="410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0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0"/>
      <c r="AL5" s="411"/>
      <c r="AM5" s="411"/>
      <c r="AN5" s="411"/>
      <c r="AO5" s="411"/>
      <c r="AP5" s="411"/>
      <c r="AQ5" s="411"/>
      <c r="AR5" s="412"/>
    </row>
    <row r="6" spans="1:44" s="417" customFormat="1" ht="27" customHeight="1" thickTop="1">
      <c r="A6" s="1335" t="s">
        <v>415</v>
      </c>
      <c r="B6" s="1334" t="s">
        <v>58</v>
      </c>
      <c r="C6" s="1334"/>
      <c r="D6" s="1334"/>
      <c r="E6" s="413"/>
      <c r="F6" s="1334" t="s">
        <v>29</v>
      </c>
      <c r="G6" s="1334"/>
      <c r="H6" s="1334"/>
      <c r="I6" s="414"/>
      <c r="J6" s="1334" t="s">
        <v>30</v>
      </c>
      <c r="K6" s="1334"/>
      <c r="L6" s="1334"/>
      <c r="M6" s="1335" t="s">
        <v>415</v>
      </c>
      <c r="N6" s="1334" t="s">
        <v>416</v>
      </c>
      <c r="O6" s="1334"/>
      <c r="P6" s="1334"/>
      <c r="Q6" s="415"/>
      <c r="R6" s="1334" t="s">
        <v>32</v>
      </c>
      <c r="S6" s="1334"/>
      <c r="T6" s="1334"/>
      <c r="U6" s="414"/>
      <c r="V6" s="1334" t="s">
        <v>33</v>
      </c>
      <c r="W6" s="1334"/>
      <c r="X6" s="1334"/>
      <c r="Y6" s="1335" t="s">
        <v>415</v>
      </c>
      <c r="Z6" s="1334" t="s">
        <v>417</v>
      </c>
      <c r="AA6" s="1334"/>
      <c r="AB6" s="1334"/>
      <c r="AC6" s="415"/>
      <c r="AD6" s="1334" t="s">
        <v>418</v>
      </c>
      <c r="AE6" s="1334"/>
      <c r="AF6" s="1334"/>
      <c r="AG6" s="414"/>
      <c r="AH6" s="1334" t="s">
        <v>419</v>
      </c>
      <c r="AI6" s="1334"/>
      <c r="AJ6" s="1334"/>
      <c r="AK6" s="1335" t="s">
        <v>415</v>
      </c>
      <c r="AL6" s="1334" t="s">
        <v>37</v>
      </c>
      <c r="AM6" s="1334"/>
      <c r="AN6" s="1334"/>
      <c r="AO6" s="416"/>
      <c r="AP6" s="1337" t="s">
        <v>420</v>
      </c>
      <c r="AQ6" s="1337"/>
      <c r="AR6" s="1337"/>
    </row>
    <row r="7" spans="1:44" s="417" customFormat="1" ht="13.5" customHeight="1">
      <c r="A7" s="1336"/>
      <c r="B7" s="418" t="s">
        <v>421</v>
      </c>
      <c r="C7" s="419" t="s">
        <v>422</v>
      </c>
      <c r="D7" s="419" t="s">
        <v>423</v>
      </c>
      <c r="E7" s="418"/>
      <c r="F7" s="419" t="s">
        <v>421</v>
      </c>
      <c r="G7" s="419" t="s">
        <v>422</v>
      </c>
      <c r="H7" s="419" t="s">
        <v>423</v>
      </c>
      <c r="I7" s="418"/>
      <c r="J7" s="420" t="s">
        <v>421</v>
      </c>
      <c r="K7" s="421" t="s">
        <v>422</v>
      </c>
      <c r="L7" s="420" t="s">
        <v>423</v>
      </c>
      <c r="M7" s="1336"/>
      <c r="N7" s="420" t="s">
        <v>421</v>
      </c>
      <c r="O7" s="421" t="s">
        <v>422</v>
      </c>
      <c r="P7" s="420" t="s">
        <v>423</v>
      </c>
      <c r="Q7" s="420"/>
      <c r="R7" s="420" t="s">
        <v>421</v>
      </c>
      <c r="S7" s="421" t="s">
        <v>422</v>
      </c>
      <c r="T7" s="421" t="s">
        <v>423</v>
      </c>
      <c r="U7" s="420"/>
      <c r="V7" s="420" t="s">
        <v>421</v>
      </c>
      <c r="W7" s="421" t="s">
        <v>422</v>
      </c>
      <c r="X7" s="420" t="s">
        <v>423</v>
      </c>
      <c r="Y7" s="1336"/>
      <c r="Z7" s="421" t="s">
        <v>421</v>
      </c>
      <c r="AA7" s="421" t="s">
        <v>422</v>
      </c>
      <c r="AB7" s="421" t="s">
        <v>423</v>
      </c>
      <c r="AC7" s="420"/>
      <c r="AD7" s="420" t="s">
        <v>421</v>
      </c>
      <c r="AE7" s="421" t="s">
        <v>422</v>
      </c>
      <c r="AF7" s="421" t="s">
        <v>423</v>
      </c>
      <c r="AG7" s="420"/>
      <c r="AH7" s="421" t="s">
        <v>421</v>
      </c>
      <c r="AI7" s="421" t="s">
        <v>422</v>
      </c>
      <c r="AJ7" s="421" t="s">
        <v>423</v>
      </c>
      <c r="AK7" s="1336"/>
      <c r="AL7" s="420" t="s">
        <v>421</v>
      </c>
      <c r="AM7" s="421" t="s">
        <v>422</v>
      </c>
      <c r="AN7" s="420" t="s">
        <v>423</v>
      </c>
      <c r="AO7" s="420"/>
      <c r="AP7" s="420" t="s">
        <v>421</v>
      </c>
      <c r="AQ7" s="421" t="s">
        <v>422</v>
      </c>
      <c r="AR7" s="420" t="s">
        <v>423</v>
      </c>
    </row>
    <row r="8" spans="1:44" s="402" customFormat="1" ht="3.95" customHeight="1">
      <c r="A8" s="422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4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4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4"/>
      <c r="AL8" s="423"/>
      <c r="AM8" s="423"/>
      <c r="AN8" s="423"/>
      <c r="AO8" s="423"/>
      <c r="AP8" s="423"/>
      <c r="AQ8" s="423"/>
      <c r="AR8" s="423"/>
    </row>
    <row r="9" spans="1:44" s="427" customFormat="1" ht="9" customHeight="1">
      <c r="A9" s="425" t="s">
        <v>424</v>
      </c>
      <c r="B9" s="425">
        <v>137505.866</v>
      </c>
      <c r="C9" s="425">
        <v>350769.616</v>
      </c>
      <c r="D9" s="425">
        <v>488275.483</v>
      </c>
      <c r="E9" s="425"/>
      <c r="F9" s="425">
        <v>219474.01</v>
      </c>
      <c r="G9" s="425">
        <v>11976.87</v>
      </c>
      <c r="H9" s="425">
        <v>231450.88</v>
      </c>
      <c r="I9" s="425"/>
      <c r="J9" s="425">
        <v>89961.16</v>
      </c>
      <c r="K9" s="425">
        <v>75060.355</v>
      </c>
      <c r="L9" s="425">
        <v>165021.516</v>
      </c>
      <c r="M9" s="425" t="s">
        <v>424</v>
      </c>
      <c r="N9" s="425">
        <v>92494.108</v>
      </c>
      <c r="O9" s="425">
        <v>195.789</v>
      </c>
      <c r="P9" s="425">
        <v>92689.897</v>
      </c>
      <c r="Q9" s="426"/>
      <c r="R9" s="425">
        <v>45304.257</v>
      </c>
      <c r="S9" s="425">
        <v>1067.574</v>
      </c>
      <c r="T9" s="425">
        <v>46371.831</v>
      </c>
      <c r="U9" s="425"/>
      <c r="V9" s="425">
        <v>198098.362</v>
      </c>
      <c r="W9" s="425">
        <v>3040.574</v>
      </c>
      <c r="X9" s="425">
        <v>201138.936</v>
      </c>
      <c r="Y9" s="425" t="s">
        <v>424</v>
      </c>
      <c r="Z9" s="425">
        <v>467.089</v>
      </c>
      <c r="AA9" s="425">
        <v>1132.875</v>
      </c>
      <c r="AB9" s="425">
        <v>1599.965</v>
      </c>
      <c r="AC9" s="426"/>
      <c r="AD9" s="425">
        <v>8784.701</v>
      </c>
      <c r="AE9" s="425">
        <v>8457.261</v>
      </c>
      <c r="AF9" s="425">
        <v>17241.962</v>
      </c>
      <c r="AG9" s="425"/>
      <c r="AH9" s="425">
        <v>65938.857</v>
      </c>
      <c r="AI9" s="425">
        <v>5045.463</v>
      </c>
      <c r="AJ9" s="425">
        <v>70984.32</v>
      </c>
      <c r="AK9" s="425" t="s">
        <v>424</v>
      </c>
      <c r="AL9" s="425">
        <v>128170.643</v>
      </c>
      <c r="AM9" s="425">
        <v>66604.912</v>
      </c>
      <c r="AN9" s="425">
        <v>194775.555</v>
      </c>
      <c r="AO9" s="425"/>
      <c r="AP9" s="425">
        <v>986199.0530000001</v>
      </c>
      <c r="AQ9" s="425">
        <v>523351.289</v>
      </c>
      <c r="AR9" s="425">
        <v>1509550.3450000002</v>
      </c>
    </row>
    <row r="10" spans="1:44" s="427" customFormat="1" ht="9.95" customHeight="1">
      <c r="A10" s="428" t="s">
        <v>425</v>
      </c>
      <c r="B10" s="429">
        <v>70523.186</v>
      </c>
      <c r="C10" s="429">
        <v>13235.072</v>
      </c>
      <c r="D10" s="429">
        <v>83758.258</v>
      </c>
      <c r="E10" s="429"/>
      <c r="F10" s="429">
        <v>27513.409</v>
      </c>
      <c r="G10" s="429">
        <v>2245.34</v>
      </c>
      <c r="H10" s="429">
        <v>29758.749</v>
      </c>
      <c r="I10" s="429"/>
      <c r="J10" s="429">
        <v>31317.78</v>
      </c>
      <c r="K10" s="429">
        <v>4870.946</v>
      </c>
      <c r="L10" s="429">
        <v>36188.727</v>
      </c>
      <c r="M10" s="428" t="s">
        <v>425</v>
      </c>
      <c r="N10" s="429">
        <v>5521.904</v>
      </c>
      <c r="O10" s="429">
        <v>0.14</v>
      </c>
      <c r="P10" s="429">
        <v>5522.045</v>
      </c>
      <c r="Q10" s="430"/>
      <c r="R10" s="429">
        <v>8951.456</v>
      </c>
      <c r="S10" s="429">
        <v>525.751</v>
      </c>
      <c r="T10" s="429">
        <v>9477.208</v>
      </c>
      <c r="U10" s="429"/>
      <c r="V10" s="429">
        <v>0</v>
      </c>
      <c r="W10" s="429">
        <v>0</v>
      </c>
      <c r="X10" s="429">
        <v>0</v>
      </c>
      <c r="Y10" s="428" t="s">
        <v>425</v>
      </c>
      <c r="Z10" s="429">
        <v>0</v>
      </c>
      <c r="AA10" s="429">
        <v>0</v>
      </c>
      <c r="AB10" s="429">
        <v>0</v>
      </c>
      <c r="AC10" s="430"/>
      <c r="AD10" s="429">
        <v>0</v>
      </c>
      <c r="AE10" s="429">
        <v>0</v>
      </c>
      <c r="AF10" s="429">
        <v>0</v>
      </c>
      <c r="AG10" s="429"/>
      <c r="AH10" s="429">
        <v>5390.098</v>
      </c>
      <c r="AI10" s="429">
        <v>1668.332</v>
      </c>
      <c r="AJ10" s="429">
        <v>7058.431</v>
      </c>
      <c r="AK10" s="428" t="s">
        <v>425</v>
      </c>
      <c r="AL10" s="429">
        <v>33573.184</v>
      </c>
      <c r="AM10" s="429">
        <v>4431.919</v>
      </c>
      <c r="AN10" s="429">
        <v>38005.104</v>
      </c>
      <c r="AO10" s="429"/>
      <c r="AP10" s="429">
        <v>182791.01700000002</v>
      </c>
      <c r="AQ10" s="429">
        <v>26977.5</v>
      </c>
      <c r="AR10" s="429">
        <v>209768.52200000003</v>
      </c>
    </row>
    <row r="11" spans="1:44" s="427" customFormat="1" ht="9.95" customHeight="1">
      <c r="A11" s="431" t="s">
        <v>426</v>
      </c>
      <c r="B11" s="429">
        <v>66378.361</v>
      </c>
      <c r="C11" s="429">
        <v>336718.877</v>
      </c>
      <c r="D11" s="429">
        <v>403097.238</v>
      </c>
      <c r="E11" s="429"/>
      <c r="F11" s="429">
        <v>189428.778</v>
      </c>
      <c r="G11" s="429">
        <v>8086.756</v>
      </c>
      <c r="H11" s="429">
        <v>197515.534</v>
      </c>
      <c r="I11" s="429"/>
      <c r="J11" s="429">
        <v>58476.833</v>
      </c>
      <c r="K11" s="429">
        <v>70189.409</v>
      </c>
      <c r="L11" s="429">
        <v>128666.242</v>
      </c>
      <c r="M11" s="431" t="s">
        <v>426</v>
      </c>
      <c r="N11" s="429">
        <v>86581.867</v>
      </c>
      <c r="O11" s="429">
        <v>195.648</v>
      </c>
      <c r="P11" s="429">
        <v>86777.515</v>
      </c>
      <c r="Q11" s="429"/>
      <c r="R11" s="429">
        <v>36324.262</v>
      </c>
      <c r="S11" s="429">
        <v>541.822</v>
      </c>
      <c r="T11" s="429">
        <v>36866.084</v>
      </c>
      <c r="U11" s="429"/>
      <c r="V11" s="429">
        <v>198012.951</v>
      </c>
      <c r="W11" s="429">
        <v>2876.617</v>
      </c>
      <c r="X11" s="429">
        <v>200889.569</v>
      </c>
      <c r="Y11" s="431" t="s">
        <v>426</v>
      </c>
      <c r="Z11" s="429">
        <v>278.33</v>
      </c>
      <c r="AA11" s="429">
        <v>1132.875</v>
      </c>
      <c r="AB11" s="429">
        <v>1411.206</v>
      </c>
      <c r="AC11" s="429"/>
      <c r="AD11" s="429">
        <v>8782.01</v>
      </c>
      <c r="AE11" s="429">
        <v>8457.261</v>
      </c>
      <c r="AF11" s="429">
        <v>17239.272</v>
      </c>
      <c r="AG11" s="429"/>
      <c r="AH11" s="429">
        <v>60410.158</v>
      </c>
      <c r="AI11" s="429">
        <v>3377.13</v>
      </c>
      <c r="AJ11" s="429">
        <v>63787.289</v>
      </c>
      <c r="AK11" s="431" t="s">
        <v>426</v>
      </c>
      <c r="AL11" s="429">
        <v>94556.071</v>
      </c>
      <c r="AM11" s="429">
        <v>28229.207</v>
      </c>
      <c r="AN11" s="429">
        <v>122785.279</v>
      </c>
      <c r="AO11" s="429"/>
      <c r="AP11" s="429">
        <v>799229.621</v>
      </c>
      <c r="AQ11" s="429">
        <v>459805.60199999996</v>
      </c>
      <c r="AR11" s="429">
        <v>1259035.2280000004</v>
      </c>
    </row>
    <row r="12" spans="1:44" s="427" customFormat="1" ht="9.95" customHeight="1">
      <c r="A12" s="431" t="s">
        <v>427</v>
      </c>
      <c r="B12" s="429">
        <v>384.678</v>
      </c>
      <c r="C12" s="429">
        <v>0</v>
      </c>
      <c r="D12" s="429">
        <v>384.678</v>
      </c>
      <c r="E12" s="429"/>
      <c r="F12" s="429">
        <v>434.589</v>
      </c>
      <c r="G12" s="429">
        <v>5.277</v>
      </c>
      <c r="H12" s="429">
        <v>439.867</v>
      </c>
      <c r="I12" s="429"/>
      <c r="J12" s="429">
        <v>0</v>
      </c>
      <c r="K12" s="429">
        <v>0</v>
      </c>
      <c r="L12" s="429">
        <v>0</v>
      </c>
      <c r="M12" s="431" t="s">
        <v>427</v>
      </c>
      <c r="N12" s="429">
        <v>0</v>
      </c>
      <c r="O12" s="429">
        <v>0</v>
      </c>
      <c r="P12" s="429">
        <v>0</v>
      </c>
      <c r="Q12" s="429"/>
      <c r="R12" s="429">
        <v>0</v>
      </c>
      <c r="S12" s="429">
        <v>0</v>
      </c>
      <c r="T12" s="429">
        <v>0</v>
      </c>
      <c r="U12" s="429"/>
      <c r="V12" s="429">
        <v>0</v>
      </c>
      <c r="W12" s="429">
        <v>0</v>
      </c>
      <c r="X12" s="429">
        <v>0</v>
      </c>
      <c r="Y12" s="431" t="s">
        <v>427</v>
      </c>
      <c r="Z12" s="429">
        <v>0</v>
      </c>
      <c r="AA12" s="429">
        <v>0</v>
      </c>
      <c r="AB12" s="429">
        <v>0</v>
      </c>
      <c r="AC12" s="429"/>
      <c r="AD12" s="429">
        <v>0</v>
      </c>
      <c r="AE12" s="429">
        <v>0</v>
      </c>
      <c r="AF12" s="429">
        <v>0</v>
      </c>
      <c r="AG12" s="429"/>
      <c r="AH12" s="429">
        <v>0</v>
      </c>
      <c r="AI12" s="429">
        <v>0</v>
      </c>
      <c r="AJ12" s="429">
        <v>0</v>
      </c>
      <c r="AK12" s="431" t="s">
        <v>427</v>
      </c>
      <c r="AL12" s="429">
        <v>0</v>
      </c>
      <c r="AM12" s="429">
        <v>0</v>
      </c>
      <c r="AN12" s="429">
        <v>0</v>
      </c>
      <c r="AO12" s="429"/>
      <c r="AP12" s="429">
        <v>819.267</v>
      </c>
      <c r="AQ12" s="429">
        <v>5.277</v>
      </c>
      <c r="AR12" s="429">
        <v>824.5450000000001</v>
      </c>
    </row>
    <row r="13" spans="1:44" s="427" customFormat="1" ht="9.95" customHeight="1">
      <c r="A13" s="431" t="s">
        <v>428</v>
      </c>
      <c r="B13" s="429">
        <v>219.64</v>
      </c>
      <c r="C13" s="429">
        <v>815.667</v>
      </c>
      <c r="D13" s="429">
        <v>1035.307</v>
      </c>
      <c r="E13" s="429"/>
      <c r="F13" s="429">
        <v>2097.232</v>
      </c>
      <c r="G13" s="429">
        <v>1639.495</v>
      </c>
      <c r="H13" s="429">
        <v>3736.728</v>
      </c>
      <c r="I13" s="429"/>
      <c r="J13" s="429">
        <v>166.546</v>
      </c>
      <c r="K13" s="429">
        <v>0</v>
      </c>
      <c r="L13" s="429">
        <v>166.546</v>
      </c>
      <c r="M13" s="431" t="s">
        <v>428</v>
      </c>
      <c r="N13" s="429">
        <v>390.337</v>
      </c>
      <c r="O13" s="429">
        <v>0</v>
      </c>
      <c r="P13" s="429">
        <v>390.337</v>
      </c>
      <c r="Q13" s="429"/>
      <c r="R13" s="429">
        <v>28.539</v>
      </c>
      <c r="S13" s="429">
        <v>0</v>
      </c>
      <c r="T13" s="429">
        <v>28.539</v>
      </c>
      <c r="U13" s="429"/>
      <c r="V13" s="429">
        <v>85.411</v>
      </c>
      <c r="W13" s="429">
        <v>163.956</v>
      </c>
      <c r="X13" s="429">
        <v>249.367</v>
      </c>
      <c r="Y13" s="431" t="s">
        <v>428</v>
      </c>
      <c r="Z13" s="429">
        <v>188.758</v>
      </c>
      <c r="AA13" s="429">
        <v>0</v>
      </c>
      <c r="AB13" s="429">
        <v>188.758</v>
      </c>
      <c r="AC13" s="429"/>
      <c r="AD13" s="429">
        <v>2.69</v>
      </c>
      <c r="AE13" s="429">
        <v>0</v>
      </c>
      <c r="AF13" s="429">
        <v>2.69</v>
      </c>
      <c r="AG13" s="429"/>
      <c r="AH13" s="429">
        <v>138.6</v>
      </c>
      <c r="AI13" s="429">
        <v>0</v>
      </c>
      <c r="AJ13" s="429">
        <v>138.6</v>
      </c>
      <c r="AK13" s="431" t="s">
        <v>428</v>
      </c>
      <c r="AL13" s="429">
        <v>41.386</v>
      </c>
      <c r="AM13" s="429">
        <v>33943.784</v>
      </c>
      <c r="AN13" s="429">
        <v>33985.171</v>
      </c>
      <c r="AO13" s="429"/>
      <c r="AP13" s="429">
        <v>3359.1389999999997</v>
      </c>
      <c r="AQ13" s="429">
        <v>36562.902</v>
      </c>
      <c r="AR13" s="429">
        <v>39922.043000000005</v>
      </c>
    </row>
    <row r="14" spans="1:44" s="432" customFormat="1" ht="5.1" customHeight="1">
      <c r="A14" s="431"/>
      <c r="B14" s="429"/>
      <c r="C14" s="429"/>
      <c r="D14" s="429"/>
      <c r="E14" s="429"/>
      <c r="F14" s="429"/>
      <c r="G14" s="429"/>
      <c r="H14" s="429"/>
      <c r="I14" s="429"/>
      <c r="J14" s="429">
        <v>0</v>
      </c>
      <c r="K14" s="429">
        <v>0</v>
      </c>
      <c r="L14" s="429">
        <v>0</v>
      </c>
      <c r="M14" s="431"/>
      <c r="N14" s="429"/>
      <c r="O14" s="429"/>
      <c r="P14" s="429"/>
      <c r="Q14" s="429"/>
      <c r="R14" s="429"/>
      <c r="S14" s="429"/>
      <c r="T14" s="429"/>
      <c r="U14" s="429"/>
      <c r="V14" s="429">
        <v>0</v>
      </c>
      <c r="W14" s="429">
        <v>0</v>
      </c>
      <c r="X14" s="429">
        <v>0</v>
      </c>
      <c r="Y14" s="431"/>
      <c r="Z14" s="429"/>
      <c r="AA14" s="429"/>
      <c r="AB14" s="429"/>
      <c r="AC14" s="429"/>
      <c r="AD14" s="429"/>
      <c r="AE14" s="429"/>
      <c r="AF14" s="429"/>
      <c r="AG14" s="429"/>
      <c r="AH14" s="429">
        <v>0</v>
      </c>
      <c r="AI14" s="429">
        <v>0</v>
      </c>
      <c r="AJ14" s="429">
        <v>0</v>
      </c>
      <c r="AK14" s="431"/>
      <c r="AL14" s="429"/>
      <c r="AM14" s="429"/>
      <c r="AN14" s="429"/>
      <c r="AO14" s="429"/>
      <c r="AP14" s="429"/>
      <c r="AQ14" s="429"/>
      <c r="AR14" s="429"/>
    </row>
    <row r="15" spans="1:44" s="427" customFormat="1" ht="9" customHeight="1">
      <c r="A15" s="433" t="s">
        <v>429</v>
      </c>
      <c r="B15" s="434">
        <v>55000</v>
      </c>
      <c r="C15" s="434">
        <v>0</v>
      </c>
      <c r="D15" s="434">
        <v>55000</v>
      </c>
      <c r="E15" s="434"/>
      <c r="F15" s="434">
        <v>0</v>
      </c>
      <c r="G15" s="434">
        <v>0</v>
      </c>
      <c r="H15" s="434">
        <v>0</v>
      </c>
      <c r="I15" s="434"/>
      <c r="J15" s="434">
        <v>0</v>
      </c>
      <c r="K15" s="434">
        <v>0</v>
      </c>
      <c r="L15" s="434">
        <v>0</v>
      </c>
      <c r="M15" s="433" t="s">
        <v>429</v>
      </c>
      <c r="N15" s="434">
        <v>0</v>
      </c>
      <c r="O15" s="434">
        <v>0</v>
      </c>
      <c r="P15" s="434">
        <v>0</v>
      </c>
      <c r="Q15" s="434"/>
      <c r="R15" s="434">
        <v>0</v>
      </c>
      <c r="S15" s="434">
        <v>0</v>
      </c>
      <c r="T15" s="434">
        <v>0</v>
      </c>
      <c r="U15" s="434"/>
      <c r="V15" s="434">
        <v>0</v>
      </c>
      <c r="W15" s="434">
        <v>0</v>
      </c>
      <c r="X15" s="434">
        <v>0</v>
      </c>
      <c r="Y15" s="433" t="s">
        <v>429</v>
      </c>
      <c r="Z15" s="434">
        <v>0</v>
      </c>
      <c r="AA15" s="434">
        <v>0</v>
      </c>
      <c r="AB15" s="434">
        <v>0</v>
      </c>
      <c r="AC15" s="434"/>
      <c r="AD15" s="434">
        <v>0</v>
      </c>
      <c r="AE15" s="434">
        <v>0</v>
      </c>
      <c r="AF15" s="434">
        <v>0</v>
      </c>
      <c r="AG15" s="434"/>
      <c r="AH15" s="434">
        <v>0</v>
      </c>
      <c r="AI15" s="434">
        <v>0</v>
      </c>
      <c r="AJ15" s="434">
        <v>0</v>
      </c>
      <c r="AK15" s="433" t="s">
        <v>429</v>
      </c>
      <c r="AL15" s="434">
        <v>0</v>
      </c>
      <c r="AM15" s="434">
        <v>0</v>
      </c>
      <c r="AN15" s="434">
        <v>0</v>
      </c>
      <c r="AO15" s="434"/>
      <c r="AP15" s="434">
        <v>55000</v>
      </c>
      <c r="AQ15" s="434">
        <v>0</v>
      </c>
      <c r="AR15" s="434">
        <v>55000</v>
      </c>
    </row>
    <row r="16" spans="1:44" s="432" customFormat="1" ht="3.95" customHeight="1">
      <c r="A16" s="433"/>
      <c r="B16" s="434"/>
      <c r="C16" s="434"/>
      <c r="D16" s="434"/>
      <c r="E16" s="434"/>
      <c r="F16" s="434"/>
      <c r="G16" s="434"/>
      <c r="H16" s="434"/>
      <c r="I16" s="434"/>
      <c r="J16" s="434">
        <v>0</v>
      </c>
      <c r="K16" s="434">
        <v>0</v>
      </c>
      <c r="L16" s="434">
        <v>0</v>
      </c>
      <c r="M16" s="433"/>
      <c r="N16" s="434"/>
      <c r="O16" s="434"/>
      <c r="P16" s="434"/>
      <c r="Q16" s="434"/>
      <c r="R16" s="434"/>
      <c r="S16" s="434"/>
      <c r="T16" s="434"/>
      <c r="U16" s="434"/>
      <c r="V16" s="434">
        <v>0</v>
      </c>
      <c r="W16" s="434">
        <v>0</v>
      </c>
      <c r="X16" s="434">
        <v>0</v>
      </c>
      <c r="Y16" s="433"/>
      <c r="Z16" s="434"/>
      <c r="AA16" s="434"/>
      <c r="AB16" s="434"/>
      <c r="AC16" s="434"/>
      <c r="AD16" s="434"/>
      <c r="AE16" s="434"/>
      <c r="AF16" s="434"/>
      <c r="AG16" s="434"/>
      <c r="AH16" s="434">
        <v>0</v>
      </c>
      <c r="AI16" s="434">
        <v>0</v>
      </c>
      <c r="AJ16" s="434">
        <v>0</v>
      </c>
      <c r="AK16" s="433"/>
      <c r="AL16" s="434"/>
      <c r="AM16" s="434"/>
      <c r="AN16" s="434"/>
      <c r="AO16" s="434"/>
      <c r="AP16" s="434"/>
      <c r="AQ16" s="434"/>
      <c r="AR16" s="434"/>
    </row>
    <row r="17" spans="1:44" s="427" customFormat="1" ht="9" customHeight="1">
      <c r="A17" s="425" t="s">
        <v>430</v>
      </c>
      <c r="B17" s="426">
        <v>389317.026</v>
      </c>
      <c r="C17" s="426">
        <v>0.003</v>
      </c>
      <c r="D17" s="426">
        <v>389317.029</v>
      </c>
      <c r="E17" s="426"/>
      <c r="F17" s="426">
        <v>150054.078</v>
      </c>
      <c r="G17" s="426">
        <v>0</v>
      </c>
      <c r="H17" s="426">
        <v>150054.078</v>
      </c>
      <c r="I17" s="426"/>
      <c r="J17" s="426">
        <v>43690.809</v>
      </c>
      <c r="K17" s="426">
        <v>27.288</v>
      </c>
      <c r="L17" s="426">
        <v>43718.098</v>
      </c>
      <c r="M17" s="425" t="s">
        <v>430</v>
      </c>
      <c r="N17" s="426">
        <v>26068.935</v>
      </c>
      <c r="O17" s="426">
        <v>0</v>
      </c>
      <c r="P17" s="426">
        <v>26068.935</v>
      </c>
      <c r="Q17" s="426"/>
      <c r="R17" s="426">
        <v>1925.113</v>
      </c>
      <c r="S17" s="426">
        <v>0</v>
      </c>
      <c r="T17" s="426">
        <v>1925.113</v>
      </c>
      <c r="U17" s="426"/>
      <c r="V17" s="426">
        <v>0</v>
      </c>
      <c r="W17" s="426">
        <v>0</v>
      </c>
      <c r="X17" s="426">
        <v>0</v>
      </c>
      <c r="Y17" s="425" t="s">
        <v>430</v>
      </c>
      <c r="Z17" s="426">
        <v>11670.664</v>
      </c>
      <c r="AA17" s="426">
        <v>0</v>
      </c>
      <c r="AB17" s="426">
        <v>11670.664</v>
      </c>
      <c r="AC17" s="426"/>
      <c r="AD17" s="426">
        <v>0.001</v>
      </c>
      <c r="AE17" s="426">
        <v>0</v>
      </c>
      <c r="AF17" s="426">
        <v>0.001</v>
      </c>
      <c r="AG17" s="426"/>
      <c r="AH17" s="426">
        <v>5323.272</v>
      </c>
      <c r="AI17" s="426">
        <v>0</v>
      </c>
      <c r="AJ17" s="426">
        <v>5323.272</v>
      </c>
      <c r="AK17" s="425" t="s">
        <v>430</v>
      </c>
      <c r="AL17" s="426">
        <v>465</v>
      </c>
      <c r="AM17" s="426">
        <v>0.474</v>
      </c>
      <c r="AN17" s="426">
        <v>465.474</v>
      </c>
      <c r="AO17" s="426"/>
      <c r="AP17" s="426">
        <v>628514.8980000002</v>
      </c>
      <c r="AQ17" s="426">
        <v>27.765</v>
      </c>
      <c r="AR17" s="426">
        <v>628542.6640000001</v>
      </c>
    </row>
    <row r="18" spans="1:44" s="427" customFormat="1" ht="9.95" customHeight="1">
      <c r="A18" s="431" t="s">
        <v>431</v>
      </c>
      <c r="B18" s="429">
        <v>0</v>
      </c>
      <c r="C18" s="429">
        <v>0</v>
      </c>
      <c r="D18" s="429">
        <v>0</v>
      </c>
      <c r="E18" s="429"/>
      <c r="F18" s="429">
        <v>0</v>
      </c>
      <c r="G18" s="429">
        <v>0</v>
      </c>
      <c r="H18" s="429">
        <v>0</v>
      </c>
      <c r="I18" s="429"/>
      <c r="J18" s="429">
        <v>0</v>
      </c>
      <c r="K18" s="429">
        <v>0</v>
      </c>
      <c r="L18" s="429">
        <v>0</v>
      </c>
      <c r="M18" s="431" t="s">
        <v>431</v>
      </c>
      <c r="N18" s="429">
        <v>0</v>
      </c>
      <c r="O18" s="429">
        <v>0</v>
      </c>
      <c r="P18" s="429">
        <v>0</v>
      </c>
      <c r="Q18" s="429"/>
      <c r="R18" s="429">
        <v>0</v>
      </c>
      <c r="S18" s="429">
        <v>0</v>
      </c>
      <c r="T18" s="429">
        <v>0</v>
      </c>
      <c r="U18" s="429"/>
      <c r="V18" s="429">
        <v>0</v>
      </c>
      <c r="W18" s="429">
        <v>0</v>
      </c>
      <c r="X18" s="429">
        <v>0</v>
      </c>
      <c r="Y18" s="431" t="s">
        <v>431</v>
      </c>
      <c r="Z18" s="429">
        <v>0</v>
      </c>
      <c r="AA18" s="429">
        <v>0</v>
      </c>
      <c r="AB18" s="429">
        <v>0</v>
      </c>
      <c r="AC18" s="429"/>
      <c r="AD18" s="429">
        <v>0</v>
      </c>
      <c r="AE18" s="429">
        <v>0</v>
      </c>
      <c r="AF18" s="429">
        <v>0</v>
      </c>
      <c r="AG18" s="429"/>
      <c r="AH18" s="429">
        <v>0</v>
      </c>
      <c r="AI18" s="429">
        <v>0</v>
      </c>
      <c r="AJ18" s="429">
        <v>0</v>
      </c>
      <c r="AK18" s="431" t="s">
        <v>431</v>
      </c>
      <c r="AL18" s="429">
        <v>0</v>
      </c>
      <c r="AM18" s="429">
        <v>0</v>
      </c>
      <c r="AN18" s="429">
        <v>0</v>
      </c>
      <c r="AO18" s="429"/>
      <c r="AP18" s="429">
        <v>0</v>
      </c>
      <c r="AQ18" s="429">
        <v>0</v>
      </c>
      <c r="AR18" s="429">
        <v>0</v>
      </c>
    </row>
    <row r="19" spans="1:44" s="427" customFormat="1" ht="9.95" customHeight="1">
      <c r="A19" s="431" t="s">
        <v>432</v>
      </c>
      <c r="B19" s="429">
        <v>389317.026</v>
      </c>
      <c r="C19" s="429">
        <v>0.003</v>
      </c>
      <c r="D19" s="429">
        <v>389317.029</v>
      </c>
      <c r="E19" s="429"/>
      <c r="F19" s="429">
        <v>150054.078</v>
      </c>
      <c r="G19" s="429">
        <v>0</v>
      </c>
      <c r="H19" s="429">
        <v>150054.078</v>
      </c>
      <c r="I19" s="429"/>
      <c r="J19" s="429">
        <v>43669.577</v>
      </c>
      <c r="K19" s="429">
        <v>0</v>
      </c>
      <c r="L19" s="429">
        <v>43669.577</v>
      </c>
      <c r="M19" s="431" t="s">
        <v>432</v>
      </c>
      <c r="N19" s="429">
        <v>26068.935</v>
      </c>
      <c r="O19" s="429">
        <v>0</v>
      </c>
      <c r="P19" s="429">
        <v>26068.935</v>
      </c>
      <c r="Q19" s="429"/>
      <c r="R19" s="429">
        <v>9.239</v>
      </c>
      <c r="S19" s="429">
        <v>0</v>
      </c>
      <c r="T19" s="429">
        <v>9.239</v>
      </c>
      <c r="U19" s="429"/>
      <c r="V19" s="429">
        <v>0</v>
      </c>
      <c r="W19" s="429">
        <v>0</v>
      </c>
      <c r="X19" s="429">
        <v>0</v>
      </c>
      <c r="Y19" s="431" t="s">
        <v>432</v>
      </c>
      <c r="Z19" s="429">
        <v>11700.327</v>
      </c>
      <c r="AA19" s="429">
        <v>0</v>
      </c>
      <c r="AB19" s="429">
        <v>11700.327</v>
      </c>
      <c r="AC19" s="429"/>
      <c r="AD19" s="429">
        <v>0</v>
      </c>
      <c r="AE19" s="429">
        <v>0</v>
      </c>
      <c r="AF19" s="429">
        <v>0</v>
      </c>
      <c r="AG19" s="429"/>
      <c r="AH19" s="429">
        <v>0</v>
      </c>
      <c r="AI19" s="429">
        <v>0</v>
      </c>
      <c r="AJ19" s="429">
        <v>0</v>
      </c>
      <c r="AK19" s="431" t="s">
        <v>432</v>
      </c>
      <c r="AL19" s="429">
        <v>0</v>
      </c>
      <c r="AM19" s="429">
        <v>0</v>
      </c>
      <c r="AN19" s="429">
        <v>0</v>
      </c>
      <c r="AO19" s="429"/>
      <c r="AP19" s="429">
        <v>620819.1820000001</v>
      </c>
      <c r="AQ19" s="429">
        <v>0.003</v>
      </c>
      <c r="AR19" s="429">
        <v>620819.185</v>
      </c>
    </row>
    <row r="20" spans="1:44" s="427" customFormat="1" ht="9.95" customHeight="1">
      <c r="A20" s="431" t="s">
        <v>433</v>
      </c>
      <c r="B20" s="429">
        <v>0</v>
      </c>
      <c r="C20" s="429">
        <v>0</v>
      </c>
      <c r="D20" s="429">
        <v>0</v>
      </c>
      <c r="E20" s="429"/>
      <c r="F20" s="429">
        <v>0</v>
      </c>
      <c r="G20" s="429">
        <v>0</v>
      </c>
      <c r="H20" s="429">
        <v>0</v>
      </c>
      <c r="I20" s="429"/>
      <c r="J20" s="429">
        <v>0</v>
      </c>
      <c r="K20" s="429">
        <v>0</v>
      </c>
      <c r="L20" s="429">
        <v>0</v>
      </c>
      <c r="M20" s="431" t="s">
        <v>433</v>
      </c>
      <c r="N20" s="429">
        <v>0</v>
      </c>
      <c r="O20" s="429">
        <v>0</v>
      </c>
      <c r="P20" s="429">
        <v>0</v>
      </c>
      <c r="Q20" s="429"/>
      <c r="R20" s="429">
        <v>1915.874</v>
      </c>
      <c r="S20" s="429">
        <v>0</v>
      </c>
      <c r="T20" s="429">
        <v>1915.874</v>
      </c>
      <c r="U20" s="429"/>
      <c r="V20" s="429">
        <v>0</v>
      </c>
      <c r="W20" s="429">
        <v>0</v>
      </c>
      <c r="X20" s="429">
        <v>0</v>
      </c>
      <c r="Y20" s="431" t="s">
        <v>433</v>
      </c>
      <c r="Z20" s="429">
        <v>0</v>
      </c>
      <c r="AA20" s="429">
        <v>0</v>
      </c>
      <c r="AB20" s="429">
        <v>0</v>
      </c>
      <c r="AC20" s="429"/>
      <c r="AD20" s="429">
        <v>0</v>
      </c>
      <c r="AE20" s="429">
        <v>0</v>
      </c>
      <c r="AF20" s="429">
        <v>0</v>
      </c>
      <c r="AG20" s="429"/>
      <c r="AH20" s="429">
        <v>5323.272</v>
      </c>
      <c r="AI20" s="429">
        <v>0</v>
      </c>
      <c r="AJ20" s="429">
        <v>5323.272</v>
      </c>
      <c r="AK20" s="431" t="s">
        <v>433</v>
      </c>
      <c r="AL20" s="429">
        <v>0</v>
      </c>
      <c r="AM20" s="429">
        <v>0</v>
      </c>
      <c r="AN20" s="429">
        <v>0</v>
      </c>
      <c r="AO20" s="429"/>
      <c r="AP20" s="429">
        <v>7239.146</v>
      </c>
      <c r="AQ20" s="429">
        <v>0</v>
      </c>
      <c r="AR20" s="429">
        <v>7239.146</v>
      </c>
    </row>
    <row r="21" spans="1:44" s="427" customFormat="1" ht="9.95" customHeight="1">
      <c r="A21" s="431" t="s">
        <v>434</v>
      </c>
      <c r="B21" s="429">
        <v>0</v>
      </c>
      <c r="C21" s="429">
        <v>0</v>
      </c>
      <c r="D21" s="429">
        <v>0</v>
      </c>
      <c r="E21" s="429"/>
      <c r="F21" s="429">
        <v>0</v>
      </c>
      <c r="G21" s="429">
        <v>0</v>
      </c>
      <c r="H21" s="429">
        <v>0</v>
      </c>
      <c r="I21" s="429"/>
      <c r="J21" s="429">
        <v>21.232</v>
      </c>
      <c r="K21" s="429">
        <v>27.288</v>
      </c>
      <c r="L21" s="429">
        <v>48.52</v>
      </c>
      <c r="M21" s="431" t="s">
        <v>434</v>
      </c>
      <c r="N21" s="429">
        <v>0</v>
      </c>
      <c r="O21" s="429">
        <v>0</v>
      </c>
      <c r="P21" s="429">
        <v>0</v>
      </c>
      <c r="Q21" s="429"/>
      <c r="R21" s="429">
        <v>0</v>
      </c>
      <c r="S21" s="429">
        <v>0</v>
      </c>
      <c r="T21" s="429">
        <v>0</v>
      </c>
      <c r="U21" s="429"/>
      <c r="V21" s="429">
        <v>0</v>
      </c>
      <c r="W21" s="429">
        <v>0</v>
      </c>
      <c r="X21" s="429">
        <v>0</v>
      </c>
      <c r="Y21" s="431" t="s">
        <v>434</v>
      </c>
      <c r="Z21" s="429">
        <v>0</v>
      </c>
      <c r="AA21" s="429">
        <v>0</v>
      </c>
      <c r="AB21" s="429">
        <v>0</v>
      </c>
      <c r="AC21" s="429"/>
      <c r="AD21" s="429">
        <v>0.001</v>
      </c>
      <c r="AE21" s="429">
        <v>0</v>
      </c>
      <c r="AF21" s="429">
        <v>0.001</v>
      </c>
      <c r="AG21" s="429"/>
      <c r="AH21" s="429">
        <v>0</v>
      </c>
      <c r="AI21" s="429">
        <v>0</v>
      </c>
      <c r="AJ21" s="429">
        <v>0</v>
      </c>
      <c r="AK21" s="431" t="s">
        <v>434</v>
      </c>
      <c r="AL21" s="429">
        <v>465</v>
      </c>
      <c r="AM21" s="429">
        <v>0.474</v>
      </c>
      <c r="AN21" s="429">
        <v>465.474</v>
      </c>
      <c r="AO21" s="429"/>
      <c r="AP21" s="429">
        <v>486.233</v>
      </c>
      <c r="AQ21" s="429">
        <v>27.762</v>
      </c>
      <c r="AR21" s="429">
        <v>513.995</v>
      </c>
    </row>
    <row r="22" spans="1:44" s="427" customFormat="1" ht="9.95" customHeight="1">
      <c r="A22" s="431" t="s">
        <v>435</v>
      </c>
      <c r="B22" s="429">
        <v>0</v>
      </c>
      <c r="C22" s="429">
        <v>0</v>
      </c>
      <c r="D22" s="429">
        <v>0</v>
      </c>
      <c r="E22" s="429"/>
      <c r="F22" s="429">
        <v>0</v>
      </c>
      <c r="G22" s="429">
        <v>0</v>
      </c>
      <c r="H22" s="429">
        <v>0</v>
      </c>
      <c r="I22" s="429"/>
      <c r="J22" s="429">
        <v>0</v>
      </c>
      <c r="K22" s="429">
        <v>0</v>
      </c>
      <c r="L22" s="429">
        <v>0</v>
      </c>
      <c r="M22" s="431" t="s">
        <v>435</v>
      </c>
      <c r="N22" s="429">
        <v>0</v>
      </c>
      <c r="O22" s="429">
        <v>0</v>
      </c>
      <c r="P22" s="429">
        <v>0</v>
      </c>
      <c r="Q22" s="429"/>
      <c r="R22" s="429">
        <v>0</v>
      </c>
      <c r="S22" s="429">
        <v>0</v>
      </c>
      <c r="T22" s="429">
        <v>0</v>
      </c>
      <c r="U22" s="429"/>
      <c r="V22" s="429">
        <v>0</v>
      </c>
      <c r="W22" s="429">
        <v>0</v>
      </c>
      <c r="X22" s="429">
        <v>0</v>
      </c>
      <c r="Y22" s="431" t="s">
        <v>435</v>
      </c>
      <c r="Z22" s="429">
        <v>0</v>
      </c>
      <c r="AA22" s="429">
        <v>0</v>
      </c>
      <c r="AB22" s="429">
        <v>0</v>
      </c>
      <c r="AC22" s="429"/>
      <c r="AD22" s="429">
        <v>0</v>
      </c>
      <c r="AE22" s="429">
        <v>0</v>
      </c>
      <c r="AF22" s="429">
        <v>0</v>
      </c>
      <c r="AG22" s="429"/>
      <c r="AH22" s="429">
        <v>0</v>
      </c>
      <c r="AI22" s="429">
        <v>0</v>
      </c>
      <c r="AJ22" s="429">
        <v>0</v>
      </c>
      <c r="AK22" s="431" t="s">
        <v>435</v>
      </c>
      <c r="AL22" s="429">
        <v>0</v>
      </c>
      <c r="AM22" s="429">
        <v>0</v>
      </c>
      <c r="AN22" s="429">
        <v>0</v>
      </c>
      <c r="AO22" s="429"/>
      <c r="AP22" s="429">
        <v>0</v>
      </c>
      <c r="AQ22" s="429">
        <v>0</v>
      </c>
      <c r="AR22" s="429">
        <v>0</v>
      </c>
    </row>
    <row r="23" spans="1:44" s="427" customFormat="1" ht="9.95" customHeight="1">
      <c r="A23" s="431" t="s">
        <v>436</v>
      </c>
      <c r="B23" s="429">
        <v>0</v>
      </c>
      <c r="C23" s="429">
        <v>0</v>
      </c>
      <c r="D23" s="429">
        <v>0</v>
      </c>
      <c r="E23" s="429"/>
      <c r="F23" s="429">
        <v>0</v>
      </c>
      <c r="G23" s="429">
        <v>0</v>
      </c>
      <c r="H23" s="429">
        <v>0</v>
      </c>
      <c r="I23" s="429"/>
      <c r="J23" s="429">
        <v>0</v>
      </c>
      <c r="K23" s="429">
        <v>0</v>
      </c>
      <c r="L23" s="429">
        <v>0</v>
      </c>
      <c r="M23" s="431" t="s">
        <v>436</v>
      </c>
      <c r="N23" s="429">
        <v>0</v>
      </c>
      <c r="O23" s="429">
        <v>0</v>
      </c>
      <c r="P23" s="429">
        <v>0</v>
      </c>
      <c r="Q23" s="429"/>
      <c r="R23" s="429">
        <v>0</v>
      </c>
      <c r="S23" s="429">
        <v>0</v>
      </c>
      <c r="T23" s="429">
        <v>0</v>
      </c>
      <c r="U23" s="429"/>
      <c r="V23" s="429">
        <v>0</v>
      </c>
      <c r="W23" s="429">
        <v>0</v>
      </c>
      <c r="X23" s="429">
        <v>0</v>
      </c>
      <c r="Y23" s="431" t="s">
        <v>436</v>
      </c>
      <c r="Z23" s="429">
        <v>-29.663</v>
      </c>
      <c r="AA23" s="429">
        <v>0</v>
      </c>
      <c r="AB23" s="429">
        <v>-29.663</v>
      </c>
      <c r="AC23" s="429"/>
      <c r="AD23" s="429">
        <v>0</v>
      </c>
      <c r="AE23" s="429">
        <v>0</v>
      </c>
      <c r="AF23" s="429">
        <v>0</v>
      </c>
      <c r="AG23" s="429"/>
      <c r="AH23" s="429">
        <v>0</v>
      </c>
      <c r="AI23" s="429">
        <v>0</v>
      </c>
      <c r="AJ23" s="429">
        <v>0</v>
      </c>
      <c r="AK23" s="431" t="s">
        <v>436</v>
      </c>
      <c r="AL23" s="429">
        <v>0</v>
      </c>
      <c r="AM23" s="429">
        <v>0</v>
      </c>
      <c r="AN23" s="429">
        <v>0</v>
      </c>
      <c r="AO23" s="429"/>
      <c r="AP23" s="429">
        <v>-29.663</v>
      </c>
      <c r="AQ23" s="429">
        <v>0</v>
      </c>
      <c r="AR23" s="429">
        <v>-29.663</v>
      </c>
    </row>
    <row r="24" spans="1:44" s="432" customFormat="1" ht="5.1" customHeight="1">
      <c r="A24" s="431"/>
      <c r="B24" s="429"/>
      <c r="C24" s="429"/>
      <c r="D24" s="429"/>
      <c r="E24" s="429"/>
      <c r="F24" s="429"/>
      <c r="G24" s="429"/>
      <c r="H24" s="429"/>
      <c r="I24" s="429"/>
      <c r="J24" s="429">
        <v>0</v>
      </c>
      <c r="K24" s="429">
        <v>0</v>
      </c>
      <c r="L24" s="429">
        <v>0</v>
      </c>
      <c r="M24" s="431"/>
      <c r="N24" s="429"/>
      <c r="O24" s="429"/>
      <c r="P24" s="429"/>
      <c r="Q24" s="429"/>
      <c r="R24" s="429"/>
      <c r="S24" s="429"/>
      <c r="T24" s="429"/>
      <c r="U24" s="429"/>
      <c r="V24" s="429">
        <v>0</v>
      </c>
      <c r="W24" s="429">
        <v>0</v>
      </c>
      <c r="X24" s="429">
        <v>0</v>
      </c>
      <c r="Y24" s="431"/>
      <c r="Z24" s="429"/>
      <c r="AA24" s="429"/>
      <c r="AB24" s="429"/>
      <c r="AC24" s="429"/>
      <c r="AD24" s="429"/>
      <c r="AE24" s="429"/>
      <c r="AF24" s="429"/>
      <c r="AG24" s="429"/>
      <c r="AH24" s="429">
        <v>0</v>
      </c>
      <c r="AI24" s="429">
        <v>0</v>
      </c>
      <c r="AJ24" s="429">
        <v>0</v>
      </c>
      <c r="AK24" s="431"/>
      <c r="AL24" s="429"/>
      <c r="AM24" s="429"/>
      <c r="AN24" s="429"/>
      <c r="AO24" s="429"/>
      <c r="AP24" s="429"/>
      <c r="AQ24" s="429"/>
      <c r="AR24" s="429"/>
    </row>
    <row r="25" spans="1:44" s="427" customFormat="1" ht="9" customHeight="1">
      <c r="A25" s="425" t="s">
        <v>437</v>
      </c>
      <c r="B25" s="425">
        <v>4137522.88</v>
      </c>
      <c r="C25" s="425">
        <v>920.602</v>
      </c>
      <c r="D25" s="425">
        <v>4138443.483</v>
      </c>
      <c r="E25" s="425"/>
      <c r="F25" s="425">
        <v>2455178.123</v>
      </c>
      <c r="G25" s="425">
        <v>9.685</v>
      </c>
      <c r="H25" s="425">
        <v>2455187.808</v>
      </c>
      <c r="I25" s="425"/>
      <c r="J25" s="425">
        <v>1783254.012</v>
      </c>
      <c r="K25" s="425">
        <v>1181.928</v>
      </c>
      <c r="L25" s="425">
        <v>1784435.941</v>
      </c>
      <c r="M25" s="425" t="s">
        <v>437</v>
      </c>
      <c r="N25" s="425">
        <v>805798.29</v>
      </c>
      <c r="O25" s="425">
        <v>130.099</v>
      </c>
      <c r="P25" s="425">
        <v>805928.389</v>
      </c>
      <c r="Q25" s="426"/>
      <c r="R25" s="425">
        <v>228104.076</v>
      </c>
      <c r="S25" s="425">
        <v>0</v>
      </c>
      <c r="T25" s="425">
        <v>228104.076</v>
      </c>
      <c r="U25" s="425"/>
      <c r="V25" s="425">
        <v>1452297.737</v>
      </c>
      <c r="W25" s="425">
        <v>0</v>
      </c>
      <c r="X25" s="425">
        <v>1452297.737</v>
      </c>
      <c r="Y25" s="425" t="s">
        <v>437</v>
      </c>
      <c r="Z25" s="425">
        <v>0</v>
      </c>
      <c r="AA25" s="425">
        <v>0</v>
      </c>
      <c r="AB25" s="425">
        <v>0</v>
      </c>
      <c r="AC25" s="426"/>
      <c r="AD25" s="425">
        <v>462519.59</v>
      </c>
      <c r="AE25" s="425">
        <v>295341.144</v>
      </c>
      <c r="AF25" s="425">
        <v>757860.734</v>
      </c>
      <c r="AG25" s="425"/>
      <c r="AH25" s="425">
        <v>422340.185</v>
      </c>
      <c r="AI25" s="425">
        <v>5094.77</v>
      </c>
      <c r="AJ25" s="425">
        <v>427434.955</v>
      </c>
      <c r="AK25" s="425" t="s">
        <v>437</v>
      </c>
      <c r="AL25" s="425">
        <v>749057.3</v>
      </c>
      <c r="AM25" s="425">
        <v>38683.873</v>
      </c>
      <c r="AN25" s="425">
        <v>787741.173</v>
      </c>
      <c r="AO25" s="425"/>
      <c r="AP25" s="425">
        <v>12496072.193</v>
      </c>
      <c r="AQ25" s="425">
        <v>341362.101</v>
      </c>
      <c r="AR25" s="425">
        <v>12837434.296</v>
      </c>
    </row>
    <row r="26" spans="1:44" s="427" customFormat="1" ht="9.95" customHeight="1">
      <c r="A26" s="433" t="s">
        <v>438</v>
      </c>
      <c r="B26" s="433">
        <v>4206697.632</v>
      </c>
      <c r="C26" s="433">
        <v>1194.433</v>
      </c>
      <c r="D26" s="433">
        <v>4207892.066</v>
      </c>
      <c r="E26" s="433"/>
      <c r="F26" s="433">
        <v>2504203.139</v>
      </c>
      <c r="G26" s="433">
        <v>9.73</v>
      </c>
      <c r="H26" s="433">
        <v>2504212.869</v>
      </c>
      <c r="I26" s="433"/>
      <c r="J26" s="433">
        <v>1799077.981</v>
      </c>
      <c r="K26" s="433">
        <v>1078.771</v>
      </c>
      <c r="L26" s="433">
        <v>1800156.753</v>
      </c>
      <c r="M26" s="433" t="s">
        <v>438</v>
      </c>
      <c r="N26" s="433">
        <v>816507.375</v>
      </c>
      <c r="O26" s="433">
        <v>126.812</v>
      </c>
      <c r="P26" s="433">
        <v>816634.188</v>
      </c>
      <c r="Q26" s="434"/>
      <c r="R26" s="433">
        <v>227964.901</v>
      </c>
      <c r="S26" s="433">
        <v>0</v>
      </c>
      <c r="T26" s="433">
        <v>227964.901</v>
      </c>
      <c r="U26" s="433"/>
      <c r="V26" s="433">
        <v>1495504.826</v>
      </c>
      <c r="W26" s="433">
        <v>0</v>
      </c>
      <c r="X26" s="433">
        <v>1495504.826</v>
      </c>
      <c r="Y26" s="433" t="s">
        <v>438</v>
      </c>
      <c r="Z26" s="433">
        <v>0</v>
      </c>
      <c r="AA26" s="433">
        <v>0</v>
      </c>
      <c r="AB26" s="433">
        <v>0</v>
      </c>
      <c r="AC26" s="434"/>
      <c r="AD26" s="433">
        <v>468715.285</v>
      </c>
      <c r="AE26" s="433">
        <v>299806.704</v>
      </c>
      <c r="AF26" s="433">
        <v>768521.99</v>
      </c>
      <c r="AG26" s="433"/>
      <c r="AH26" s="433">
        <v>419557.027</v>
      </c>
      <c r="AI26" s="433">
        <v>5177.301</v>
      </c>
      <c r="AJ26" s="433">
        <v>424734.328</v>
      </c>
      <c r="AK26" s="433" t="s">
        <v>438</v>
      </c>
      <c r="AL26" s="433">
        <v>740012.653</v>
      </c>
      <c r="AM26" s="433">
        <v>39071.043</v>
      </c>
      <c r="AN26" s="433">
        <v>779083.696</v>
      </c>
      <c r="AO26" s="433"/>
      <c r="AP26" s="433">
        <v>12678240.819000002</v>
      </c>
      <c r="AQ26" s="433">
        <v>346464.794</v>
      </c>
      <c r="AR26" s="433">
        <v>13024705.616999999</v>
      </c>
    </row>
    <row r="27" spans="1:44" s="427" customFormat="1" ht="9.95" customHeight="1">
      <c r="A27" s="431" t="s">
        <v>439</v>
      </c>
      <c r="B27" s="429">
        <v>0.022</v>
      </c>
      <c r="C27" s="429">
        <v>0</v>
      </c>
      <c r="D27" s="429">
        <v>0.022</v>
      </c>
      <c r="E27" s="429"/>
      <c r="F27" s="429">
        <v>0</v>
      </c>
      <c r="G27" s="429">
        <v>0</v>
      </c>
      <c r="H27" s="429">
        <v>0</v>
      </c>
      <c r="I27" s="429"/>
      <c r="J27" s="429">
        <v>0</v>
      </c>
      <c r="K27" s="429">
        <v>0</v>
      </c>
      <c r="L27" s="429">
        <v>0</v>
      </c>
      <c r="M27" s="431" t="s">
        <v>439</v>
      </c>
      <c r="N27" s="429">
        <v>0</v>
      </c>
      <c r="O27" s="429">
        <v>0</v>
      </c>
      <c r="P27" s="429">
        <v>0</v>
      </c>
      <c r="Q27" s="429"/>
      <c r="R27" s="429">
        <v>0</v>
      </c>
      <c r="S27" s="429">
        <v>0</v>
      </c>
      <c r="T27" s="429">
        <v>0</v>
      </c>
      <c r="U27" s="429"/>
      <c r="V27" s="429">
        <v>0</v>
      </c>
      <c r="W27" s="429">
        <v>0</v>
      </c>
      <c r="X27" s="429">
        <v>0</v>
      </c>
      <c r="Y27" s="431" t="s">
        <v>439</v>
      </c>
      <c r="Z27" s="429">
        <v>0</v>
      </c>
      <c r="AA27" s="429">
        <v>0</v>
      </c>
      <c r="AB27" s="429">
        <v>0</v>
      </c>
      <c r="AC27" s="429"/>
      <c r="AD27" s="429">
        <v>0</v>
      </c>
      <c r="AE27" s="429">
        <v>0</v>
      </c>
      <c r="AF27" s="429">
        <v>0</v>
      </c>
      <c r="AG27" s="429"/>
      <c r="AH27" s="429">
        <v>0</v>
      </c>
      <c r="AI27" s="429">
        <v>0</v>
      </c>
      <c r="AJ27" s="429">
        <v>0</v>
      </c>
      <c r="AK27" s="431" t="s">
        <v>439</v>
      </c>
      <c r="AL27" s="429">
        <v>0</v>
      </c>
      <c r="AM27" s="429">
        <v>0</v>
      </c>
      <c r="AN27" s="429">
        <v>0</v>
      </c>
      <c r="AO27" s="429"/>
      <c r="AP27" s="429">
        <v>0.022</v>
      </c>
      <c r="AQ27" s="429">
        <v>0</v>
      </c>
      <c r="AR27" s="429">
        <v>0.022</v>
      </c>
    </row>
    <row r="28" spans="1:44" s="427" customFormat="1" ht="9.95" customHeight="1">
      <c r="A28" s="431" t="s">
        <v>440</v>
      </c>
      <c r="B28" s="429">
        <v>1254476.229</v>
      </c>
      <c r="C28" s="429">
        <v>0</v>
      </c>
      <c r="D28" s="429">
        <v>1254476.229</v>
      </c>
      <c r="E28" s="429"/>
      <c r="F28" s="429">
        <v>0</v>
      </c>
      <c r="G28" s="429">
        <v>0</v>
      </c>
      <c r="H28" s="429">
        <v>0</v>
      </c>
      <c r="I28" s="429"/>
      <c r="J28" s="429">
        <v>0</v>
      </c>
      <c r="K28" s="429">
        <v>0</v>
      </c>
      <c r="L28" s="429">
        <v>0</v>
      </c>
      <c r="M28" s="431" t="s">
        <v>440</v>
      </c>
      <c r="N28" s="429">
        <v>0</v>
      </c>
      <c r="O28" s="429">
        <v>0</v>
      </c>
      <c r="P28" s="429">
        <v>0</v>
      </c>
      <c r="Q28" s="429"/>
      <c r="R28" s="429">
        <v>0</v>
      </c>
      <c r="S28" s="429">
        <v>0</v>
      </c>
      <c r="T28" s="429">
        <v>0</v>
      </c>
      <c r="U28" s="429"/>
      <c r="V28" s="429">
        <v>887142.38</v>
      </c>
      <c r="W28" s="429">
        <v>0</v>
      </c>
      <c r="X28" s="429">
        <v>887142.38</v>
      </c>
      <c r="Y28" s="431" t="s">
        <v>440</v>
      </c>
      <c r="Z28" s="429">
        <v>0</v>
      </c>
      <c r="AA28" s="429">
        <v>0</v>
      </c>
      <c r="AB28" s="429">
        <v>0</v>
      </c>
      <c r="AC28" s="429"/>
      <c r="AD28" s="429">
        <v>0</v>
      </c>
      <c r="AE28" s="429">
        <v>0</v>
      </c>
      <c r="AF28" s="429">
        <v>0</v>
      </c>
      <c r="AG28" s="429"/>
      <c r="AH28" s="429">
        <v>0</v>
      </c>
      <c r="AI28" s="429">
        <v>0</v>
      </c>
      <c r="AJ28" s="429">
        <v>0</v>
      </c>
      <c r="AK28" s="431" t="s">
        <v>440</v>
      </c>
      <c r="AL28" s="429">
        <v>0</v>
      </c>
      <c r="AM28" s="429">
        <v>0</v>
      </c>
      <c r="AN28" s="429">
        <v>0</v>
      </c>
      <c r="AO28" s="429"/>
      <c r="AP28" s="429">
        <v>2141618.609</v>
      </c>
      <c r="AQ28" s="429">
        <v>0</v>
      </c>
      <c r="AR28" s="429">
        <v>2141618.609</v>
      </c>
    </row>
    <row r="29" spans="1:44" s="427" customFormat="1" ht="9.95" customHeight="1">
      <c r="A29" s="431" t="s">
        <v>441</v>
      </c>
      <c r="B29" s="429">
        <v>0</v>
      </c>
      <c r="C29" s="429">
        <v>0</v>
      </c>
      <c r="D29" s="429">
        <v>0</v>
      </c>
      <c r="E29" s="429"/>
      <c r="F29" s="429">
        <v>0</v>
      </c>
      <c r="G29" s="429">
        <v>0</v>
      </c>
      <c r="H29" s="429">
        <v>0</v>
      </c>
      <c r="I29" s="429"/>
      <c r="J29" s="429">
        <v>0</v>
      </c>
      <c r="K29" s="429">
        <v>0</v>
      </c>
      <c r="L29" s="429">
        <v>0</v>
      </c>
      <c r="M29" s="431" t="s">
        <v>441</v>
      </c>
      <c r="N29" s="429">
        <v>0</v>
      </c>
      <c r="O29" s="429">
        <v>0</v>
      </c>
      <c r="P29" s="429">
        <v>0</v>
      </c>
      <c r="Q29" s="429"/>
      <c r="R29" s="429">
        <v>0</v>
      </c>
      <c r="S29" s="429">
        <v>0</v>
      </c>
      <c r="T29" s="429">
        <v>0</v>
      </c>
      <c r="U29" s="429"/>
      <c r="V29" s="429">
        <v>0</v>
      </c>
      <c r="W29" s="429">
        <v>0</v>
      </c>
      <c r="X29" s="429">
        <v>0</v>
      </c>
      <c r="Y29" s="431" t="s">
        <v>441</v>
      </c>
      <c r="Z29" s="429">
        <v>0</v>
      </c>
      <c r="AA29" s="429">
        <v>0</v>
      </c>
      <c r="AB29" s="429">
        <v>0</v>
      </c>
      <c r="AC29" s="429"/>
      <c r="AD29" s="429">
        <v>0</v>
      </c>
      <c r="AE29" s="429">
        <v>0</v>
      </c>
      <c r="AF29" s="429">
        <v>0</v>
      </c>
      <c r="AG29" s="429"/>
      <c r="AH29" s="429">
        <v>0</v>
      </c>
      <c r="AI29" s="429">
        <v>0</v>
      </c>
      <c r="AJ29" s="429">
        <v>0</v>
      </c>
      <c r="AK29" s="431" t="s">
        <v>441</v>
      </c>
      <c r="AL29" s="429">
        <v>0</v>
      </c>
      <c r="AM29" s="429">
        <v>0</v>
      </c>
      <c r="AN29" s="429">
        <v>0</v>
      </c>
      <c r="AO29" s="429"/>
      <c r="AP29" s="429">
        <v>0</v>
      </c>
      <c r="AQ29" s="429">
        <v>0</v>
      </c>
      <c r="AR29" s="429">
        <v>0</v>
      </c>
    </row>
    <row r="30" spans="1:44" s="427" customFormat="1" ht="9.95" customHeight="1">
      <c r="A30" s="431" t="s">
        <v>442</v>
      </c>
      <c r="B30" s="429">
        <v>0</v>
      </c>
      <c r="C30" s="429">
        <v>0</v>
      </c>
      <c r="D30" s="429">
        <v>0</v>
      </c>
      <c r="E30" s="429"/>
      <c r="F30" s="429">
        <v>0</v>
      </c>
      <c r="G30" s="429">
        <v>0</v>
      </c>
      <c r="H30" s="429">
        <v>0</v>
      </c>
      <c r="I30" s="429"/>
      <c r="J30" s="429">
        <v>0</v>
      </c>
      <c r="K30" s="429">
        <v>0</v>
      </c>
      <c r="L30" s="429">
        <v>0</v>
      </c>
      <c r="M30" s="431" t="s">
        <v>442</v>
      </c>
      <c r="N30" s="429">
        <v>0</v>
      </c>
      <c r="O30" s="429">
        <v>0</v>
      </c>
      <c r="P30" s="429">
        <v>0</v>
      </c>
      <c r="Q30" s="429"/>
      <c r="R30" s="429">
        <v>0</v>
      </c>
      <c r="S30" s="429">
        <v>0</v>
      </c>
      <c r="T30" s="429">
        <v>0</v>
      </c>
      <c r="U30" s="429"/>
      <c r="V30" s="429">
        <v>0</v>
      </c>
      <c r="W30" s="429">
        <v>0</v>
      </c>
      <c r="X30" s="429">
        <v>0</v>
      </c>
      <c r="Y30" s="431" t="s">
        <v>442</v>
      </c>
      <c r="Z30" s="429">
        <v>0</v>
      </c>
      <c r="AA30" s="429">
        <v>0</v>
      </c>
      <c r="AB30" s="429">
        <v>0</v>
      </c>
      <c r="AC30" s="429"/>
      <c r="AD30" s="429">
        <v>0</v>
      </c>
      <c r="AE30" s="429">
        <v>0</v>
      </c>
      <c r="AF30" s="429">
        <v>0</v>
      </c>
      <c r="AG30" s="429"/>
      <c r="AH30" s="429">
        <v>0</v>
      </c>
      <c r="AI30" s="429">
        <v>0</v>
      </c>
      <c r="AJ30" s="429">
        <v>0</v>
      </c>
      <c r="AK30" s="431" t="s">
        <v>442</v>
      </c>
      <c r="AL30" s="429">
        <v>0</v>
      </c>
      <c r="AM30" s="429">
        <v>13117.897</v>
      </c>
      <c r="AN30" s="429">
        <v>13117.897</v>
      </c>
      <c r="AO30" s="429"/>
      <c r="AP30" s="429">
        <v>0</v>
      </c>
      <c r="AQ30" s="429">
        <v>13117.897</v>
      </c>
      <c r="AR30" s="429">
        <v>13117.897</v>
      </c>
    </row>
    <row r="31" spans="1:44" s="427" customFormat="1" ht="9.95" customHeight="1">
      <c r="A31" s="431" t="s">
        <v>443</v>
      </c>
      <c r="B31" s="429">
        <v>2952221.38</v>
      </c>
      <c r="C31" s="429">
        <v>413.985</v>
      </c>
      <c r="D31" s="429">
        <v>2952635.366</v>
      </c>
      <c r="E31" s="429"/>
      <c r="F31" s="429">
        <v>2504203.139</v>
      </c>
      <c r="G31" s="429">
        <v>0</v>
      </c>
      <c r="H31" s="429">
        <v>2504203.139</v>
      </c>
      <c r="I31" s="429"/>
      <c r="J31" s="429">
        <v>1798633.585</v>
      </c>
      <c r="K31" s="429">
        <v>96.17</v>
      </c>
      <c r="L31" s="429">
        <v>1798729.755</v>
      </c>
      <c r="M31" s="431" t="s">
        <v>443</v>
      </c>
      <c r="N31" s="429">
        <v>707032.44</v>
      </c>
      <c r="O31" s="429">
        <v>0</v>
      </c>
      <c r="P31" s="429">
        <v>707032.44</v>
      </c>
      <c r="Q31" s="429"/>
      <c r="R31" s="429">
        <v>225287.956</v>
      </c>
      <c r="S31" s="429">
        <v>0</v>
      </c>
      <c r="T31" s="429">
        <v>225287.956</v>
      </c>
      <c r="U31" s="429"/>
      <c r="V31" s="429">
        <v>608362.446</v>
      </c>
      <c r="W31" s="429">
        <v>0</v>
      </c>
      <c r="X31" s="429">
        <v>608362.446</v>
      </c>
      <c r="Y31" s="431" t="s">
        <v>443</v>
      </c>
      <c r="Z31" s="429">
        <v>0</v>
      </c>
      <c r="AA31" s="429">
        <v>0</v>
      </c>
      <c r="AB31" s="429">
        <v>0</v>
      </c>
      <c r="AC31" s="429"/>
      <c r="AD31" s="429">
        <v>467790.844</v>
      </c>
      <c r="AE31" s="429">
        <v>280929.207</v>
      </c>
      <c r="AF31" s="429">
        <v>748720.051</v>
      </c>
      <c r="AG31" s="429"/>
      <c r="AH31" s="429">
        <v>419557.027</v>
      </c>
      <c r="AI31" s="429">
        <v>5177.301</v>
      </c>
      <c r="AJ31" s="429">
        <v>424734.328</v>
      </c>
      <c r="AK31" s="431" t="s">
        <v>443</v>
      </c>
      <c r="AL31" s="429">
        <v>711430.543</v>
      </c>
      <c r="AM31" s="429">
        <v>25953.145</v>
      </c>
      <c r="AN31" s="429">
        <v>737383.688</v>
      </c>
      <c r="AO31" s="429"/>
      <c r="AP31" s="429">
        <v>10394519.360000001</v>
      </c>
      <c r="AQ31" s="429">
        <v>312569.808</v>
      </c>
      <c r="AR31" s="429">
        <v>10707089.169</v>
      </c>
    </row>
    <row r="32" spans="1:44" s="427" customFormat="1" ht="9.95" customHeight="1">
      <c r="A32" s="431" t="s">
        <v>444</v>
      </c>
      <c r="B32" s="429">
        <v>0</v>
      </c>
      <c r="C32" s="429">
        <v>0</v>
      </c>
      <c r="D32" s="429">
        <v>0</v>
      </c>
      <c r="E32" s="429"/>
      <c r="F32" s="429">
        <v>0</v>
      </c>
      <c r="G32" s="429">
        <v>0</v>
      </c>
      <c r="H32" s="429">
        <v>0</v>
      </c>
      <c r="I32" s="429"/>
      <c r="J32" s="429">
        <v>0</v>
      </c>
      <c r="K32" s="429">
        <v>0</v>
      </c>
      <c r="L32" s="429">
        <v>0</v>
      </c>
      <c r="M32" s="431" t="s">
        <v>444</v>
      </c>
      <c r="N32" s="429">
        <v>0</v>
      </c>
      <c r="O32" s="429">
        <v>0</v>
      </c>
      <c r="P32" s="429">
        <v>0</v>
      </c>
      <c r="Q32" s="429"/>
      <c r="R32" s="429">
        <v>0</v>
      </c>
      <c r="S32" s="429">
        <v>0</v>
      </c>
      <c r="T32" s="429">
        <v>0</v>
      </c>
      <c r="U32" s="429"/>
      <c r="V32" s="429">
        <v>0</v>
      </c>
      <c r="W32" s="429">
        <v>0</v>
      </c>
      <c r="X32" s="429">
        <v>0</v>
      </c>
      <c r="Y32" s="431" t="s">
        <v>444</v>
      </c>
      <c r="Z32" s="429">
        <v>0</v>
      </c>
      <c r="AA32" s="429">
        <v>0</v>
      </c>
      <c r="AB32" s="429">
        <v>0</v>
      </c>
      <c r="AC32" s="429"/>
      <c r="AD32" s="429">
        <v>924.441</v>
      </c>
      <c r="AE32" s="429">
        <v>18877.496</v>
      </c>
      <c r="AF32" s="429">
        <v>19801.938</v>
      </c>
      <c r="AG32" s="429"/>
      <c r="AH32" s="429">
        <v>0</v>
      </c>
      <c r="AI32" s="429">
        <v>0</v>
      </c>
      <c r="AJ32" s="429">
        <v>0</v>
      </c>
      <c r="AK32" s="431" t="s">
        <v>444</v>
      </c>
      <c r="AL32" s="429">
        <v>0</v>
      </c>
      <c r="AM32" s="429">
        <v>0</v>
      </c>
      <c r="AN32" s="429">
        <v>0</v>
      </c>
      <c r="AO32" s="429"/>
      <c r="AP32" s="429">
        <v>924.441</v>
      </c>
      <c r="AQ32" s="429">
        <v>18877.496</v>
      </c>
      <c r="AR32" s="429">
        <v>19801.938</v>
      </c>
    </row>
    <row r="33" spans="1:44" s="427" customFormat="1" ht="9.95" customHeight="1">
      <c r="A33" s="431" t="s">
        <v>445</v>
      </c>
      <c r="B33" s="429">
        <v>0</v>
      </c>
      <c r="C33" s="429">
        <v>780.448</v>
      </c>
      <c r="D33" s="429">
        <v>780.448</v>
      </c>
      <c r="E33" s="429"/>
      <c r="F33" s="429">
        <v>0</v>
      </c>
      <c r="G33" s="429">
        <v>9.73</v>
      </c>
      <c r="H33" s="429">
        <v>9.73</v>
      </c>
      <c r="I33" s="429"/>
      <c r="J33" s="429">
        <v>444.396</v>
      </c>
      <c r="K33" s="429">
        <v>982.6</v>
      </c>
      <c r="L33" s="429">
        <v>1426.997</v>
      </c>
      <c r="M33" s="431" t="s">
        <v>445</v>
      </c>
      <c r="N33" s="429">
        <v>109474.935</v>
      </c>
      <c r="O33" s="429">
        <v>126.812</v>
      </c>
      <c r="P33" s="429">
        <v>109601.748</v>
      </c>
      <c r="Q33" s="429"/>
      <c r="R33" s="429">
        <v>0</v>
      </c>
      <c r="S33" s="429">
        <v>0</v>
      </c>
      <c r="T33" s="429">
        <v>0</v>
      </c>
      <c r="U33" s="429"/>
      <c r="V33" s="429">
        <v>0</v>
      </c>
      <c r="W33" s="429">
        <v>0</v>
      </c>
      <c r="X33" s="429">
        <v>0</v>
      </c>
      <c r="Y33" s="431" t="s">
        <v>445</v>
      </c>
      <c r="Z33" s="429">
        <v>0</v>
      </c>
      <c r="AA33" s="429">
        <v>0</v>
      </c>
      <c r="AB33" s="429">
        <v>0</v>
      </c>
      <c r="AC33" s="429"/>
      <c r="AD33" s="429">
        <v>0</v>
      </c>
      <c r="AE33" s="429">
        <v>0</v>
      </c>
      <c r="AF33" s="429">
        <v>0</v>
      </c>
      <c r="AG33" s="429"/>
      <c r="AH33" s="429">
        <v>0</v>
      </c>
      <c r="AI33" s="429">
        <v>0</v>
      </c>
      <c r="AJ33" s="429">
        <v>0</v>
      </c>
      <c r="AK33" s="431" t="s">
        <v>445</v>
      </c>
      <c r="AL33" s="429">
        <v>28582.109</v>
      </c>
      <c r="AM33" s="429">
        <v>0</v>
      </c>
      <c r="AN33" s="429">
        <v>28582.109</v>
      </c>
      <c r="AO33" s="429"/>
      <c r="AP33" s="429">
        <v>138501.44</v>
      </c>
      <c r="AQ33" s="429">
        <v>1899.59</v>
      </c>
      <c r="AR33" s="429">
        <v>140401.032</v>
      </c>
    </row>
    <row r="34" spans="1:44" s="427" customFormat="1" ht="9.95" customHeight="1">
      <c r="A34" s="431" t="s">
        <v>446</v>
      </c>
      <c r="B34" s="429">
        <v>0</v>
      </c>
      <c r="C34" s="429">
        <v>0</v>
      </c>
      <c r="D34" s="429">
        <v>0</v>
      </c>
      <c r="E34" s="429"/>
      <c r="F34" s="429">
        <v>0</v>
      </c>
      <c r="G34" s="429">
        <v>0</v>
      </c>
      <c r="H34" s="429">
        <v>0</v>
      </c>
      <c r="I34" s="429"/>
      <c r="J34" s="429">
        <v>0</v>
      </c>
      <c r="K34" s="429">
        <v>0</v>
      </c>
      <c r="L34" s="429">
        <v>0</v>
      </c>
      <c r="M34" s="431" t="s">
        <v>446</v>
      </c>
      <c r="N34" s="429">
        <v>0</v>
      </c>
      <c r="O34" s="429">
        <v>0</v>
      </c>
      <c r="P34" s="429">
        <v>0</v>
      </c>
      <c r="Q34" s="429"/>
      <c r="R34" s="429">
        <v>0</v>
      </c>
      <c r="S34" s="429">
        <v>0</v>
      </c>
      <c r="T34" s="429">
        <v>0</v>
      </c>
      <c r="U34" s="429"/>
      <c r="V34" s="429">
        <v>0</v>
      </c>
      <c r="W34" s="429">
        <v>0</v>
      </c>
      <c r="X34" s="429">
        <v>0</v>
      </c>
      <c r="Y34" s="431" t="s">
        <v>446</v>
      </c>
      <c r="Z34" s="429">
        <v>0</v>
      </c>
      <c r="AA34" s="429">
        <v>0</v>
      </c>
      <c r="AB34" s="429">
        <v>0</v>
      </c>
      <c r="AC34" s="429"/>
      <c r="AD34" s="429">
        <v>0</v>
      </c>
      <c r="AE34" s="429">
        <v>0</v>
      </c>
      <c r="AF34" s="429">
        <v>0</v>
      </c>
      <c r="AG34" s="429"/>
      <c r="AH34" s="429">
        <v>0</v>
      </c>
      <c r="AI34" s="429">
        <v>0</v>
      </c>
      <c r="AJ34" s="429">
        <v>0</v>
      </c>
      <c r="AK34" s="431" t="s">
        <v>446</v>
      </c>
      <c r="AL34" s="429">
        <v>0</v>
      </c>
      <c r="AM34" s="429">
        <v>0</v>
      </c>
      <c r="AN34" s="429">
        <v>0</v>
      </c>
      <c r="AO34" s="429"/>
      <c r="AP34" s="429">
        <v>0</v>
      </c>
      <c r="AQ34" s="429">
        <v>0</v>
      </c>
      <c r="AR34" s="429">
        <v>0</v>
      </c>
    </row>
    <row r="35" spans="1:44" s="427" customFormat="1" ht="9.95" customHeight="1">
      <c r="A35" s="431" t="s">
        <v>447</v>
      </c>
      <c r="B35" s="429">
        <v>0</v>
      </c>
      <c r="C35" s="429">
        <v>0</v>
      </c>
      <c r="D35" s="429">
        <v>0</v>
      </c>
      <c r="E35" s="429"/>
      <c r="F35" s="429">
        <v>0</v>
      </c>
      <c r="G35" s="429">
        <v>0</v>
      </c>
      <c r="H35" s="429">
        <v>0</v>
      </c>
      <c r="I35" s="429"/>
      <c r="J35" s="429">
        <v>0</v>
      </c>
      <c r="K35" s="429">
        <v>0</v>
      </c>
      <c r="L35" s="429">
        <v>0</v>
      </c>
      <c r="M35" s="431" t="s">
        <v>447</v>
      </c>
      <c r="N35" s="429">
        <v>0</v>
      </c>
      <c r="O35" s="429">
        <v>0</v>
      </c>
      <c r="P35" s="429">
        <v>0</v>
      </c>
      <c r="Q35" s="429"/>
      <c r="R35" s="429">
        <v>0</v>
      </c>
      <c r="S35" s="429">
        <v>0</v>
      </c>
      <c r="T35" s="429">
        <v>0</v>
      </c>
      <c r="U35" s="429"/>
      <c r="V35" s="429">
        <v>0</v>
      </c>
      <c r="W35" s="429">
        <v>0</v>
      </c>
      <c r="X35" s="429">
        <v>0</v>
      </c>
      <c r="Y35" s="431" t="s">
        <v>447</v>
      </c>
      <c r="Z35" s="429">
        <v>0</v>
      </c>
      <c r="AA35" s="429">
        <v>0</v>
      </c>
      <c r="AB35" s="429">
        <v>0</v>
      </c>
      <c r="AC35" s="429"/>
      <c r="AD35" s="429">
        <v>0</v>
      </c>
      <c r="AE35" s="429">
        <v>0</v>
      </c>
      <c r="AF35" s="429">
        <v>0</v>
      </c>
      <c r="AG35" s="429"/>
      <c r="AH35" s="429">
        <v>0</v>
      </c>
      <c r="AI35" s="429">
        <v>0</v>
      </c>
      <c r="AJ35" s="429">
        <v>0</v>
      </c>
      <c r="AK35" s="431" t="s">
        <v>447</v>
      </c>
      <c r="AL35" s="429">
        <v>0</v>
      </c>
      <c r="AM35" s="429">
        <v>0</v>
      </c>
      <c r="AN35" s="429">
        <v>0</v>
      </c>
      <c r="AO35" s="429"/>
      <c r="AP35" s="429">
        <v>0</v>
      </c>
      <c r="AQ35" s="429">
        <v>0</v>
      </c>
      <c r="AR35" s="429">
        <v>0</v>
      </c>
    </row>
    <row r="36" spans="1:44" s="427" customFormat="1" ht="9.95" customHeight="1">
      <c r="A36" s="431" t="s">
        <v>448</v>
      </c>
      <c r="B36" s="429">
        <v>0</v>
      </c>
      <c r="C36" s="429">
        <v>0</v>
      </c>
      <c r="D36" s="429">
        <v>0</v>
      </c>
      <c r="E36" s="429"/>
      <c r="F36" s="429">
        <v>0</v>
      </c>
      <c r="G36" s="429">
        <v>0</v>
      </c>
      <c r="H36" s="429">
        <v>0</v>
      </c>
      <c r="I36" s="429"/>
      <c r="J36" s="429">
        <v>0</v>
      </c>
      <c r="K36" s="429">
        <v>0</v>
      </c>
      <c r="L36" s="429">
        <v>0</v>
      </c>
      <c r="M36" s="431" t="s">
        <v>448</v>
      </c>
      <c r="N36" s="429">
        <v>0</v>
      </c>
      <c r="O36" s="429">
        <v>0</v>
      </c>
      <c r="P36" s="429">
        <v>0</v>
      </c>
      <c r="Q36" s="429"/>
      <c r="R36" s="429">
        <v>2676.944</v>
      </c>
      <c r="S36" s="429">
        <v>0</v>
      </c>
      <c r="T36" s="429">
        <v>2676.944</v>
      </c>
      <c r="U36" s="429"/>
      <c r="V36" s="429">
        <v>0</v>
      </c>
      <c r="W36" s="429">
        <v>0</v>
      </c>
      <c r="X36" s="429">
        <v>0</v>
      </c>
      <c r="Y36" s="431" t="s">
        <v>448</v>
      </c>
      <c r="Z36" s="429">
        <v>0</v>
      </c>
      <c r="AA36" s="429">
        <v>0</v>
      </c>
      <c r="AB36" s="429">
        <v>0</v>
      </c>
      <c r="AC36" s="429"/>
      <c r="AD36" s="429">
        <v>0</v>
      </c>
      <c r="AE36" s="429">
        <v>0</v>
      </c>
      <c r="AF36" s="429">
        <v>0</v>
      </c>
      <c r="AG36" s="429"/>
      <c r="AH36" s="429">
        <v>0</v>
      </c>
      <c r="AI36" s="429">
        <v>0</v>
      </c>
      <c r="AJ36" s="429">
        <v>0</v>
      </c>
      <c r="AK36" s="431" t="s">
        <v>448</v>
      </c>
      <c r="AL36" s="429">
        <v>0</v>
      </c>
      <c r="AM36" s="429">
        <v>0</v>
      </c>
      <c r="AN36" s="429">
        <v>0</v>
      </c>
      <c r="AO36" s="429"/>
      <c r="AP36" s="429">
        <v>2676.944</v>
      </c>
      <c r="AQ36" s="429">
        <v>0</v>
      </c>
      <c r="AR36" s="429">
        <v>2676.944</v>
      </c>
    </row>
    <row r="37" spans="1:44" s="427" customFormat="1" ht="9.95" customHeight="1">
      <c r="A37" s="433" t="s">
        <v>449</v>
      </c>
      <c r="B37" s="433">
        <v>201239.432</v>
      </c>
      <c r="C37" s="433">
        <v>121.415</v>
      </c>
      <c r="D37" s="433">
        <v>201360.848</v>
      </c>
      <c r="E37" s="433"/>
      <c r="F37" s="433">
        <v>20950.317</v>
      </c>
      <c r="G37" s="433">
        <v>0</v>
      </c>
      <c r="H37" s="433">
        <v>20950.317</v>
      </c>
      <c r="I37" s="433"/>
      <c r="J37" s="433">
        <v>22196.096</v>
      </c>
      <c r="K37" s="433">
        <v>0</v>
      </c>
      <c r="L37" s="433">
        <v>22196.096</v>
      </c>
      <c r="M37" s="433" t="s">
        <v>449</v>
      </c>
      <c r="N37" s="433">
        <v>20941.121</v>
      </c>
      <c r="O37" s="433">
        <v>0</v>
      </c>
      <c r="P37" s="433">
        <v>20941.121</v>
      </c>
      <c r="Q37" s="434"/>
      <c r="R37" s="433">
        <v>6397.904</v>
      </c>
      <c r="S37" s="433">
        <v>0</v>
      </c>
      <c r="T37" s="433">
        <v>6397.904</v>
      </c>
      <c r="U37" s="433"/>
      <c r="V37" s="433">
        <v>14733.41</v>
      </c>
      <c r="W37" s="433">
        <v>0</v>
      </c>
      <c r="X37" s="433">
        <v>14733.41</v>
      </c>
      <c r="Y37" s="433" t="s">
        <v>449</v>
      </c>
      <c r="Z37" s="433">
        <v>0</v>
      </c>
      <c r="AA37" s="433">
        <v>0</v>
      </c>
      <c r="AB37" s="433">
        <v>0</v>
      </c>
      <c r="AC37" s="434"/>
      <c r="AD37" s="433">
        <v>5365.099</v>
      </c>
      <c r="AE37" s="433">
        <v>1148.565</v>
      </c>
      <c r="AF37" s="433">
        <v>6513.664</v>
      </c>
      <c r="AG37" s="433"/>
      <c r="AH37" s="433">
        <v>10743.709</v>
      </c>
      <c r="AI37" s="433">
        <v>0</v>
      </c>
      <c r="AJ37" s="433">
        <v>10743.709</v>
      </c>
      <c r="AK37" s="433" t="s">
        <v>449</v>
      </c>
      <c r="AL37" s="433">
        <v>12565.254</v>
      </c>
      <c r="AM37" s="433">
        <v>66.518</v>
      </c>
      <c r="AN37" s="433">
        <v>12631.772</v>
      </c>
      <c r="AO37" s="433"/>
      <c r="AP37" s="433">
        <v>315132.34199999995</v>
      </c>
      <c r="AQ37" s="433">
        <v>1336.498</v>
      </c>
      <c r="AR37" s="433">
        <v>316468.8409999999</v>
      </c>
    </row>
    <row r="38" spans="1:44" s="427" customFormat="1" ht="9.95" customHeight="1">
      <c r="A38" s="433" t="s">
        <v>450</v>
      </c>
      <c r="B38" s="434">
        <v>286908.017</v>
      </c>
      <c r="C38" s="434">
        <v>1272.22</v>
      </c>
      <c r="D38" s="434">
        <v>288180.237</v>
      </c>
      <c r="E38" s="434"/>
      <c r="F38" s="434">
        <v>89700.395</v>
      </c>
      <c r="G38" s="434">
        <v>26.667</v>
      </c>
      <c r="H38" s="434">
        <v>89727.062</v>
      </c>
      <c r="I38" s="434"/>
      <c r="J38" s="434">
        <v>60567.287</v>
      </c>
      <c r="K38" s="434">
        <v>193.595</v>
      </c>
      <c r="L38" s="434">
        <v>60760.883</v>
      </c>
      <c r="M38" s="433" t="s">
        <v>450</v>
      </c>
      <c r="N38" s="434">
        <v>31223.534</v>
      </c>
      <c r="O38" s="434">
        <v>5.693</v>
      </c>
      <c r="P38" s="434">
        <v>31229.227</v>
      </c>
      <c r="Q38" s="434"/>
      <c r="R38" s="434">
        <v>17057.768</v>
      </c>
      <c r="S38" s="434">
        <v>0</v>
      </c>
      <c r="T38" s="434">
        <v>17057.768</v>
      </c>
      <c r="U38" s="434"/>
      <c r="V38" s="434">
        <v>90238.76</v>
      </c>
      <c r="W38" s="434">
        <v>0</v>
      </c>
      <c r="X38" s="434">
        <v>90238.76</v>
      </c>
      <c r="Y38" s="433" t="s">
        <v>450</v>
      </c>
      <c r="Z38" s="434">
        <v>0</v>
      </c>
      <c r="AA38" s="434">
        <v>0</v>
      </c>
      <c r="AB38" s="434">
        <v>0</v>
      </c>
      <c r="AC38" s="434"/>
      <c r="AD38" s="434">
        <v>39400.642</v>
      </c>
      <c r="AE38" s="434">
        <v>11628</v>
      </c>
      <c r="AF38" s="434">
        <v>51028.643</v>
      </c>
      <c r="AG38" s="434"/>
      <c r="AH38" s="434">
        <v>22272.9</v>
      </c>
      <c r="AI38" s="434">
        <v>47.48</v>
      </c>
      <c r="AJ38" s="434">
        <v>22320.381</v>
      </c>
      <c r="AK38" s="433" t="s">
        <v>450</v>
      </c>
      <c r="AL38" s="434">
        <v>41188.519</v>
      </c>
      <c r="AM38" s="434">
        <v>399.981</v>
      </c>
      <c r="AN38" s="434">
        <v>41588.5</v>
      </c>
      <c r="AO38" s="434"/>
      <c r="AP38" s="434">
        <v>678557.8219999999</v>
      </c>
      <c r="AQ38" s="434">
        <v>13573.635999999999</v>
      </c>
      <c r="AR38" s="434">
        <v>692131.4610000001</v>
      </c>
    </row>
    <row r="39" spans="1:44" s="427" customFormat="1" ht="9.95" customHeight="1">
      <c r="A39" s="431" t="s">
        <v>451</v>
      </c>
      <c r="B39" s="431">
        <v>252085.85</v>
      </c>
      <c r="C39" s="431">
        <v>39.856</v>
      </c>
      <c r="D39" s="431">
        <v>252125.707</v>
      </c>
      <c r="E39" s="431"/>
      <c r="F39" s="431">
        <v>69811.065</v>
      </c>
      <c r="G39" s="431">
        <v>0</v>
      </c>
      <c r="H39" s="431">
        <v>69811.065</v>
      </c>
      <c r="I39" s="431"/>
      <c r="J39" s="431">
        <v>38017.606</v>
      </c>
      <c r="K39" s="431">
        <v>2.457</v>
      </c>
      <c r="L39" s="431">
        <v>38020.063</v>
      </c>
      <c r="M39" s="431" t="s">
        <v>451</v>
      </c>
      <c r="N39" s="431">
        <v>31223.534</v>
      </c>
      <c r="O39" s="431">
        <v>5.693</v>
      </c>
      <c r="P39" s="431">
        <v>31229.227</v>
      </c>
      <c r="Q39" s="429"/>
      <c r="R39" s="431">
        <v>14185.543</v>
      </c>
      <c r="S39" s="431">
        <v>0</v>
      </c>
      <c r="T39" s="431">
        <v>14185.543</v>
      </c>
      <c r="U39" s="431"/>
      <c r="V39" s="431">
        <v>90238.76</v>
      </c>
      <c r="W39" s="431">
        <v>0</v>
      </c>
      <c r="X39" s="431">
        <v>90238.76</v>
      </c>
      <c r="Y39" s="431" t="s">
        <v>451</v>
      </c>
      <c r="Z39" s="431">
        <v>0</v>
      </c>
      <c r="AA39" s="431">
        <v>0</v>
      </c>
      <c r="AB39" s="431">
        <v>0</v>
      </c>
      <c r="AC39" s="429"/>
      <c r="AD39" s="431">
        <v>13600.379</v>
      </c>
      <c r="AE39" s="431">
        <v>3054.75</v>
      </c>
      <c r="AF39" s="431">
        <v>16655.129</v>
      </c>
      <c r="AG39" s="431"/>
      <c r="AH39" s="431">
        <v>6650.219</v>
      </c>
      <c r="AI39" s="431">
        <v>0</v>
      </c>
      <c r="AJ39" s="431">
        <v>6650.219</v>
      </c>
      <c r="AK39" s="431" t="s">
        <v>451</v>
      </c>
      <c r="AL39" s="431">
        <v>28984.059</v>
      </c>
      <c r="AM39" s="431">
        <v>26.815</v>
      </c>
      <c r="AN39" s="431">
        <v>29010.874</v>
      </c>
      <c r="AO39" s="431"/>
      <c r="AP39" s="431">
        <v>544797.015</v>
      </c>
      <c r="AQ39" s="431">
        <v>3129.571</v>
      </c>
      <c r="AR39" s="431">
        <v>547926.587</v>
      </c>
    </row>
    <row r="40" spans="1:44" s="427" customFormat="1" ht="9.95" customHeight="1">
      <c r="A40" s="431" t="s">
        <v>452</v>
      </c>
      <c r="B40" s="431">
        <v>34822.166</v>
      </c>
      <c r="C40" s="431">
        <v>1232.364</v>
      </c>
      <c r="D40" s="431">
        <v>36054.53</v>
      </c>
      <c r="E40" s="431"/>
      <c r="F40" s="431">
        <v>19889.33</v>
      </c>
      <c r="G40" s="431">
        <v>26.667</v>
      </c>
      <c r="H40" s="431">
        <v>19915.997</v>
      </c>
      <c r="I40" s="431"/>
      <c r="J40" s="431">
        <v>22549.681</v>
      </c>
      <c r="K40" s="431">
        <v>191.138</v>
      </c>
      <c r="L40" s="431">
        <v>22740.819</v>
      </c>
      <c r="M40" s="431" t="s">
        <v>452</v>
      </c>
      <c r="N40" s="431">
        <v>0</v>
      </c>
      <c r="O40" s="431">
        <v>0</v>
      </c>
      <c r="P40" s="431">
        <v>0</v>
      </c>
      <c r="Q40" s="429"/>
      <c r="R40" s="431">
        <v>2872.224</v>
      </c>
      <c r="S40" s="431">
        <v>0</v>
      </c>
      <c r="T40" s="431">
        <v>2872.224</v>
      </c>
      <c r="U40" s="431"/>
      <c r="V40" s="431">
        <v>0</v>
      </c>
      <c r="W40" s="431">
        <v>0</v>
      </c>
      <c r="X40" s="431">
        <v>0</v>
      </c>
      <c r="Y40" s="431" t="s">
        <v>452</v>
      </c>
      <c r="Z40" s="431">
        <v>0</v>
      </c>
      <c r="AA40" s="431">
        <v>0</v>
      </c>
      <c r="AB40" s="431">
        <v>0</v>
      </c>
      <c r="AC40" s="429"/>
      <c r="AD40" s="431">
        <v>25800.263</v>
      </c>
      <c r="AE40" s="431">
        <v>8573.249</v>
      </c>
      <c r="AF40" s="431">
        <v>34373.513</v>
      </c>
      <c r="AG40" s="431"/>
      <c r="AH40" s="431">
        <v>15622.681</v>
      </c>
      <c r="AI40" s="431">
        <v>47.48</v>
      </c>
      <c r="AJ40" s="431">
        <v>15670.162</v>
      </c>
      <c r="AK40" s="431" t="s">
        <v>452</v>
      </c>
      <c r="AL40" s="431">
        <v>12204.459</v>
      </c>
      <c r="AM40" s="431">
        <v>373.166</v>
      </c>
      <c r="AN40" s="431">
        <v>12577.625</v>
      </c>
      <c r="AO40" s="431"/>
      <c r="AP40" s="431">
        <v>133760.80399999997</v>
      </c>
      <c r="AQ40" s="431">
        <v>10444.063999999998</v>
      </c>
      <c r="AR40" s="431">
        <v>144204.87000000002</v>
      </c>
    </row>
    <row r="41" spans="1:44" s="427" customFormat="1" ht="9.95" customHeight="1">
      <c r="A41" s="433" t="s">
        <v>436</v>
      </c>
      <c r="B41" s="434">
        <v>-553951.912</v>
      </c>
      <c r="C41" s="434">
        <v>-1666.814</v>
      </c>
      <c r="D41" s="434">
        <v>-555618.727</v>
      </c>
      <c r="E41" s="434"/>
      <c r="F41" s="434">
        <v>-156191.071</v>
      </c>
      <c r="G41" s="434">
        <v>-26.709</v>
      </c>
      <c r="H41" s="434">
        <v>-156217.781</v>
      </c>
      <c r="I41" s="434"/>
      <c r="J41" s="434">
        <v>-95393.687</v>
      </c>
      <c r="K41" s="434">
        <v>-90.27</v>
      </c>
      <c r="L41" s="434">
        <v>-95483.957</v>
      </c>
      <c r="M41" s="433" t="s">
        <v>436</v>
      </c>
      <c r="N41" s="434">
        <v>-59985.083</v>
      </c>
      <c r="O41" s="434">
        <v>-2.407</v>
      </c>
      <c r="P41" s="434">
        <v>-59987.49</v>
      </c>
      <c r="Q41" s="434"/>
      <c r="R41" s="434">
        <v>-22455.85</v>
      </c>
      <c r="S41" s="434">
        <v>0</v>
      </c>
      <c r="T41" s="434">
        <v>-22455.85</v>
      </c>
      <c r="U41" s="434"/>
      <c r="V41" s="434">
        <v>-146203.171</v>
      </c>
      <c r="W41" s="434">
        <v>0</v>
      </c>
      <c r="X41" s="434">
        <v>-146203.171</v>
      </c>
      <c r="Y41" s="433" t="s">
        <v>436</v>
      </c>
      <c r="Z41" s="434">
        <v>0</v>
      </c>
      <c r="AA41" s="434">
        <v>0</v>
      </c>
      <c r="AB41" s="434">
        <v>0</v>
      </c>
      <c r="AC41" s="434"/>
      <c r="AD41" s="434">
        <v>-50038.433</v>
      </c>
      <c r="AE41" s="434">
        <v>-17100.853</v>
      </c>
      <c r="AF41" s="434">
        <v>-67139.287</v>
      </c>
      <c r="AG41" s="434"/>
      <c r="AH41" s="434">
        <v>-29360.946</v>
      </c>
      <c r="AI41" s="434">
        <v>-126.453</v>
      </c>
      <c r="AJ41" s="434">
        <v>-29487.4</v>
      </c>
      <c r="AK41" s="433" t="s">
        <v>436</v>
      </c>
      <c r="AL41" s="434">
        <v>-43022.189</v>
      </c>
      <c r="AM41" s="434">
        <v>-804.034</v>
      </c>
      <c r="AN41" s="434">
        <v>-43826.224</v>
      </c>
      <c r="AO41" s="434"/>
      <c r="AP41" s="434">
        <v>-1156602.342</v>
      </c>
      <c r="AQ41" s="434">
        <v>-19817.54</v>
      </c>
      <c r="AR41" s="434">
        <v>-1176419.8869999996</v>
      </c>
    </row>
    <row r="42" spans="1:44" s="427" customFormat="1" ht="9.95" customHeight="1">
      <c r="A42" s="433" t="s">
        <v>453</v>
      </c>
      <c r="B42" s="434">
        <v>-3370.289</v>
      </c>
      <c r="C42" s="434">
        <v>-0.653</v>
      </c>
      <c r="D42" s="434">
        <v>-3370.942</v>
      </c>
      <c r="E42" s="434"/>
      <c r="F42" s="434">
        <v>-3484.656</v>
      </c>
      <c r="G42" s="434">
        <v>-0.003</v>
      </c>
      <c r="H42" s="434">
        <v>-3484.66</v>
      </c>
      <c r="I42" s="434"/>
      <c r="J42" s="434">
        <v>-3193.665</v>
      </c>
      <c r="K42" s="434">
        <v>-0.167</v>
      </c>
      <c r="L42" s="434">
        <v>-3193.833</v>
      </c>
      <c r="M42" s="433" t="s">
        <v>453</v>
      </c>
      <c r="N42" s="434">
        <v>-2888.658</v>
      </c>
      <c r="O42" s="434">
        <v>0</v>
      </c>
      <c r="P42" s="434">
        <v>-2888.658</v>
      </c>
      <c r="Q42" s="434"/>
      <c r="R42" s="434">
        <v>-860.647</v>
      </c>
      <c r="S42" s="434">
        <v>0</v>
      </c>
      <c r="T42" s="434">
        <v>-860.647</v>
      </c>
      <c r="U42" s="434"/>
      <c r="V42" s="434">
        <v>-1976.088</v>
      </c>
      <c r="W42" s="434">
        <v>0</v>
      </c>
      <c r="X42" s="434">
        <v>-1976.088</v>
      </c>
      <c r="Y42" s="433" t="s">
        <v>453</v>
      </c>
      <c r="Z42" s="434">
        <v>0</v>
      </c>
      <c r="AA42" s="434">
        <v>0</v>
      </c>
      <c r="AB42" s="434">
        <v>0</v>
      </c>
      <c r="AC42" s="434"/>
      <c r="AD42" s="434">
        <v>-923.003</v>
      </c>
      <c r="AE42" s="434">
        <v>-141.272</v>
      </c>
      <c r="AF42" s="434">
        <v>-1064.275</v>
      </c>
      <c r="AG42" s="434"/>
      <c r="AH42" s="434">
        <v>-872.504</v>
      </c>
      <c r="AI42" s="434">
        <v>-3.558</v>
      </c>
      <c r="AJ42" s="434">
        <v>-876.063</v>
      </c>
      <c r="AK42" s="433" t="s">
        <v>453</v>
      </c>
      <c r="AL42" s="434">
        <v>-1686.936</v>
      </c>
      <c r="AM42" s="434">
        <v>-49.635</v>
      </c>
      <c r="AN42" s="434">
        <v>-1736.572</v>
      </c>
      <c r="AO42" s="434"/>
      <c r="AP42" s="434">
        <v>-19256.446000000004</v>
      </c>
      <c r="AQ42" s="434">
        <v>-195.28799999999998</v>
      </c>
      <c r="AR42" s="434">
        <v>-19451.737999999998</v>
      </c>
    </row>
    <row r="43" spans="1:44" s="432" customFormat="1" ht="5.1" customHeight="1">
      <c r="A43" s="433"/>
      <c r="B43" s="429"/>
      <c r="C43" s="429"/>
      <c r="D43" s="429"/>
      <c r="E43" s="429"/>
      <c r="F43" s="429"/>
      <c r="G43" s="429"/>
      <c r="H43" s="429"/>
      <c r="I43" s="429"/>
      <c r="J43" s="429">
        <v>0</v>
      </c>
      <c r="K43" s="429">
        <v>0</v>
      </c>
      <c r="L43" s="429">
        <v>0</v>
      </c>
      <c r="M43" s="433"/>
      <c r="N43" s="429"/>
      <c r="O43" s="429"/>
      <c r="P43" s="429"/>
      <c r="Q43" s="429"/>
      <c r="R43" s="429"/>
      <c r="S43" s="429"/>
      <c r="T43" s="429"/>
      <c r="U43" s="429"/>
      <c r="V43" s="429">
        <v>0</v>
      </c>
      <c r="W43" s="429">
        <v>0</v>
      </c>
      <c r="X43" s="429">
        <v>0</v>
      </c>
      <c r="Y43" s="433"/>
      <c r="Z43" s="429"/>
      <c r="AA43" s="429"/>
      <c r="AB43" s="429"/>
      <c r="AC43" s="429"/>
      <c r="AD43" s="429"/>
      <c r="AE43" s="429"/>
      <c r="AF43" s="429"/>
      <c r="AG43" s="429"/>
      <c r="AH43" s="429">
        <v>0</v>
      </c>
      <c r="AI43" s="429">
        <v>0</v>
      </c>
      <c r="AJ43" s="429">
        <v>0</v>
      </c>
      <c r="AK43" s="433"/>
      <c r="AL43" s="429"/>
      <c r="AM43" s="429"/>
      <c r="AN43" s="429"/>
      <c r="AO43" s="429"/>
      <c r="AP43" s="429"/>
      <c r="AQ43" s="429"/>
      <c r="AR43" s="429"/>
    </row>
    <row r="44" spans="1:44" s="427" customFormat="1" ht="9.95" customHeight="1">
      <c r="A44" s="433" t="s">
        <v>454</v>
      </c>
      <c r="B44" s="434">
        <v>44785.199</v>
      </c>
      <c r="C44" s="434">
        <v>140.161</v>
      </c>
      <c r="D44" s="434">
        <v>44925.36</v>
      </c>
      <c r="E44" s="434"/>
      <c r="F44" s="434">
        <v>29637.615</v>
      </c>
      <c r="G44" s="434">
        <v>0.62</v>
      </c>
      <c r="H44" s="434">
        <v>29638.236</v>
      </c>
      <c r="I44" s="434"/>
      <c r="J44" s="434">
        <v>6633.6</v>
      </c>
      <c r="K44" s="434">
        <v>828.412</v>
      </c>
      <c r="L44" s="434">
        <v>7462.013</v>
      </c>
      <c r="M44" s="433" t="s">
        <v>454</v>
      </c>
      <c r="N44" s="434">
        <v>13831.547</v>
      </c>
      <c r="O44" s="434">
        <v>0</v>
      </c>
      <c r="P44" s="434">
        <v>13831.547</v>
      </c>
      <c r="Q44" s="434"/>
      <c r="R44" s="434">
        <v>1299.152</v>
      </c>
      <c r="S44" s="434">
        <v>485.39</v>
      </c>
      <c r="T44" s="434">
        <v>1784.543</v>
      </c>
      <c r="U44" s="434"/>
      <c r="V44" s="434">
        <v>126695.532</v>
      </c>
      <c r="W44" s="434">
        <v>282.566</v>
      </c>
      <c r="X44" s="434">
        <v>126978.098</v>
      </c>
      <c r="Y44" s="433" t="s">
        <v>454</v>
      </c>
      <c r="Z44" s="434">
        <v>3714.647</v>
      </c>
      <c r="AA44" s="434">
        <v>3.857</v>
      </c>
      <c r="AB44" s="434">
        <v>3718.505</v>
      </c>
      <c r="AC44" s="434"/>
      <c r="AD44" s="434">
        <v>4181.855</v>
      </c>
      <c r="AE44" s="434">
        <v>5350.499</v>
      </c>
      <c r="AF44" s="434">
        <v>9532.354</v>
      </c>
      <c r="AG44" s="434"/>
      <c r="AH44" s="434">
        <v>1251.037</v>
      </c>
      <c r="AI44" s="434">
        <v>634.658</v>
      </c>
      <c r="AJ44" s="434">
        <v>1885.696</v>
      </c>
      <c r="AK44" s="433" t="s">
        <v>454</v>
      </c>
      <c r="AL44" s="434">
        <v>1146.684</v>
      </c>
      <c r="AM44" s="434">
        <v>336.827</v>
      </c>
      <c r="AN44" s="434">
        <v>1483.512</v>
      </c>
      <c r="AO44" s="434"/>
      <c r="AP44" s="434">
        <v>233176.86800000005</v>
      </c>
      <c r="AQ44" s="434">
        <v>8062.990000000001</v>
      </c>
      <c r="AR44" s="434">
        <v>241239.864</v>
      </c>
    </row>
    <row r="45" spans="1:44" s="432" customFormat="1" ht="5.1" customHeight="1">
      <c r="A45" s="433"/>
      <c r="B45" s="434"/>
      <c r="C45" s="434"/>
      <c r="D45" s="434"/>
      <c r="E45" s="434"/>
      <c r="F45" s="434"/>
      <c r="G45" s="434"/>
      <c r="H45" s="434"/>
      <c r="I45" s="434"/>
      <c r="J45" s="434">
        <v>0</v>
      </c>
      <c r="K45" s="434">
        <v>0</v>
      </c>
      <c r="L45" s="434">
        <v>0</v>
      </c>
      <c r="M45" s="433"/>
      <c r="N45" s="434"/>
      <c r="O45" s="434"/>
      <c r="P45" s="434"/>
      <c r="Q45" s="429"/>
      <c r="R45" s="434"/>
      <c r="S45" s="434"/>
      <c r="T45" s="434"/>
      <c r="U45" s="434"/>
      <c r="V45" s="434">
        <v>0</v>
      </c>
      <c r="W45" s="434">
        <v>0</v>
      </c>
      <c r="X45" s="434">
        <v>0</v>
      </c>
      <c r="Y45" s="433"/>
      <c r="Z45" s="434"/>
      <c r="AA45" s="434"/>
      <c r="AB45" s="434"/>
      <c r="AC45" s="429"/>
      <c r="AD45" s="434"/>
      <c r="AE45" s="434"/>
      <c r="AF45" s="434"/>
      <c r="AG45" s="434"/>
      <c r="AH45" s="434">
        <v>0</v>
      </c>
      <c r="AI45" s="434">
        <v>0</v>
      </c>
      <c r="AJ45" s="434">
        <v>0</v>
      </c>
      <c r="AK45" s="433"/>
      <c r="AL45" s="434"/>
      <c r="AM45" s="434"/>
      <c r="AN45" s="434"/>
      <c r="AO45" s="434"/>
      <c r="AP45" s="434"/>
      <c r="AQ45" s="434"/>
      <c r="AR45" s="434"/>
    </row>
    <row r="46" spans="1:44" s="427" customFormat="1" ht="9.95" customHeight="1">
      <c r="A46" s="425" t="s">
        <v>455</v>
      </c>
      <c r="B46" s="426">
        <v>80259.428</v>
      </c>
      <c r="C46" s="426">
        <v>63.121</v>
      </c>
      <c r="D46" s="426">
        <v>80322.549</v>
      </c>
      <c r="E46" s="426"/>
      <c r="F46" s="426">
        <v>32014.123</v>
      </c>
      <c r="G46" s="426">
        <v>0.26</v>
      </c>
      <c r="H46" s="426">
        <v>32014.384</v>
      </c>
      <c r="I46" s="426"/>
      <c r="J46" s="426">
        <v>43104.223</v>
      </c>
      <c r="K46" s="426">
        <v>9.109</v>
      </c>
      <c r="L46" s="426">
        <v>43113.333</v>
      </c>
      <c r="M46" s="425" t="s">
        <v>455</v>
      </c>
      <c r="N46" s="426">
        <v>24860.703</v>
      </c>
      <c r="O46" s="426">
        <v>0.547</v>
      </c>
      <c r="P46" s="426">
        <v>24861.25</v>
      </c>
      <c r="Q46" s="426"/>
      <c r="R46" s="426">
        <v>8269.741</v>
      </c>
      <c r="S46" s="426">
        <v>0</v>
      </c>
      <c r="T46" s="426">
        <v>8269.741</v>
      </c>
      <c r="U46" s="426"/>
      <c r="V46" s="426">
        <v>35051.303</v>
      </c>
      <c r="W46" s="426">
        <v>0</v>
      </c>
      <c r="X46" s="426">
        <v>35051.303</v>
      </c>
      <c r="Y46" s="425" t="s">
        <v>455</v>
      </c>
      <c r="Z46" s="426">
        <v>0</v>
      </c>
      <c r="AA46" s="426">
        <v>0</v>
      </c>
      <c r="AB46" s="426">
        <v>0</v>
      </c>
      <c r="AC46" s="426"/>
      <c r="AD46" s="426">
        <v>5489.523</v>
      </c>
      <c r="AE46" s="426">
        <v>1886.946</v>
      </c>
      <c r="AF46" s="426">
        <v>7376.469</v>
      </c>
      <c r="AG46" s="426"/>
      <c r="AH46" s="426">
        <v>6258.085</v>
      </c>
      <c r="AI46" s="426">
        <v>45.867</v>
      </c>
      <c r="AJ46" s="426">
        <v>6303.953</v>
      </c>
      <c r="AK46" s="425" t="s">
        <v>455</v>
      </c>
      <c r="AL46" s="426">
        <v>11865.787</v>
      </c>
      <c r="AM46" s="426">
        <v>799.113</v>
      </c>
      <c r="AN46" s="426">
        <v>12664.9</v>
      </c>
      <c r="AO46" s="426"/>
      <c r="AP46" s="426">
        <v>247172.916</v>
      </c>
      <c r="AQ46" s="426">
        <v>2804.9629999999997</v>
      </c>
      <c r="AR46" s="426">
        <v>249977.882</v>
      </c>
    </row>
    <row r="47" spans="1:44" s="427" customFormat="1" ht="9.95" customHeight="1">
      <c r="A47" s="435" t="s">
        <v>456</v>
      </c>
      <c r="B47" s="429">
        <v>0</v>
      </c>
      <c r="C47" s="429">
        <v>57.055</v>
      </c>
      <c r="D47" s="429">
        <v>57.055</v>
      </c>
      <c r="E47" s="429"/>
      <c r="F47" s="429">
        <v>15.9</v>
      </c>
      <c r="G47" s="429">
        <v>0.258</v>
      </c>
      <c r="H47" s="429">
        <v>16.159</v>
      </c>
      <c r="I47" s="429"/>
      <c r="J47" s="429">
        <v>55.838</v>
      </c>
      <c r="K47" s="429">
        <v>2.946</v>
      </c>
      <c r="L47" s="429">
        <v>58.785</v>
      </c>
      <c r="M47" s="435" t="s">
        <v>456</v>
      </c>
      <c r="N47" s="429">
        <v>857.946</v>
      </c>
      <c r="O47" s="429">
        <v>0</v>
      </c>
      <c r="P47" s="429">
        <v>857.946</v>
      </c>
      <c r="Q47" s="429"/>
      <c r="R47" s="429">
        <v>43.361</v>
      </c>
      <c r="S47" s="429">
        <v>0</v>
      </c>
      <c r="T47" s="429">
        <v>43.361</v>
      </c>
      <c r="U47" s="429"/>
      <c r="V47" s="429">
        <v>0</v>
      </c>
      <c r="W47" s="429">
        <v>0</v>
      </c>
      <c r="X47" s="429">
        <v>0</v>
      </c>
      <c r="Y47" s="435" t="s">
        <v>456</v>
      </c>
      <c r="Z47" s="429">
        <v>0</v>
      </c>
      <c r="AA47" s="429">
        <v>0</v>
      </c>
      <c r="AB47" s="429">
        <v>0</v>
      </c>
      <c r="AC47" s="429"/>
      <c r="AD47" s="429">
        <v>0</v>
      </c>
      <c r="AE47" s="429">
        <v>0</v>
      </c>
      <c r="AF47" s="429">
        <v>0</v>
      </c>
      <c r="AG47" s="429"/>
      <c r="AH47" s="429">
        <v>146.061</v>
      </c>
      <c r="AI47" s="429">
        <v>0.006</v>
      </c>
      <c r="AJ47" s="429">
        <v>146.067</v>
      </c>
      <c r="AK47" s="435" t="s">
        <v>456</v>
      </c>
      <c r="AL47" s="429">
        <v>2.238</v>
      </c>
      <c r="AM47" s="429">
        <v>1.805</v>
      </c>
      <c r="AN47" s="429">
        <v>4.044</v>
      </c>
      <c r="AO47" s="429"/>
      <c r="AP47" s="429">
        <v>1121.344</v>
      </c>
      <c r="AQ47" s="429">
        <v>62.07</v>
      </c>
      <c r="AR47" s="429">
        <v>1183.4170000000001</v>
      </c>
    </row>
    <row r="48" spans="1:44" s="427" customFormat="1" ht="9.95" customHeight="1">
      <c r="A48" s="431" t="s">
        <v>457</v>
      </c>
      <c r="B48" s="429">
        <v>6.799</v>
      </c>
      <c r="C48" s="429">
        <v>0</v>
      </c>
      <c r="D48" s="429">
        <v>6.799</v>
      </c>
      <c r="E48" s="429"/>
      <c r="F48" s="429">
        <v>0</v>
      </c>
      <c r="G48" s="429">
        <v>0</v>
      </c>
      <c r="H48" s="429">
        <v>0</v>
      </c>
      <c r="I48" s="429"/>
      <c r="J48" s="429">
        <v>0</v>
      </c>
      <c r="K48" s="429">
        <v>0</v>
      </c>
      <c r="L48" s="429">
        <v>0</v>
      </c>
      <c r="M48" s="431" t="s">
        <v>457</v>
      </c>
      <c r="N48" s="429">
        <v>0</v>
      </c>
      <c r="O48" s="429">
        <v>0</v>
      </c>
      <c r="P48" s="429">
        <v>0</v>
      </c>
      <c r="Q48" s="429"/>
      <c r="R48" s="429">
        <v>0</v>
      </c>
      <c r="S48" s="429">
        <v>0</v>
      </c>
      <c r="T48" s="429">
        <v>0</v>
      </c>
      <c r="U48" s="429"/>
      <c r="V48" s="429">
        <v>0</v>
      </c>
      <c r="W48" s="429">
        <v>0</v>
      </c>
      <c r="X48" s="429">
        <v>0</v>
      </c>
      <c r="Y48" s="431" t="s">
        <v>457</v>
      </c>
      <c r="Z48" s="429">
        <v>0</v>
      </c>
      <c r="AA48" s="429">
        <v>0</v>
      </c>
      <c r="AB48" s="429">
        <v>0</v>
      </c>
      <c r="AC48" s="429"/>
      <c r="AD48" s="429">
        <v>0</v>
      </c>
      <c r="AE48" s="429">
        <v>0</v>
      </c>
      <c r="AF48" s="429">
        <v>0</v>
      </c>
      <c r="AG48" s="429"/>
      <c r="AH48" s="429">
        <v>0</v>
      </c>
      <c r="AI48" s="429">
        <v>0</v>
      </c>
      <c r="AJ48" s="429">
        <v>0</v>
      </c>
      <c r="AK48" s="431" t="s">
        <v>457</v>
      </c>
      <c r="AL48" s="429">
        <v>0</v>
      </c>
      <c r="AM48" s="429">
        <v>0</v>
      </c>
      <c r="AN48" s="429">
        <v>0</v>
      </c>
      <c r="AO48" s="429"/>
      <c r="AP48" s="429">
        <v>6.799</v>
      </c>
      <c r="AQ48" s="429">
        <v>0</v>
      </c>
      <c r="AR48" s="429">
        <v>6.799</v>
      </c>
    </row>
    <row r="49" spans="1:44" s="427" customFormat="1" ht="9.95" customHeight="1">
      <c r="A49" s="431" t="s">
        <v>458</v>
      </c>
      <c r="B49" s="429">
        <v>0</v>
      </c>
      <c r="C49" s="429">
        <v>0</v>
      </c>
      <c r="D49" s="429">
        <v>0</v>
      </c>
      <c r="E49" s="429"/>
      <c r="F49" s="429">
        <v>0</v>
      </c>
      <c r="G49" s="429">
        <v>0</v>
      </c>
      <c r="H49" s="429">
        <v>0</v>
      </c>
      <c r="I49" s="429"/>
      <c r="J49" s="429">
        <v>0</v>
      </c>
      <c r="K49" s="429">
        <v>0</v>
      </c>
      <c r="L49" s="429">
        <v>0</v>
      </c>
      <c r="M49" s="431" t="s">
        <v>458</v>
      </c>
      <c r="N49" s="429">
        <v>0</v>
      </c>
      <c r="O49" s="429">
        <v>0</v>
      </c>
      <c r="P49" s="429">
        <v>0</v>
      </c>
      <c r="Q49" s="429"/>
      <c r="R49" s="429">
        <v>0</v>
      </c>
      <c r="S49" s="429">
        <v>0</v>
      </c>
      <c r="T49" s="429">
        <v>0</v>
      </c>
      <c r="U49" s="429"/>
      <c r="V49" s="429">
        <v>0</v>
      </c>
      <c r="W49" s="429">
        <v>0</v>
      </c>
      <c r="X49" s="429">
        <v>0</v>
      </c>
      <c r="Y49" s="431" t="s">
        <v>458</v>
      </c>
      <c r="Z49" s="429">
        <v>0</v>
      </c>
      <c r="AA49" s="429">
        <v>0</v>
      </c>
      <c r="AB49" s="429">
        <v>0</v>
      </c>
      <c r="AC49" s="429"/>
      <c r="AD49" s="429">
        <v>0</v>
      </c>
      <c r="AE49" s="429">
        <v>0</v>
      </c>
      <c r="AF49" s="429">
        <v>0</v>
      </c>
      <c r="AG49" s="429"/>
      <c r="AH49" s="429">
        <v>0</v>
      </c>
      <c r="AI49" s="429">
        <v>0</v>
      </c>
      <c r="AJ49" s="429">
        <v>0</v>
      </c>
      <c r="AK49" s="431" t="s">
        <v>458</v>
      </c>
      <c r="AL49" s="429">
        <v>0</v>
      </c>
      <c r="AM49" s="429">
        <v>0</v>
      </c>
      <c r="AN49" s="429">
        <v>0</v>
      </c>
      <c r="AO49" s="429"/>
      <c r="AP49" s="429">
        <v>0</v>
      </c>
      <c r="AQ49" s="429">
        <v>0</v>
      </c>
      <c r="AR49" s="429">
        <v>0</v>
      </c>
    </row>
    <row r="50" spans="1:44" s="427" customFormat="1" ht="9.95" customHeight="1">
      <c r="A50" s="431" t="s">
        <v>459</v>
      </c>
      <c r="B50" s="429">
        <v>80252.629</v>
      </c>
      <c r="C50" s="429">
        <v>6.065</v>
      </c>
      <c r="D50" s="429">
        <v>80258.694</v>
      </c>
      <c r="E50" s="429"/>
      <c r="F50" s="429">
        <v>31998.223</v>
      </c>
      <c r="G50" s="429">
        <v>0.002</v>
      </c>
      <c r="H50" s="429">
        <v>31998.225</v>
      </c>
      <c r="I50" s="429"/>
      <c r="J50" s="429">
        <v>43048.384</v>
      </c>
      <c r="K50" s="429">
        <v>6.163</v>
      </c>
      <c r="L50" s="429">
        <v>43054.548</v>
      </c>
      <c r="M50" s="431" t="s">
        <v>459</v>
      </c>
      <c r="N50" s="429">
        <v>24002.756</v>
      </c>
      <c r="O50" s="429">
        <v>0.547</v>
      </c>
      <c r="P50" s="429">
        <v>24003.303</v>
      </c>
      <c r="Q50" s="429"/>
      <c r="R50" s="429">
        <v>8226.379</v>
      </c>
      <c r="S50" s="429">
        <v>0</v>
      </c>
      <c r="T50" s="429">
        <v>8226.379</v>
      </c>
      <c r="U50" s="429"/>
      <c r="V50" s="429">
        <v>35051.303</v>
      </c>
      <c r="W50" s="429">
        <v>0</v>
      </c>
      <c r="X50" s="429">
        <v>35051.303</v>
      </c>
      <c r="Y50" s="431" t="s">
        <v>459</v>
      </c>
      <c r="Z50" s="429">
        <v>0</v>
      </c>
      <c r="AA50" s="429">
        <v>0</v>
      </c>
      <c r="AB50" s="429">
        <v>0</v>
      </c>
      <c r="AC50" s="429"/>
      <c r="AD50" s="429">
        <v>5489.523</v>
      </c>
      <c r="AE50" s="429">
        <v>1886.946</v>
      </c>
      <c r="AF50" s="429">
        <v>7376.469</v>
      </c>
      <c r="AG50" s="429"/>
      <c r="AH50" s="429">
        <v>6112.023</v>
      </c>
      <c r="AI50" s="429">
        <v>45.861</v>
      </c>
      <c r="AJ50" s="429">
        <v>6157.885</v>
      </c>
      <c r="AK50" s="431" t="s">
        <v>459</v>
      </c>
      <c r="AL50" s="429">
        <v>11863.548</v>
      </c>
      <c r="AM50" s="429">
        <v>797.307</v>
      </c>
      <c r="AN50" s="429">
        <v>12660.855</v>
      </c>
      <c r="AO50" s="429"/>
      <c r="AP50" s="429">
        <v>246044.76799999998</v>
      </c>
      <c r="AQ50" s="429">
        <v>2742.891</v>
      </c>
      <c r="AR50" s="429">
        <v>248787.66100000008</v>
      </c>
    </row>
    <row r="51" spans="1:44" s="427" customFormat="1" ht="9.95" customHeight="1">
      <c r="A51" s="431" t="s">
        <v>460</v>
      </c>
      <c r="B51" s="429">
        <v>0</v>
      </c>
      <c r="C51" s="429">
        <v>0</v>
      </c>
      <c r="D51" s="429">
        <v>0</v>
      </c>
      <c r="E51" s="429"/>
      <c r="F51" s="429">
        <v>0</v>
      </c>
      <c r="G51" s="429">
        <v>0</v>
      </c>
      <c r="H51" s="429">
        <v>0</v>
      </c>
      <c r="I51" s="429"/>
      <c r="J51" s="429">
        <v>0</v>
      </c>
      <c r="K51" s="429">
        <v>0</v>
      </c>
      <c r="L51" s="429">
        <v>0</v>
      </c>
      <c r="M51" s="431" t="s">
        <v>460</v>
      </c>
      <c r="N51" s="429">
        <v>0</v>
      </c>
      <c r="O51" s="429">
        <v>0</v>
      </c>
      <c r="P51" s="429">
        <v>0</v>
      </c>
      <c r="Q51" s="429"/>
      <c r="R51" s="429">
        <v>0</v>
      </c>
      <c r="S51" s="429">
        <v>0</v>
      </c>
      <c r="T51" s="429">
        <v>0</v>
      </c>
      <c r="U51" s="429"/>
      <c r="V51" s="429">
        <v>0</v>
      </c>
      <c r="W51" s="429">
        <v>0</v>
      </c>
      <c r="X51" s="429">
        <v>0</v>
      </c>
      <c r="Y51" s="431" t="s">
        <v>460</v>
      </c>
      <c r="Z51" s="429">
        <v>0</v>
      </c>
      <c r="AA51" s="429">
        <v>0</v>
      </c>
      <c r="AB51" s="429">
        <v>0</v>
      </c>
      <c r="AC51" s="429"/>
      <c r="AD51" s="429">
        <v>0</v>
      </c>
      <c r="AE51" s="429">
        <v>0</v>
      </c>
      <c r="AF51" s="429">
        <v>0</v>
      </c>
      <c r="AG51" s="429"/>
      <c r="AH51" s="429">
        <v>0</v>
      </c>
      <c r="AI51" s="429">
        <v>0</v>
      </c>
      <c r="AJ51" s="429">
        <v>0</v>
      </c>
      <c r="AK51" s="431" t="s">
        <v>460</v>
      </c>
      <c r="AL51" s="429">
        <v>0</v>
      </c>
      <c r="AM51" s="429">
        <v>0</v>
      </c>
      <c r="AN51" s="429">
        <v>0</v>
      </c>
      <c r="AO51" s="429"/>
      <c r="AP51" s="429">
        <v>0</v>
      </c>
      <c r="AQ51" s="429">
        <v>0</v>
      </c>
      <c r="AR51" s="429">
        <v>0</v>
      </c>
    </row>
    <row r="52" spans="1:44" s="432" customFormat="1" ht="5.1" customHeight="1">
      <c r="A52" s="431"/>
      <c r="B52" s="429"/>
      <c r="C52" s="429"/>
      <c r="D52" s="429"/>
      <c r="E52" s="429"/>
      <c r="F52" s="429"/>
      <c r="G52" s="429"/>
      <c r="H52" s="429"/>
      <c r="I52" s="429"/>
      <c r="J52" s="429">
        <v>0</v>
      </c>
      <c r="K52" s="429">
        <v>0</v>
      </c>
      <c r="L52" s="429">
        <v>0</v>
      </c>
      <c r="M52" s="431"/>
      <c r="N52" s="429"/>
      <c r="O52" s="429"/>
      <c r="P52" s="429"/>
      <c r="Q52" s="429"/>
      <c r="R52" s="429"/>
      <c r="S52" s="429"/>
      <c r="T52" s="429"/>
      <c r="U52" s="429"/>
      <c r="V52" s="429">
        <v>0</v>
      </c>
      <c r="W52" s="429">
        <v>0</v>
      </c>
      <c r="X52" s="429">
        <v>0</v>
      </c>
      <c r="Y52" s="431"/>
      <c r="Z52" s="429"/>
      <c r="AA52" s="429"/>
      <c r="AB52" s="429"/>
      <c r="AC52" s="429"/>
      <c r="AD52" s="429"/>
      <c r="AE52" s="429"/>
      <c r="AF52" s="429"/>
      <c r="AG52" s="429"/>
      <c r="AH52" s="429">
        <v>0</v>
      </c>
      <c r="AI52" s="429">
        <v>0</v>
      </c>
      <c r="AJ52" s="429">
        <v>0</v>
      </c>
      <c r="AK52" s="431"/>
      <c r="AL52" s="429"/>
      <c r="AM52" s="429"/>
      <c r="AN52" s="429"/>
      <c r="AO52" s="429"/>
      <c r="AP52" s="429"/>
      <c r="AQ52" s="429"/>
      <c r="AR52" s="429"/>
    </row>
    <row r="53" spans="1:44" s="427" customFormat="1" ht="9.95" customHeight="1">
      <c r="A53" s="436" t="s">
        <v>461</v>
      </c>
      <c r="B53" s="434">
        <v>429.579</v>
      </c>
      <c r="C53" s="434">
        <v>0</v>
      </c>
      <c r="D53" s="434">
        <v>429.579</v>
      </c>
      <c r="E53" s="434"/>
      <c r="F53" s="434">
        <v>0</v>
      </c>
      <c r="G53" s="434">
        <v>0</v>
      </c>
      <c r="H53" s="434">
        <v>0</v>
      </c>
      <c r="I53" s="434"/>
      <c r="J53" s="434">
        <v>0</v>
      </c>
      <c r="K53" s="434">
        <v>0</v>
      </c>
      <c r="L53" s="434">
        <v>0</v>
      </c>
      <c r="M53" s="436" t="s">
        <v>461</v>
      </c>
      <c r="N53" s="434">
        <v>574.513</v>
      </c>
      <c r="O53" s="434">
        <v>0</v>
      </c>
      <c r="P53" s="434">
        <v>574.513</v>
      </c>
      <c r="Q53" s="434"/>
      <c r="R53" s="434">
        <v>136.67</v>
      </c>
      <c r="S53" s="434">
        <v>0</v>
      </c>
      <c r="T53" s="434">
        <v>136.67</v>
      </c>
      <c r="U53" s="434"/>
      <c r="V53" s="434">
        <v>0</v>
      </c>
      <c r="W53" s="434">
        <v>0</v>
      </c>
      <c r="X53" s="434">
        <v>0</v>
      </c>
      <c r="Y53" s="436" t="s">
        <v>461</v>
      </c>
      <c r="Z53" s="434">
        <v>0</v>
      </c>
      <c r="AA53" s="434">
        <v>0</v>
      </c>
      <c r="AB53" s="434">
        <v>0</v>
      </c>
      <c r="AC53" s="434"/>
      <c r="AD53" s="434">
        <v>0</v>
      </c>
      <c r="AE53" s="434">
        <v>0</v>
      </c>
      <c r="AF53" s="434">
        <v>0</v>
      </c>
      <c r="AG53" s="434"/>
      <c r="AH53" s="434">
        <v>223.88</v>
      </c>
      <c r="AI53" s="434">
        <v>0</v>
      </c>
      <c r="AJ53" s="434">
        <v>223.88</v>
      </c>
      <c r="AK53" s="436" t="s">
        <v>461</v>
      </c>
      <c r="AL53" s="434">
        <v>598.065</v>
      </c>
      <c r="AM53" s="434">
        <v>0</v>
      </c>
      <c r="AN53" s="434">
        <v>598.065</v>
      </c>
      <c r="AO53" s="434"/>
      <c r="AP53" s="434">
        <v>1962.7070000000003</v>
      </c>
      <c r="AQ53" s="434">
        <v>0</v>
      </c>
      <c r="AR53" s="434">
        <v>1962.7070000000003</v>
      </c>
    </row>
    <row r="54" spans="1:44" s="432" customFormat="1" ht="5.1" customHeight="1">
      <c r="A54" s="433"/>
      <c r="B54" s="434"/>
      <c r="C54" s="434"/>
      <c r="D54" s="434"/>
      <c r="E54" s="434"/>
      <c r="F54" s="434"/>
      <c r="G54" s="434"/>
      <c r="H54" s="434"/>
      <c r="I54" s="434"/>
      <c r="J54" s="434">
        <v>0</v>
      </c>
      <c r="K54" s="434">
        <v>0</v>
      </c>
      <c r="L54" s="434">
        <v>0</v>
      </c>
      <c r="M54" s="433"/>
      <c r="N54" s="434"/>
      <c r="O54" s="434"/>
      <c r="P54" s="434"/>
      <c r="Q54" s="434"/>
      <c r="R54" s="434"/>
      <c r="S54" s="434"/>
      <c r="T54" s="434"/>
      <c r="U54" s="434"/>
      <c r="V54" s="434">
        <v>0</v>
      </c>
      <c r="W54" s="434">
        <v>0</v>
      </c>
      <c r="X54" s="434">
        <v>0</v>
      </c>
      <c r="Y54" s="433"/>
      <c r="Z54" s="434"/>
      <c r="AA54" s="434"/>
      <c r="AB54" s="434"/>
      <c r="AC54" s="434"/>
      <c r="AD54" s="434"/>
      <c r="AE54" s="434"/>
      <c r="AF54" s="434"/>
      <c r="AG54" s="434"/>
      <c r="AH54" s="434">
        <v>0</v>
      </c>
      <c r="AI54" s="434">
        <v>0</v>
      </c>
      <c r="AJ54" s="434">
        <v>0</v>
      </c>
      <c r="AK54" s="433"/>
      <c r="AL54" s="434"/>
      <c r="AM54" s="434"/>
      <c r="AN54" s="434"/>
      <c r="AO54" s="434"/>
      <c r="AP54" s="434"/>
      <c r="AQ54" s="434"/>
      <c r="AR54" s="434"/>
    </row>
    <row r="55" spans="1:44" s="427" customFormat="1" ht="9.95" customHeight="1">
      <c r="A55" s="433" t="s">
        <v>462</v>
      </c>
      <c r="B55" s="434">
        <v>32828.251</v>
      </c>
      <c r="C55" s="434">
        <v>0</v>
      </c>
      <c r="D55" s="434">
        <v>32828.251</v>
      </c>
      <c r="E55" s="434"/>
      <c r="F55" s="434">
        <v>65983.501</v>
      </c>
      <c r="G55" s="434">
        <v>0</v>
      </c>
      <c r="H55" s="434">
        <v>65983.501</v>
      </c>
      <c r="I55" s="434"/>
      <c r="J55" s="434">
        <v>25136.41</v>
      </c>
      <c r="K55" s="434">
        <v>0</v>
      </c>
      <c r="L55" s="434">
        <v>25136.41</v>
      </c>
      <c r="M55" s="433" t="s">
        <v>462</v>
      </c>
      <c r="N55" s="434">
        <v>4099.464</v>
      </c>
      <c r="O55" s="434">
        <v>0</v>
      </c>
      <c r="P55" s="434">
        <v>4099.464</v>
      </c>
      <c r="Q55" s="434"/>
      <c r="R55" s="434">
        <v>13343.185</v>
      </c>
      <c r="S55" s="434">
        <v>0</v>
      </c>
      <c r="T55" s="434">
        <v>13343.185</v>
      </c>
      <c r="U55" s="434"/>
      <c r="V55" s="434">
        <v>12810.878</v>
      </c>
      <c r="W55" s="434">
        <v>0</v>
      </c>
      <c r="X55" s="434">
        <v>12810.878</v>
      </c>
      <c r="Y55" s="433" t="s">
        <v>462</v>
      </c>
      <c r="Z55" s="434">
        <v>0</v>
      </c>
      <c r="AA55" s="434">
        <v>0</v>
      </c>
      <c r="AB55" s="434">
        <v>0</v>
      </c>
      <c r="AC55" s="434"/>
      <c r="AD55" s="434">
        <v>1847.927</v>
      </c>
      <c r="AE55" s="434">
        <v>0</v>
      </c>
      <c r="AF55" s="434">
        <v>1847.927</v>
      </c>
      <c r="AG55" s="434"/>
      <c r="AH55" s="434">
        <v>13353.589</v>
      </c>
      <c r="AI55" s="434">
        <v>0</v>
      </c>
      <c r="AJ55" s="434">
        <v>13353.589</v>
      </c>
      <c r="AK55" s="433" t="s">
        <v>462</v>
      </c>
      <c r="AL55" s="434">
        <v>81242.401</v>
      </c>
      <c r="AM55" s="434">
        <v>0</v>
      </c>
      <c r="AN55" s="434">
        <v>81242.401</v>
      </c>
      <c r="AO55" s="434"/>
      <c r="AP55" s="434">
        <v>250645.60600000003</v>
      </c>
      <c r="AQ55" s="434">
        <v>0</v>
      </c>
      <c r="AR55" s="434">
        <v>250645.60600000003</v>
      </c>
    </row>
    <row r="56" spans="1:44" s="432" customFormat="1" ht="5.1" customHeight="1">
      <c r="A56" s="437"/>
      <c r="B56" s="434"/>
      <c r="C56" s="434"/>
      <c r="D56" s="434"/>
      <c r="E56" s="434"/>
      <c r="F56" s="434"/>
      <c r="G56" s="434"/>
      <c r="H56" s="434"/>
      <c r="I56" s="434"/>
      <c r="J56" s="434">
        <v>0</v>
      </c>
      <c r="K56" s="434">
        <v>0</v>
      </c>
      <c r="L56" s="434">
        <v>0</v>
      </c>
      <c r="M56" s="437"/>
      <c r="N56" s="434"/>
      <c r="O56" s="434"/>
      <c r="P56" s="434"/>
      <c r="Q56" s="434"/>
      <c r="R56" s="434"/>
      <c r="S56" s="434"/>
      <c r="T56" s="434"/>
      <c r="U56" s="434"/>
      <c r="V56" s="434">
        <v>0</v>
      </c>
      <c r="W56" s="434">
        <v>0</v>
      </c>
      <c r="X56" s="434">
        <v>0</v>
      </c>
      <c r="Y56" s="437"/>
      <c r="Z56" s="434"/>
      <c r="AA56" s="434"/>
      <c r="AB56" s="434"/>
      <c r="AC56" s="434"/>
      <c r="AD56" s="434"/>
      <c r="AE56" s="434"/>
      <c r="AF56" s="434"/>
      <c r="AG56" s="434"/>
      <c r="AH56" s="434">
        <v>0</v>
      </c>
      <c r="AI56" s="434">
        <v>0</v>
      </c>
      <c r="AJ56" s="434">
        <v>0</v>
      </c>
      <c r="AK56" s="437"/>
      <c r="AL56" s="434"/>
      <c r="AM56" s="434"/>
      <c r="AN56" s="434"/>
      <c r="AO56" s="434"/>
      <c r="AP56" s="434"/>
      <c r="AQ56" s="434"/>
      <c r="AR56" s="434"/>
    </row>
    <row r="57" spans="1:44" s="427" customFormat="1" ht="9.95" customHeight="1">
      <c r="A57" s="433" t="s">
        <v>463</v>
      </c>
      <c r="B57" s="434">
        <v>98531.628</v>
      </c>
      <c r="C57" s="434">
        <v>999.646</v>
      </c>
      <c r="D57" s="434">
        <v>99531.275</v>
      </c>
      <c r="E57" s="434"/>
      <c r="F57" s="434">
        <v>52381.988</v>
      </c>
      <c r="G57" s="434">
        <v>1642.046</v>
      </c>
      <c r="H57" s="434">
        <v>54024.034</v>
      </c>
      <c r="I57" s="434"/>
      <c r="J57" s="434">
        <v>41880.411</v>
      </c>
      <c r="K57" s="434">
        <v>39.622</v>
      </c>
      <c r="L57" s="434">
        <v>41920.033</v>
      </c>
      <c r="M57" s="433" t="s">
        <v>463</v>
      </c>
      <c r="N57" s="434">
        <v>52601.943</v>
      </c>
      <c r="O57" s="434">
        <v>588.523</v>
      </c>
      <c r="P57" s="434">
        <v>53190.466</v>
      </c>
      <c r="Q57" s="434"/>
      <c r="R57" s="434">
        <v>22824.118</v>
      </c>
      <c r="S57" s="434">
        <v>863.487</v>
      </c>
      <c r="T57" s="434">
        <v>23687.606</v>
      </c>
      <c r="U57" s="434"/>
      <c r="V57" s="434">
        <v>32571.07</v>
      </c>
      <c r="W57" s="434">
        <v>1454.093</v>
      </c>
      <c r="X57" s="434">
        <v>34025.163</v>
      </c>
      <c r="Y57" s="433" t="s">
        <v>463</v>
      </c>
      <c r="Z57" s="434">
        <v>2050.696</v>
      </c>
      <c r="AA57" s="434">
        <v>631.028</v>
      </c>
      <c r="AB57" s="434">
        <v>2681.725</v>
      </c>
      <c r="AC57" s="434"/>
      <c r="AD57" s="434">
        <v>37695.466</v>
      </c>
      <c r="AE57" s="434">
        <v>1301.173</v>
      </c>
      <c r="AF57" s="434">
        <v>38996.64</v>
      </c>
      <c r="AG57" s="434"/>
      <c r="AH57" s="434">
        <v>5671.927</v>
      </c>
      <c r="AI57" s="434">
        <v>1007.3</v>
      </c>
      <c r="AJ57" s="434">
        <v>6679.228</v>
      </c>
      <c r="AK57" s="433" t="s">
        <v>463</v>
      </c>
      <c r="AL57" s="434">
        <v>51748.275</v>
      </c>
      <c r="AM57" s="434">
        <v>1534.602</v>
      </c>
      <c r="AN57" s="434">
        <v>53282.877</v>
      </c>
      <c r="AO57" s="434"/>
      <c r="AP57" s="434">
        <v>397957.52200000006</v>
      </c>
      <c r="AQ57" s="434">
        <v>10061.52</v>
      </c>
      <c r="AR57" s="434">
        <v>408019.04699999996</v>
      </c>
    </row>
    <row r="58" spans="1:44" s="432" customFormat="1" ht="5.1" customHeight="1">
      <c r="A58" s="433"/>
      <c r="B58" s="434"/>
      <c r="C58" s="434"/>
      <c r="D58" s="434"/>
      <c r="E58" s="434"/>
      <c r="F58" s="434"/>
      <c r="G58" s="434"/>
      <c r="H58" s="434"/>
      <c r="I58" s="434"/>
      <c r="J58" s="434">
        <v>0</v>
      </c>
      <c r="K58" s="434">
        <v>0</v>
      </c>
      <c r="L58" s="434">
        <v>0</v>
      </c>
      <c r="M58" s="433"/>
      <c r="N58" s="434"/>
      <c r="O58" s="434"/>
      <c r="P58" s="434"/>
      <c r="Q58" s="434"/>
      <c r="R58" s="434"/>
      <c r="S58" s="434"/>
      <c r="T58" s="434"/>
      <c r="U58" s="434"/>
      <c r="V58" s="434">
        <v>0</v>
      </c>
      <c r="W58" s="434">
        <v>0</v>
      </c>
      <c r="X58" s="434">
        <v>0</v>
      </c>
      <c r="Y58" s="433"/>
      <c r="Z58" s="434"/>
      <c r="AA58" s="434"/>
      <c r="AB58" s="434"/>
      <c r="AC58" s="434"/>
      <c r="AD58" s="434"/>
      <c r="AE58" s="434"/>
      <c r="AF58" s="434"/>
      <c r="AG58" s="434"/>
      <c r="AH58" s="434">
        <v>0</v>
      </c>
      <c r="AI58" s="434">
        <v>0</v>
      </c>
      <c r="AJ58" s="434">
        <v>0</v>
      </c>
      <c r="AK58" s="433"/>
      <c r="AL58" s="434"/>
      <c r="AM58" s="434"/>
      <c r="AN58" s="434"/>
      <c r="AO58" s="434"/>
      <c r="AP58" s="434"/>
      <c r="AQ58" s="434"/>
      <c r="AR58" s="434"/>
    </row>
    <row r="59" spans="1:44" s="427" customFormat="1" ht="12.75" customHeight="1">
      <c r="A59" s="425" t="s">
        <v>464</v>
      </c>
      <c r="B59" s="434">
        <v>4976179.859</v>
      </c>
      <c r="C59" s="434">
        <v>352893.152</v>
      </c>
      <c r="D59" s="434">
        <v>5329073.011</v>
      </c>
      <c r="E59" s="434"/>
      <c r="F59" s="434">
        <v>3004723.44</v>
      </c>
      <c r="G59" s="434">
        <v>13629.483</v>
      </c>
      <c r="H59" s="434">
        <v>3018352.923</v>
      </c>
      <c r="I59" s="434"/>
      <c r="J59" s="434">
        <v>2033660.628</v>
      </c>
      <c r="K59" s="434">
        <v>77146.718</v>
      </c>
      <c r="L59" s="434">
        <v>2110807.347</v>
      </c>
      <c r="M59" s="425" t="s">
        <v>464</v>
      </c>
      <c r="N59" s="434">
        <v>1020329.505</v>
      </c>
      <c r="O59" s="434">
        <v>914.958</v>
      </c>
      <c r="P59" s="434">
        <v>1021244.464</v>
      </c>
      <c r="Q59" s="434"/>
      <c r="R59" s="434">
        <v>321206.314</v>
      </c>
      <c r="S59" s="434">
        <v>2416.453</v>
      </c>
      <c r="T59" s="434">
        <v>323622.768</v>
      </c>
      <c r="U59" s="434"/>
      <c r="V59" s="434">
        <v>1857524.882</v>
      </c>
      <c r="W59" s="434">
        <v>4777.234</v>
      </c>
      <c r="X59" s="434">
        <v>1862302.116</v>
      </c>
      <c r="Y59" s="425" t="s">
        <v>464</v>
      </c>
      <c r="Z59" s="434">
        <v>17903.098</v>
      </c>
      <c r="AA59" s="434">
        <v>1767.761</v>
      </c>
      <c r="AB59" s="434">
        <v>19670.86</v>
      </c>
      <c r="AC59" s="434"/>
      <c r="AD59" s="434">
        <v>520519.065</v>
      </c>
      <c r="AE59" s="434">
        <v>312337.025</v>
      </c>
      <c r="AF59" s="434">
        <v>832856.09</v>
      </c>
      <c r="AG59" s="434"/>
      <c r="AH59" s="434">
        <v>520360.836</v>
      </c>
      <c r="AI59" s="434">
        <v>11828.06</v>
      </c>
      <c r="AJ59" s="434">
        <v>532188.897</v>
      </c>
      <c r="AK59" s="425" t="s">
        <v>464</v>
      </c>
      <c r="AL59" s="434">
        <v>1024294.158</v>
      </c>
      <c r="AM59" s="434">
        <v>107959.802</v>
      </c>
      <c r="AN59" s="434">
        <v>1132253.96</v>
      </c>
      <c r="AO59" s="434"/>
      <c r="AP59" s="434">
        <v>15296701.784999998</v>
      </c>
      <c r="AQ59" s="434">
        <v>885670.6460000001</v>
      </c>
      <c r="AR59" s="434">
        <v>16182372.435999997</v>
      </c>
    </row>
    <row r="60" spans="1:44" s="432" customFormat="1" ht="2.45" customHeight="1">
      <c r="A60" s="438"/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8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8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8"/>
      <c r="AL60" s="439"/>
      <c r="AM60" s="439"/>
      <c r="AN60" s="439"/>
      <c r="AO60" s="439"/>
      <c r="AP60" s="439"/>
      <c r="AQ60" s="439"/>
      <c r="AR60" s="439"/>
    </row>
    <row r="61" spans="1:44" s="402" customFormat="1" ht="7.5" customHeight="1" thickBot="1">
      <c r="A61" s="440"/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2"/>
      <c r="N61" s="441"/>
      <c r="O61" s="441"/>
      <c r="P61" s="441"/>
      <c r="Q61" s="443"/>
      <c r="R61" s="441"/>
      <c r="S61" s="441"/>
      <c r="T61" s="441"/>
      <c r="U61" s="441"/>
      <c r="V61" s="441"/>
      <c r="W61" s="441"/>
      <c r="X61" s="441"/>
      <c r="Y61" s="442"/>
      <c r="Z61" s="441"/>
      <c r="AA61" s="441"/>
      <c r="AB61" s="441"/>
      <c r="AC61" s="443"/>
      <c r="AD61" s="441"/>
      <c r="AE61" s="441"/>
      <c r="AF61" s="441"/>
      <c r="AG61" s="441"/>
      <c r="AH61" s="441"/>
      <c r="AI61" s="441"/>
      <c r="AJ61" s="441"/>
      <c r="AK61" s="442"/>
      <c r="AL61" s="441"/>
      <c r="AM61" s="441"/>
      <c r="AN61" s="441"/>
      <c r="AO61" s="441"/>
      <c r="AP61" s="441"/>
      <c r="AQ61" s="441"/>
      <c r="AR61" s="441"/>
    </row>
    <row r="62" spans="1:44" s="449" customFormat="1" ht="15.75" customHeight="1" thickTop="1">
      <c r="A62" s="444" t="s">
        <v>465</v>
      </c>
      <c r="B62" s="434"/>
      <c r="C62" s="434"/>
      <c r="D62" s="434"/>
      <c r="E62" s="445"/>
      <c r="F62" s="434"/>
      <c r="G62" s="434"/>
      <c r="H62" s="434"/>
      <c r="I62" s="434"/>
      <c r="J62" s="434"/>
      <c r="K62" s="434"/>
      <c r="L62" s="434"/>
      <c r="M62" s="446" t="s">
        <v>465</v>
      </c>
      <c r="N62" s="434"/>
      <c r="O62" s="434"/>
      <c r="P62" s="434"/>
      <c r="Q62" s="447"/>
      <c r="R62" s="434"/>
      <c r="S62" s="434"/>
      <c r="T62" s="434"/>
      <c r="U62" s="434"/>
      <c r="V62" s="434"/>
      <c r="W62" s="434"/>
      <c r="X62" s="434"/>
      <c r="Y62" s="446" t="s">
        <v>465</v>
      </c>
      <c r="Z62" s="434"/>
      <c r="AA62" s="434"/>
      <c r="AB62" s="434"/>
      <c r="AC62" s="448"/>
      <c r="AD62" s="434"/>
      <c r="AE62" s="434"/>
      <c r="AF62" s="434"/>
      <c r="AG62" s="434"/>
      <c r="AH62" s="434"/>
      <c r="AI62" s="434"/>
      <c r="AJ62" s="434"/>
      <c r="AK62" s="446" t="s">
        <v>465</v>
      </c>
      <c r="AL62" s="434"/>
      <c r="AM62" s="434"/>
      <c r="AN62" s="434"/>
      <c r="AO62" s="434"/>
      <c r="AP62" s="434"/>
      <c r="AQ62" s="434"/>
      <c r="AR62" s="434"/>
    </row>
    <row r="63" spans="1:44" s="449" customFormat="1" ht="12" customHeight="1">
      <c r="A63" s="450"/>
      <c r="B63" s="434"/>
      <c r="C63" s="434"/>
      <c r="D63" s="434"/>
      <c r="E63" s="445"/>
      <c r="F63" s="445"/>
      <c r="G63" s="445"/>
      <c r="H63" s="445"/>
      <c r="I63" s="445"/>
      <c r="J63" s="445"/>
      <c r="K63" s="445"/>
      <c r="L63" s="445"/>
      <c r="M63" s="446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6"/>
      <c r="Z63" s="448"/>
      <c r="AA63" s="448"/>
      <c r="AB63" s="448"/>
      <c r="AC63" s="448"/>
      <c r="AD63" s="448"/>
      <c r="AE63" s="448"/>
      <c r="AF63" s="445"/>
      <c r="AG63" s="445"/>
      <c r="AH63" s="445"/>
      <c r="AI63" s="445"/>
      <c r="AJ63" s="445"/>
      <c r="AK63" s="446"/>
      <c r="AL63" s="448"/>
      <c r="AM63" s="448"/>
      <c r="AN63" s="448"/>
      <c r="AO63" s="448"/>
      <c r="AP63" s="448"/>
      <c r="AQ63" s="448"/>
      <c r="AR63" s="448"/>
    </row>
    <row r="64" spans="1:44" s="456" customFormat="1" ht="11.25" customHeight="1">
      <c r="A64" s="451"/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46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4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46"/>
      <c r="AL64" s="455"/>
      <c r="AM64" s="455"/>
      <c r="AN64" s="455"/>
      <c r="AO64" s="455"/>
      <c r="AP64" s="455"/>
      <c r="AQ64" s="455"/>
      <c r="AR64" s="455"/>
    </row>
    <row r="65" spans="1:44" s="402" customFormat="1" ht="0.75" customHeight="1" hidden="1">
      <c r="A65" s="457"/>
      <c r="B65" s="45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8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8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1"/>
      <c r="AL65" s="460"/>
      <c r="AM65" s="460"/>
      <c r="AN65" s="460"/>
      <c r="AO65" s="460"/>
      <c r="AP65" s="460"/>
      <c r="AQ65" s="460"/>
      <c r="AR65" s="460"/>
    </row>
    <row r="66" spans="1:44" s="402" customFormat="1" ht="0.75" customHeight="1">
      <c r="A66" s="457"/>
      <c r="B66" s="457"/>
      <c r="C66" s="457"/>
      <c r="D66" s="457"/>
      <c r="E66" s="457"/>
      <c r="F66" s="457"/>
      <c r="G66" s="457"/>
      <c r="H66" s="457"/>
      <c r="I66" s="457"/>
      <c r="J66" s="457"/>
      <c r="K66" s="457"/>
      <c r="L66" s="457"/>
      <c r="M66" s="461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8"/>
      <c r="Z66" s="460"/>
      <c r="AA66" s="460"/>
      <c r="AB66" s="461"/>
      <c r="AC66" s="461"/>
      <c r="AD66" s="460"/>
      <c r="AE66" s="460"/>
      <c r="AF66" s="460"/>
      <c r="AG66" s="460"/>
      <c r="AH66" s="460"/>
      <c r="AI66" s="460"/>
      <c r="AJ66" s="460"/>
      <c r="AK66" s="461"/>
      <c r="AL66" s="460"/>
      <c r="AM66" s="460"/>
      <c r="AN66" s="460"/>
      <c r="AO66" s="460"/>
      <c r="AP66" s="460"/>
      <c r="AQ66" s="460"/>
      <c r="AR66" s="460"/>
    </row>
    <row r="67" spans="1:44" s="402" customFormat="1" ht="0.75" customHeight="1">
      <c r="A67" s="462"/>
      <c r="B67" s="463"/>
      <c r="C67" s="463"/>
      <c r="D67" s="462"/>
      <c r="E67" s="462"/>
      <c r="F67" s="462"/>
      <c r="G67" s="462"/>
      <c r="H67" s="462"/>
      <c r="I67" s="462"/>
      <c r="J67" s="462"/>
      <c r="K67" s="462"/>
      <c r="L67" s="462"/>
      <c r="M67" s="464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4"/>
      <c r="Z67" s="466"/>
      <c r="AA67" s="466"/>
      <c r="AB67" s="467"/>
      <c r="AC67" s="467"/>
      <c r="AD67" s="467"/>
      <c r="AE67" s="467"/>
      <c r="AF67" s="467"/>
      <c r="AG67" s="467"/>
      <c r="AH67" s="467"/>
      <c r="AI67" s="467"/>
      <c r="AJ67" s="467"/>
      <c r="AK67" s="464"/>
      <c r="AL67" s="467"/>
      <c r="AM67" s="467"/>
      <c r="AN67" s="467"/>
      <c r="AO67" s="467"/>
      <c r="AP67" s="466"/>
      <c r="AQ67" s="466"/>
      <c r="AR67" s="466"/>
    </row>
    <row r="68" spans="1:44" s="403" customFormat="1" ht="27" customHeight="1">
      <c r="A68" s="1330" t="s">
        <v>413</v>
      </c>
      <c r="B68" s="1330"/>
      <c r="C68" s="1330"/>
      <c r="D68" s="1330"/>
      <c r="E68" s="1330"/>
      <c r="F68" s="1330"/>
      <c r="G68" s="1330"/>
      <c r="H68" s="1330"/>
      <c r="I68" s="1330"/>
      <c r="J68" s="1330"/>
      <c r="K68" s="1330"/>
      <c r="L68" s="1330"/>
      <c r="M68" s="1330" t="s">
        <v>413</v>
      </c>
      <c r="N68" s="1330"/>
      <c r="O68" s="1330"/>
      <c r="P68" s="1330"/>
      <c r="Q68" s="1330"/>
      <c r="R68" s="1330"/>
      <c r="S68" s="1330"/>
      <c r="T68" s="1330"/>
      <c r="U68" s="1330"/>
      <c r="V68" s="1330"/>
      <c r="W68" s="1330"/>
      <c r="X68" s="1330"/>
      <c r="Y68" s="1330" t="s">
        <v>413</v>
      </c>
      <c r="Z68" s="1330"/>
      <c r="AA68" s="1330"/>
      <c r="AB68" s="1330"/>
      <c r="AC68" s="1330"/>
      <c r="AD68" s="1330"/>
      <c r="AE68" s="1330"/>
      <c r="AF68" s="1330"/>
      <c r="AG68" s="1330"/>
      <c r="AH68" s="1330"/>
      <c r="AI68" s="1330"/>
      <c r="AJ68" s="1330"/>
      <c r="AK68" s="1330" t="s">
        <v>413</v>
      </c>
      <c r="AL68" s="1330"/>
      <c r="AM68" s="1330"/>
      <c r="AN68" s="1330"/>
      <c r="AO68" s="1330"/>
      <c r="AP68" s="1330"/>
      <c r="AQ68" s="1330"/>
      <c r="AR68" s="1330"/>
    </row>
    <row r="69" spans="1:44" s="404" customFormat="1" ht="18" customHeight="1">
      <c r="A69" s="1331">
        <v>43890</v>
      </c>
      <c r="B69" s="1331"/>
      <c r="C69" s="1331"/>
      <c r="D69" s="1331"/>
      <c r="E69" s="1331"/>
      <c r="F69" s="1331"/>
      <c r="G69" s="1331"/>
      <c r="H69" s="1331"/>
      <c r="I69" s="1331"/>
      <c r="J69" s="1331"/>
      <c r="K69" s="1331"/>
      <c r="L69" s="1331"/>
      <c r="M69" s="1331">
        <v>43890</v>
      </c>
      <c r="N69" s="1331"/>
      <c r="O69" s="1331"/>
      <c r="P69" s="1331"/>
      <c r="Q69" s="1331"/>
      <c r="R69" s="1331"/>
      <c r="S69" s="1331"/>
      <c r="T69" s="1331"/>
      <c r="U69" s="1331"/>
      <c r="V69" s="1331"/>
      <c r="W69" s="1331"/>
      <c r="X69" s="1331"/>
      <c r="Y69" s="1332">
        <v>43890</v>
      </c>
      <c r="Z69" s="1332"/>
      <c r="AA69" s="1332"/>
      <c r="AB69" s="1332"/>
      <c r="AC69" s="1332"/>
      <c r="AD69" s="1332"/>
      <c r="AE69" s="1332"/>
      <c r="AF69" s="1332"/>
      <c r="AG69" s="1332"/>
      <c r="AH69" s="1332"/>
      <c r="AI69" s="1332"/>
      <c r="AJ69" s="1332"/>
      <c r="AK69" s="1332">
        <v>43890</v>
      </c>
      <c r="AL69" s="1332"/>
      <c r="AM69" s="1332"/>
      <c r="AN69" s="1332"/>
      <c r="AO69" s="1332"/>
      <c r="AP69" s="1332"/>
      <c r="AQ69" s="1332"/>
      <c r="AR69" s="1332"/>
    </row>
    <row r="70" spans="1:44" s="405" customFormat="1" ht="15" customHeight="1">
      <c r="A70" s="1333" t="s">
        <v>414</v>
      </c>
      <c r="B70" s="1333"/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 t="s">
        <v>414</v>
      </c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 t="s">
        <v>414</v>
      </c>
      <c r="Z70" s="1333"/>
      <c r="AA70" s="1333"/>
      <c r="AB70" s="1333"/>
      <c r="AC70" s="1333"/>
      <c r="AD70" s="1333"/>
      <c r="AE70" s="1333"/>
      <c r="AF70" s="1333"/>
      <c r="AG70" s="1333"/>
      <c r="AH70" s="1333"/>
      <c r="AI70" s="1333"/>
      <c r="AJ70" s="1333"/>
      <c r="AK70" s="1333" t="s">
        <v>414</v>
      </c>
      <c r="AL70" s="1333"/>
      <c r="AM70" s="1333"/>
      <c r="AN70" s="1333"/>
      <c r="AO70" s="1333"/>
      <c r="AP70" s="1333"/>
      <c r="AQ70" s="1333"/>
      <c r="AR70" s="1333"/>
    </row>
    <row r="71" spans="1:44" s="402" customFormat="1" ht="3.95" customHeight="1" thickBot="1">
      <c r="A71" s="468"/>
      <c r="B71" s="469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11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11"/>
      <c r="Z71" s="471"/>
      <c r="AA71" s="412"/>
      <c r="AB71" s="472"/>
      <c r="AC71" s="472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0"/>
    </row>
    <row r="72" spans="1:44" s="402" customFormat="1" ht="29.25" customHeight="1" thickTop="1">
      <c r="A72" s="1338" t="s">
        <v>466</v>
      </c>
      <c r="B72" s="1334" t="s">
        <v>58</v>
      </c>
      <c r="C72" s="1334"/>
      <c r="D72" s="1334"/>
      <c r="E72" s="413"/>
      <c r="F72" s="1334" t="s">
        <v>29</v>
      </c>
      <c r="G72" s="1334"/>
      <c r="H72" s="1334"/>
      <c r="I72" s="414"/>
      <c r="J72" s="1334" t="s">
        <v>30</v>
      </c>
      <c r="K72" s="1334"/>
      <c r="L72" s="1334"/>
      <c r="M72" s="1338" t="s">
        <v>466</v>
      </c>
      <c r="N72" s="1334" t="s">
        <v>416</v>
      </c>
      <c r="O72" s="1334"/>
      <c r="P72" s="1334"/>
      <c r="Q72" s="415"/>
      <c r="R72" s="1334" t="s">
        <v>32</v>
      </c>
      <c r="S72" s="1334"/>
      <c r="T72" s="1334"/>
      <c r="U72" s="414"/>
      <c r="V72" s="1334" t="s">
        <v>33</v>
      </c>
      <c r="W72" s="1334"/>
      <c r="X72" s="1334"/>
      <c r="Y72" s="1338" t="s">
        <v>466</v>
      </c>
      <c r="Z72" s="1334" t="s">
        <v>417</v>
      </c>
      <c r="AA72" s="1334"/>
      <c r="AB72" s="1334"/>
      <c r="AC72" s="415"/>
      <c r="AD72" s="1334" t="s">
        <v>418</v>
      </c>
      <c r="AE72" s="1334"/>
      <c r="AF72" s="1334"/>
      <c r="AG72" s="414"/>
      <c r="AH72" s="1334" t="s">
        <v>419</v>
      </c>
      <c r="AI72" s="1334"/>
      <c r="AJ72" s="1334"/>
      <c r="AK72" s="1338" t="s">
        <v>466</v>
      </c>
      <c r="AL72" s="1334" t="s">
        <v>37</v>
      </c>
      <c r="AM72" s="1334"/>
      <c r="AN72" s="1334"/>
      <c r="AO72" s="416"/>
      <c r="AP72" s="1337" t="s">
        <v>420</v>
      </c>
      <c r="AQ72" s="1337"/>
      <c r="AR72" s="1337"/>
    </row>
    <row r="73" spans="1:44" s="402" customFormat="1" ht="12" customHeight="1">
      <c r="A73" s="1339"/>
      <c r="B73" s="473" t="s">
        <v>421</v>
      </c>
      <c r="C73" s="474" t="s">
        <v>422</v>
      </c>
      <c r="D73" s="474" t="s">
        <v>423</v>
      </c>
      <c r="E73" s="473"/>
      <c r="F73" s="474" t="s">
        <v>421</v>
      </c>
      <c r="G73" s="474" t="s">
        <v>422</v>
      </c>
      <c r="H73" s="474" t="s">
        <v>423</v>
      </c>
      <c r="I73" s="473"/>
      <c r="J73" s="420" t="s">
        <v>421</v>
      </c>
      <c r="K73" s="421" t="s">
        <v>422</v>
      </c>
      <c r="L73" s="420" t="s">
        <v>423</v>
      </c>
      <c r="M73" s="1339"/>
      <c r="N73" s="420" t="s">
        <v>421</v>
      </c>
      <c r="O73" s="421" t="s">
        <v>422</v>
      </c>
      <c r="P73" s="420" t="s">
        <v>423</v>
      </c>
      <c r="Q73" s="420"/>
      <c r="R73" s="420" t="s">
        <v>421</v>
      </c>
      <c r="S73" s="421" t="s">
        <v>422</v>
      </c>
      <c r="T73" s="420" t="s">
        <v>423</v>
      </c>
      <c r="U73" s="420"/>
      <c r="V73" s="421" t="s">
        <v>421</v>
      </c>
      <c r="W73" s="421" t="s">
        <v>422</v>
      </c>
      <c r="X73" s="421" t="s">
        <v>423</v>
      </c>
      <c r="Y73" s="1339"/>
      <c r="Z73" s="420" t="s">
        <v>421</v>
      </c>
      <c r="AA73" s="421" t="s">
        <v>422</v>
      </c>
      <c r="AB73" s="420" t="s">
        <v>423</v>
      </c>
      <c r="AC73" s="420"/>
      <c r="AD73" s="421" t="s">
        <v>421</v>
      </c>
      <c r="AE73" s="421" t="s">
        <v>422</v>
      </c>
      <c r="AF73" s="421" t="s">
        <v>423</v>
      </c>
      <c r="AG73" s="420"/>
      <c r="AH73" s="420" t="s">
        <v>421</v>
      </c>
      <c r="AI73" s="421" t="s">
        <v>422</v>
      </c>
      <c r="AJ73" s="421" t="s">
        <v>423</v>
      </c>
      <c r="AK73" s="1339"/>
      <c r="AL73" s="421" t="s">
        <v>421</v>
      </c>
      <c r="AM73" s="421" t="s">
        <v>422</v>
      </c>
      <c r="AN73" s="421" t="s">
        <v>423</v>
      </c>
      <c r="AO73" s="420"/>
      <c r="AP73" s="421" t="s">
        <v>421</v>
      </c>
      <c r="AQ73" s="421" t="s">
        <v>422</v>
      </c>
      <c r="AR73" s="421" t="s">
        <v>423</v>
      </c>
    </row>
    <row r="74" spans="1:44" s="402" customFormat="1" ht="3" customHeight="1">
      <c r="A74" s="475"/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24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24"/>
      <c r="Z74" s="477"/>
      <c r="AA74" s="477"/>
      <c r="AB74" s="477"/>
      <c r="AC74" s="477"/>
      <c r="AD74" s="477"/>
      <c r="AE74" s="477"/>
      <c r="AF74" s="477"/>
      <c r="AG74" s="477"/>
      <c r="AH74" s="477"/>
      <c r="AI74" s="477"/>
      <c r="AJ74" s="477"/>
      <c r="AK74" s="424"/>
      <c r="AL74" s="477"/>
      <c r="AM74" s="477"/>
      <c r="AN74" s="477"/>
      <c r="AO74" s="477"/>
      <c r="AP74" s="477"/>
      <c r="AQ74" s="477"/>
      <c r="AR74" s="477"/>
    </row>
    <row r="75" spans="1:44" s="427" customFormat="1" ht="9.95" customHeight="1">
      <c r="A75" s="425" t="s">
        <v>467</v>
      </c>
      <c r="B75" s="426">
        <v>2710374.275</v>
      </c>
      <c r="C75" s="426">
        <v>129196.955</v>
      </c>
      <c r="D75" s="426">
        <v>2839571.23</v>
      </c>
      <c r="E75" s="426"/>
      <c r="F75" s="426">
        <v>1531649.792</v>
      </c>
      <c r="G75" s="426">
        <v>2683.882</v>
      </c>
      <c r="H75" s="426">
        <v>1534333.674</v>
      </c>
      <c r="I75" s="426"/>
      <c r="J75" s="426">
        <v>1246233.566</v>
      </c>
      <c r="K75" s="426">
        <v>29447.964</v>
      </c>
      <c r="L75" s="426">
        <v>1275681.53</v>
      </c>
      <c r="M75" s="425" t="s">
        <v>467</v>
      </c>
      <c r="N75" s="426">
        <v>439079.469</v>
      </c>
      <c r="O75" s="426">
        <v>0</v>
      </c>
      <c r="P75" s="426">
        <v>439079.469</v>
      </c>
      <c r="Q75" s="426"/>
      <c r="R75" s="426">
        <v>234885.123</v>
      </c>
      <c r="S75" s="426">
        <v>2293.876</v>
      </c>
      <c r="T75" s="426">
        <v>237179</v>
      </c>
      <c r="U75" s="426"/>
      <c r="V75" s="426">
        <v>445631.517</v>
      </c>
      <c r="W75" s="426">
        <v>0</v>
      </c>
      <c r="X75" s="426">
        <v>445631.517</v>
      </c>
      <c r="Y75" s="425" t="s">
        <v>467</v>
      </c>
      <c r="Z75" s="426">
        <v>0</v>
      </c>
      <c r="AA75" s="426">
        <v>0</v>
      </c>
      <c r="AB75" s="426">
        <v>0</v>
      </c>
      <c r="AC75" s="426"/>
      <c r="AD75" s="426">
        <v>0</v>
      </c>
      <c r="AE75" s="426">
        <v>0</v>
      </c>
      <c r="AF75" s="426">
        <v>0</v>
      </c>
      <c r="AG75" s="426"/>
      <c r="AH75" s="426">
        <v>407007.602</v>
      </c>
      <c r="AI75" s="426">
        <v>6189.046</v>
      </c>
      <c r="AJ75" s="426">
        <v>413196.649</v>
      </c>
      <c r="AK75" s="425" t="s">
        <v>467</v>
      </c>
      <c r="AL75" s="426">
        <v>685962.567</v>
      </c>
      <c r="AM75" s="426">
        <v>24462.511</v>
      </c>
      <c r="AN75" s="426">
        <v>710425.078</v>
      </c>
      <c r="AO75" s="426"/>
      <c r="AP75" s="426">
        <v>7700823.910999998</v>
      </c>
      <c r="AQ75" s="426">
        <v>194274.234</v>
      </c>
      <c r="AR75" s="426">
        <v>7895098.147</v>
      </c>
    </row>
    <row r="76" spans="1:44" s="427" customFormat="1" ht="5.1" customHeight="1">
      <c r="A76" s="433"/>
      <c r="B76" s="434"/>
      <c r="C76" s="434"/>
      <c r="D76" s="434"/>
      <c r="E76" s="434"/>
      <c r="F76" s="434"/>
      <c r="G76" s="434"/>
      <c r="H76" s="434"/>
      <c r="I76" s="434"/>
      <c r="J76" s="434">
        <v>0</v>
      </c>
      <c r="K76" s="434">
        <v>0</v>
      </c>
      <c r="L76" s="434">
        <v>0</v>
      </c>
      <c r="M76" s="433"/>
      <c r="N76" s="434"/>
      <c r="O76" s="434"/>
      <c r="P76" s="434"/>
      <c r="Q76" s="434"/>
      <c r="R76" s="434"/>
      <c r="S76" s="434"/>
      <c r="T76" s="434"/>
      <c r="U76" s="434"/>
      <c r="V76" s="434">
        <v>0</v>
      </c>
      <c r="W76" s="434">
        <v>0</v>
      </c>
      <c r="X76" s="434">
        <v>0</v>
      </c>
      <c r="Y76" s="433"/>
      <c r="Z76" s="434"/>
      <c r="AA76" s="434"/>
      <c r="AB76" s="434"/>
      <c r="AC76" s="434"/>
      <c r="AD76" s="434"/>
      <c r="AE76" s="434"/>
      <c r="AF76" s="434"/>
      <c r="AG76" s="434"/>
      <c r="AH76" s="434">
        <v>0</v>
      </c>
      <c r="AI76" s="434">
        <v>0</v>
      </c>
      <c r="AJ76" s="434">
        <v>0</v>
      </c>
      <c r="AK76" s="433"/>
      <c r="AL76" s="434"/>
      <c r="AM76" s="434"/>
      <c r="AN76" s="434"/>
      <c r="AO76" s="434"/>
      <c r="AP76" s="434"/>
      <c r="AQ76" s="434"/>
      <c r="AR76" s="434"/>
    </row>
    <row r="77" spans="1:44" s="427" customFormat="1" ht="9.95" customHeight="1">
      <c r="A77" s="433" t="s">
        <v>468</v>
      </c>
      <c r="B77" s="434">
        <v>2229.979</v>
      </c>
      <c r="C77" s="434">
        <v>1857.221</v>
      </c>
      <c r="D77" s="434">
        <v>4087.201</v>
      </c>
      <c r="E77" s="434"/>
      <c r="F77" s="434">
        <v>0</v>
      </c>
      <c r="G77" s="434">
        <v>0</v>
      </c>
      <c r="H77" s="434">
        <v>0</v>
      </c>
      <c r="I77" s="434"/>
      <c r="J77" s="434">
        <v>0</v>
      </c>
      <c r="K77" s="434">
        <v>0</v>
      </c>
      <c r="L77" s="434">
        <v>0</v>
      </c>
      <c r="M77" s="433" t="s">
        <v>468</v>
      </c>
      <c r="N77" s="434">
        <v>0</v>
      </c>
      <c r="O77" s="434">
        <v>0</v>
      </c>
      <c r="P77" s="434">
        <v>0</v>
      </c>
      <c r="Q77" s="434"/>
      <c r="R77" s="434">
        <v>0</v>
      </c>
      <c r="S77" s="434">
        <v>0</v>
      </c>
      <c r="T77" s="434">
        <v>0</v>
      </c>
      <c r="U77" s="434"/>
      <c r="V77" s="434">
        <v>0</v>
      </c>
      <c r="W77" s="434">
        <v>0</v>
      </c>
      <c r="X77" s="434">
        <v>0</v>
      </c>
      <c r="Y77" s="433" t="s">
        <v>468</v>
      </c>
      <c r="Z77" s="434">
        <v>0</v>
      </c>
      <c r="AA77" s="434">
        <v>0</v>
      </c>
      <c r="AB77" s="434">
        <v>0</v>
      </c>
      <c r="AC77" s="434"/>
      <c r="AD77" s="434">
        <v>0</v>
      </c>
      <c r="AE77" s="434">
        <v>0</v>
      </c>
      <c r="AF77" s="434">
        <v>0</v>
      </c>
      <c r="AG77" s="434"/>
      <c r="AH77" s="434">
        <v>0</v>
      </c>
      <c r="AI77" s="434">
        <v>0</v>
      </c>
      <c r="AJ77" s="434">
        <v>0</v>
      </c>
      <c r="AK77" s="433" t="s">
        <v>468</v>
      </c>
      <c r="AL77" s="434">
        <v>0</v>
      </c>
      <c r="AM77" s="434">
        <v>0</v>
      </c>
      <c r="AN77" s="434">
        <v>0</v>
      </c>
      <c r="AO77" s="434"/>
      <c r="AP77" s="434">
        <v>2229.979</v>
      </c>
      <c r="AQ77" s="434">
        <v>1857.221</v>
      </c>
      <c r="AR77" s="434">
        <v>4087.201</v>
      </c>
    </row>
    <row r="78" spans="1:44" s="427" customFormat="1" ht="9.95" customHeight="1">
      <c r="A78" s="433" t="s">
        <v>469</v>
      </c>
      <c r="B78" s="434">
        <v>293773.978</v>
      </c>
      <c r="C78" s="434">
        <v>22356.489</v>
      </c>
      <c r="D78" s="434">
        <v>316130.467</v>
      </c>
      <c r="E78" s="434"/>
      <c r="F78" s="434">
        <v>208908.334</v>
      </c>
      <c r="G78" s="434">
        <v>1031.453</v>
      </c>
      <c r="H78" s="434">
        <v>209939.788</v>
      </c>
      <c r="I78" s="434"/>
      <c r="J78" s="434">
        <v>189808.569</v>
      </c>
      <c r="K78" s="434">
        <v>12392.914</v>
      </c>
      <c r="L78" s="434">
        <v>202201.483</v>
      </c>
      <c r="M78" s="433" t="s">
        <v>469</v>
      </c>
      <c r="N78" s="434">
        <v>0</v>
      </c>
      <c r="O78" s="434">
        <v>0</v>
      </c>
      <c r="P78" s="434">
        <v>0</v>
      </c>
      <c r="Q78" s="434"/>
      <c r="R78" s="434">
        <v>10181.9</v>
      </c>
      <c r="S78" s="434">
        <v>661.549</v>
      </c>
      <c r="T78" s="434">
        <v>10843.449</v>
      </c>
      <c r="U78" s="434"/>
      <c r="V78" s="434">
        <v>0</v>
      </c>
      <c r="W78" s="434">
        <v>0</v>
      </c>
      <c r="X78" s="434">
        <v>0</v>
      </c>
      <c r="Y78" s="433" t="s">
        <v>469</v>
      </c>
      <c r="Z78" s="434">
        <v>0</v>
      </c>
      <c r="AA78" s="434">
        <v>0</v>
      </c>
      <c r="AB78" s="434">
        <v>0</v>
      </c>
      <c r="AC78" s="434"/>
      <c r="AD78" s="434">
        <v>0</v>
      </c>
      <c r="AE78" s="434">
        <v>0</v>
      </c>
      <c r="AF78" s="434">
        <v>0</v>
      </c>
      <c r="AG78" s="434"/>
      <c r="AH78" s="434">
        <v>20123.964</v>
      </c>
      <c r="AI78" s="434">
        <v>3973.298</v>
      </c>
      <c r="AJ78" s="434">
        <v>24097.262</v>
      </c>
      <c r="AK78" s="433" t="s">
        <v>469</v>
      </c>
      <c r="AL78" s="434">
        <v>96908.944</v>
      </c>
      <c r="AM78" s="434">
        <v>11101.768</v>
      </c>
      <c r="AN78" s="434">
        <v>108010.712</v>
      </c>
      <c r="AO78" s="434"/>
      <c r="AP78" s="434">
        <v>819705.6890000001</v>
      </c>
      <c r="AQ78" s="434">
        <v>51517.471000000005</v>
      </c>
      <c r="AR78" s="434">
        <v>871223.1610000001</v>
      </c>
    </row>
    <row r="79" spans="1:44" s="427" customFormat="1" ht="9.95" customHeight="1">
      <c r="A79" s="433" t="s">
        <v>470</v>
      </c>
      <c r="B79" s="434">
        <v>2386984.786</v>
      </c>
      <c r="C79" s="434">
        <v>104756.951</v>
      </c>
      <c r="D79" s="434">
        <v>2491741.738</v>
      </c>
      <c r="E79" s="434"/>
      <c r="F79" s="434">
        <v>1311242.313</v>
      </c>
      <c r="G79" s="434">
        <v>1652.418</v>
      </c>
      <c r="H79" s="434">
        <v>1312894.732</v>
      </c>
      <c r="I79" s="434"/>
      <c r="J79" s="434">
        <v>1017168.611</v>
      </c>
      <c r="K79" s="434">
        <v>16792.52</v>
      </c>
      <c r="L79" s="434">
        <v>1033961.132</v>
      </c>
      <c r="M79" s="433" t="s">
        <v>470</v>
      </c>
      <c r="N79" s="434">
        <v>439079.469</v>
      </c>
      <c r="O79" s="434">
        <v>0</v>
      </c>
      <c r="P79" s="434">
        <v>439079.469</v>
      </c>
      <c r="Q79" s="434"/>
      <c r="R79" s="434">
        <v>224159.479</v>
      </c>
      <c r="S79" s="434">
        <v>1511.911</v>
      </c>
      <c r="T79" s="434">
        <v>225671.391</v>
      </c>
      <c r="U79" s="434"/>
      <c r="V79" s="434">
        <v>441469.931</v>
      </c>
      <c r="W79" s="434">
        <v>0</v>
      </c>
      <c r="X79" s="434">
        <v>441469.931</v>
      </c>
      <c r="Y79" s="433" t="s">
        <v>470</v>
      </c>
      <c r="Z79" s="434">
        <v>0</v>
      </c>
      <c r="AA79" s="434">
        <v>0</v>
      </c>
      <c r="AB79" s="434">
        <v>0</v>
      </c>
      <c r="AC79" s="434"/>
      <c r="AD79" s="434">
        <v>0</v>
      </c>
      <c r="AE79" s="434">
        <v>0</v>
      </c>
      <c r="AF79" s="434">
        <v>0</v>
      </c>
      <c r="AG79" s="434"/>
      <c r="AH79" s="434">
        <v>386009.014</v>
      </c>
      <c r="AI79" s="434">
        <v>2215.469</v>
      </c>
      <c r="AJ79" s="434">
        <v>388224.484</v>
      </c>
      <c r="AK79" s="433" t="s">
        <v>470</v>
      </c>
      <c r="AL79" s="434">
        <v>571070.038</v>
      </c>
      <c r="AM79" s="434">
        <v>13319.626</v>
      </c>
      <c r="AN79" s="434">
        <v>584389.664</v>
      </c>
      <c r="AO79" s="434"/>
      <c r="AP79" s="434">
        <v>6777183.641</v>
      </c>
      <c r="AQ79" s="434">
        <v>140248.89500000002</v>
      </c>
      <c r="AR79" s="434">
        <v>6917432.540999999</v>
      </c>
    </row>
    <row r="80" spans="1:44" s="427" customFormat="1" ht="9.95" customHeight="1">
      <c r="A80" s="431" t="s">
        <v>471</v>
      </c>
      <c r="B80" s="429">
        <v>0</v>
      </c>
      <c r="C80" s="429">
        <v>0</v>
      </c>
      <c r="D80" s="429">
        <v>0</v>
      </c>
      <c r="E80" s="429"/>
      <c r="F80" s="429">
        <v>0</v>
      </c>
      <c r="G80" s="429">
        <v>0</v>
      </c>
      <c r="H80" s="429">
        <v>0</v>
      </c>
      <c r="I80" s="429"/>
      <c r="J80" s="429">
        <v>0</v>
      </c>
      <c r="K80" s="429">
        <v>0</v>
      </c>
      <c r="L80" s="429">
        <v>0</v>
      </c>
      <c r="M80" s="431" t="s">
        <v>471</v>
      </c>
      <c r="N80" s="429">
        <v>0</v>
      </c>
      <c r="O80" s="429">
        <v>0</v>
      </c>
      <c r="P80" s="429">
        <v>0</v>
      </c>
      <c r="Q80" s="429"/>
      <c r="R80" s="429">
        <v>0</v>
      </c>
      <c r="S80" s="429">
        <v>0</v>
      </c>
      <c r="T80" s="429">
        <v>0</v>
      </c>
      <c r="U80" s="429"/>
      <c r="V80" s="429">
        <v>0</v>
      </c>
      <c r="W80" s="429">
        <v>0</v>
      </c>
      <c r="X80" s="429">
        <v>0</v>
      </c>
      <c r="Y80" s="431" t="s">
        <v>471</v>
      </c>
      <c r="Z80" s="429">
        <v>0</v>
      </c>
      <c r="AA80" s="429">
        <v>0</v>
      </c>
      <c r="AB80" s="429">
        <v>0</v>
      </c>
      <c r="AC80" s="429"/>
      <c r="AD80" s="429">
        <v>0</v>
      </c>
      <c r="AE80" s="429">
        <v>0</v>
      </c>
      <c r="AF80" s="429">
        <v>0</v>
      </c>
      <c r="AG80" s="429"/>
      <c r="AH80" s="429">
        <v>0</v>
      </c>
      <c r="AI80" s="429">
        <v>0</v>
      </c>
      <c r="AJ80" s="429">
        <v>0</v>
      </c>
      <c r="AK80" s="431" t="s">
        <v>471</v>
      </c>
      <c r="AL80" s="429">
        <v>0</v>
      </c>
      <c r="AM80" s="429">
        <v>0</v>
      </c>
      <c r="AN80" s="429">
        <v>0</v>
      </c>
      <c r="AO80" s="429"/>
      <c r="AP80" s="429">
        <v>0</v>
      </c>
      <c r="AQ80" s="429">
        <v>0</v>
      </c>
      <c r="AR80" s="429">
        <v>0</v>
      </c>
    </row>
    <row r="81" spans="1:44" s="427" customFormat="1" ht="9.95" customHeight="1">
      <c r="A81" s="431" t="s">
        <v>472</v>
      </c>
      <c r="B81" s="429">
        <v>2299688.142</v>
      </c>
      <c r="C81" s="429">
        <v>83652.165</v>
      </c>
      <c r="D81" s="429">
        <v>2383340.308</v>
      </c>
      <c r="E81" s="429"/>
      <c r="F81" s="429">
        <v>1257533.6</v>
      </c>
      <c r="G81" s="429">
        <v>1561.631</v>
      </c>
      <c r="H81" s="429">
        <v>1259095.231</v>
      </c>
      <c r="I81" s="429"/>
      <c r="J81" s="429">
        <v>777834.212</v>
      </c>
      <c r="K81" s="429">
        <v>7992.449</v>
      </c>
      <c r="L81" s="429">
        <v>785826.662</v>
      </c>
      <c r="M81" s="431" t="s">
        <v>472</v>
      </c>
      <c r="N81" s="429">
        <v>439079.469</v>
      </c>
      <c r="O81" s="429">
        <v>0</v>
      </c>
      <c r="P81" s="429">
        <v>439079.469</v>
      </c>
      <c r="Q81" s="429"/>
      <c r="R81" s="429">
        <v>211202.254</v>
      </c>
      <c r="S81" s="429">
        <v>1099.773</v>
      </c>
      <c r="T81" s="429">
        <v>212302.028</v>
      </c>
      <c r="U81" s="429"/>
      <c r="V81" s="429">
        <v>289010.182</v>
      </c>
      <c r="W81" s="429">
        <v>0</v>
      </c>
      <c r="X81" s="429">
        <v>289010.182</v>
      </c>
      <c r="Y81" s="431" t="s">
        <v>472</v>
      </c>
      <c r="Z81" s="429">
        <v>0</v>
      </c>
      <c r="AA81" s="429">
        <v>0</v>
      </c>
      <c r="AB81" s="429">
        <v>0</v>
      </c>
      <c r="AC81" s="429"/>
      <c r="AD81" s="429">
        <v>0</v>
      </c>
      <c r="AE81" s="429">
        <v>0</v>
      </c>
      <c r="AF81" s="429">
        <v>0</v>
      </c>
      <c r="AG81" s="429"/>
      <c r="AH81" s="429">
        <v>266116.68</v>
      </c>
      <c r="AI81" s="429">
        <v>961.685</v>
      </c>
      <c r="AJ81" s="429">
        <v>267078.365</v>
      </c>
      <c r="AK81" s="431" t="s">
        <v>472</v>
      </c>
      <c r="AL81" s="429">
        <v>508987.415</v>
      </c>
      <c r="AM81" s="429">
        <v>7918.411</v>
      </c>
      <c r="AN81" s="429">
        <v>516905.826</v>
      </c>
      <c r="AO81" s="429"/>
      <c r="AP81" s="429">
        <v>6049451.953999999</v>
      </c>
      <c r="AQ81" s="429">
        <v>103186.11399999997</v>
      </c>
      <c r="AR81" s="429">
        <v>6152638.0709999995</v>
      </c>
    </row>
    <row r="82" spans="1:44" s="427" customFormat="1" ht="9.95" customHeight="1">
      <c r="A82" s="431" t="s">
        <v>473</v>
      </c>
      <c r="B82" s="429">
        <v>87167.484</v>
      </c>
      <c r="C82" s="429">
        <v>21047.726</v>
      </c>
      <c r="D82" s="429">
        <v>108215.211</v>
      </c>
      <c r="E82" s="429"/>
      <c r="F82" s="429">
        <v>53708.712</v>
      </c>
      <c r="G82" s="429">
        <v>90.787</v>
      </c>
      <c r="H82" s="429">
        <v>53799.5</v>
      </c>
      <c r="I82" s="429"/>
      <c r="J82" s="429">
        <v>239334.399</v>
      </c>
      <c r="K82" s="429">
        <v>8800.071</v>
      </c>
      <c r="L82" s="429">
        <v>248134.47</v>
      </c>
      <c r="M82" s="431" t="s">
        <v>473</v>
      </c>
      <c r="N82" s="429">
        <v>0</v>
      </c>
      <c r="O82" s="429">
        <v>0</v>
      </c>
      <c r="P82" s="429">
        <v>0</v>
      </c>
      <c r="Q82" s="429"/>
      <c r="R82" s="429">
        <v>12957.225</v>
      </c>
      <c r="S82" s="429">
        <v>412.138</v>
      </c>
      <c r="T82" s="429">
        <v>13369.363</v>
      </c>
      <c r="U82" s="429"/>
      <c r="V82" s="429">
        <v>152459.749</v>
      </c>
      <c r="W82" s="429">
        <v>0</v>
      </c>
      <c r="X82" s="429">
        <v>152459.749</v>
      </c>
      <c r="Y82" s="431" t="s">
        <v>473</v>
      </c>
      <c r="Z82" s="429">
        <v>0</v>
      </c>
      <c r="AA82" s="429">
        <v>0</v>
      </c>
      <c r="AB82" s="429">
        <v>0</v>
      </c>
      <c r="AC82" s="429"/>
      <c r="AD82" s="429">
        <v>0</v>
      </c>
      <c r="AE82" s="429">
        <v>0</v>
      </c>
      <c r="AF82" s="429">
        <v>0</v>
      </c>
      <c r="AG82" s="429"/>
      <c r="AH82" s="429">
        <v>119892.334</v>
      </c>
      <c r="AI82" s="429">
        <v>1253.784</v>
      </c>
      <c r="AJ82" s="429">
        <v>121146.118</v>
      </c>
      <c r="AK82" s="431" t="s">
        <v>473</v>
      </c>
      <c r="AL82" s="429">
        <v>62082.623</v>
      </c>
      <c r="AM82" s="429">
        <v>5401.215</v>
      </c>
      <c r="AN82" s="429">
        <v>67483.838</v>
      </c>
      <c r="AO82" s="429"/>
      <c r="AP82" s="429">
        <v>727602.526</v>
      </c>
      <c r="AQ82" s="429">
        <v>37005.721</v>
      </c>
      <c r="AR82" s="429">
        <v>764608.2490000001</v>
      </c>
    </row>
    <row r="83" spans="1:44" s="427" customFormat="1" ht="9.95" customHeight="1">
      <c r="A83" s="431" t="s">
        <v>474</v>
      </c>
      <c r="B83" s="429">
        <v>129.159</v>
      </c>
      <c r="C83" s="429">
        <v>57.059</v>
      </c>
      <c r="D83" s="429">
        <v>186.218</v>
      </c>
      <c r="E83" s="429"/>
      <c r="F83" s="429">
        <v>0</v>
      </c>
      <c r="G83" s="429">
        <v>0</v>
      </c>
      <c r="H83" s="429">
        <v>0</v>
      </c>
      <c r="I83" s="429"/>
      <c r="J83" s="429">
        <v>0</v>
      </c>
      <c r="K83" s="429">
        <v>0</v>
      </c>
      <c r="L83" s="429">
        <v>0</v>
      </c>
      <c r="M83" s="431" t="s">
        <v>474</v>
      </c>
      <c r="N83" s="429">
        <v>0</v>
      </c>
      <c r="O83" s="429">
        <v>0</v>
      </c>
      <c r="P83" s="429">
        <v>0</v>
      </c>
      <c r="Q83" s="429"/>
      <c r="R83" s="429">
        <v>0</v>
      </c>
      <c r="S83" s="429">
        <v>0</v>
      </c>
      <c r="T83" s="429">
        <v>0</v>
      </c>
      <c r="U83" s="429"/>
      <c r="V83" s="429">
        <v>0</v>
      </c>
      <c r="W83" s="429">
        <v>0</v>
      </c>
      <c r="X83" s="429">
        <v>0</v>
      </c>
      <c r="Y83" s="431" t="s">
        <v>474</v>
      </c>
      <c r="Z83" s="429">
        <v>0</v>
      </c>
      <c r="AA83" s="429">
        <v>0</v>
      </c>
      <c r="AB83" s="429">
        <v>0</v>
      </c>
      <c r="AC83" s="429"/>
      <c r="AD83" s="429">
        <v>0</v>
      </c>
      <c r="AE83" s="429">
        <v>0</v>
      </c>
      <c r="AF83" s="429">
        <v>0</v>
      </c>
      <c r="AG83" s="429"/>
      <c r="AH83" s="429">
        <v>0</v>
      </c>
      <c r="AI83" s="429">
        <v>0</v>
      </c>
      <c r="AJ83" s="429">
        <v>0</v>
      </c>
      <c r="AK83" s="431" t="s">
        <v>474</v>
      </c>
      <c r="AL83" s="429">
        <v>0</v>
      </c>
      <c r="AM83" s="429">
        <v>0</v>
      </c>
      <c r="AN83" s="429">
        <v>0</v>
      </c>
      <c r="AO83" s="429"/>
      <c r="AP83" s="429">
        <v>129.159</v>
      </c>
      <c r="AQ83" s="429">
        <v>57.059</v>
      </c>
      <c r="AR83" s="429">
        <v>186.218</v>
      </c>
    </row>
    <row r="84" spans="1:44" s="427" customFormat="1" ht="9.95" customHeight="1">
      <c r="A84" s="433" t="s">
        <v>475</v>
      </c>
      <c r="B84" s="434">
        <v>19392.115</v>
      </c>
      <c r="C84" s="434">
        <v>72.153</v>
      </c>
      <c r="D84" s="434">
        <v>19464.269</v>
      </c>
      <c r="E84" s="434"/>
      <c r="F84" s="434">
        <v>155.107</v>
      </c>
      <c r="G84" s="434">
        <v>0.01</v>
      </c>
      <c r="H84" s="434">
        <v>155.117</v>
      </c>
      <c r="I84" s="434"/>
      <c r="J84" s="434">
        <v>38014.443</v>
      </c>
      <c r="K84" s="434">
        <v>218.187</v>
      </c>
      <c r="L84" s="434">
        <v>38232.631</v>
      </c>
      <c r="M84" s="433" t="s">
        <v>475</v>
      </c>
      <c r="N84" s="434">
        <v>0</v>
      </c>
      <c r="O84" s="434">
        <v>0</v>
      </c>
      <c r="P84" s="434">
        <v>0</v>
      </c>
      <c r="Q84" s="434"/>
      <c r="R84" s="434">
        <v>4.097</v>
      </c>
      <c r="S84" s="434">
        <v>3.709</v>
      </c>
      <c r="T84" s="434">
        <v>7.806</v>
      </c>
      <c r="U84" s="434"/>
      <c r="V84" s="434">
        <v>125.456</v>
      </c>
      <c r="W84" s="434">
        <v>0</v>
      </c>
      <c r="X84" s="434">
        <v>125.456</v>
      </c>
      <c r="Y84" s="433" t="s">
        <v>475</v>
      </c>
      <c r="Z84" s="434">
        <v>0</v>
      </c>
      <c r="AA84" s="434">
        <v>0</v>
      </c>
      <c r="AB84" s="434">
        <v>0</v>
      </c>
      <c r="AC84" s="434"/>
      <c r="AD84" s="434">
        <v>0</v>
      </c>
      <c r="AE84" s="434">
        <v>0</v>
      </c>
      <c r="AF84" s="434">
        <v>0</v>
      </c>
      <c r="AG84" s="434"/>
      <c r="AH84" s="434">
        <v>726.638</v>
      </c>
      <c r="AI84" s="434">
        <v>0</v>
      </c>
      <c r="AJ84" s="434">
        <v>726.638</v>
      </c>
      <c r="AK84" s="433" t="s">
        <v>475</v>
      </c>
      <c r="AL84" s="434">
        <v>17939.951</v>
      </c>
      <c r="AM84" s="434">
        <v>41.117</v>
      </c>
      <c r="AN84" s="434">
        <v>17981.068</v>
      </c>
      <c r="AO84" s="434"/>
      <c r="AP84" s="434">
        <v>76357.807</v>
      </c>
      <c r="AQ84" s="434">
        <v>335.17600000000004</v>
      </c>
      <c r="AR84" s="434">
        <v>76692.98499999999</v>
      </c>
    </row>
    <row r="85" spans="1:44" s="427" customFormat="1" ht="9.95" customHeight="1">
      <c r="A85" s="433" t="s">
        <v>476</v>
      </c>
      <c r="B85" s="434">
        <v>7993.414</v>
      </c>
      <c r="C85" s="434">
        <v>154.139</v>
      </c>
      <c r="D85" s="434">
        <v>8147.554</v>
      </c>
      <c r="E85" s="434"/>
      <c r="F85" s="434">
        <v>11344.036</v>
      </c>
      <c r="G85" s="434">
        <v>0</v>
      </c>
      <c r="H85" s="434">
        <v>11344.036</v>
      </c>
      <c r="I85" s="434"/>
      <c r="J85" s="434">
        <v>1241.941</v>
      </c>
      <c r="K85" s="434">
        <v>44.342</v>
      </c>
      <c r="L85" s="434">
        <v>1286.283</v>
      </c>
      <c r="M85" s="433" t="s">
        <v>476</v>
      </c>
      <c r="N85" s="434">
        <v>0</v>
      </c>
      <c r="O85" s="434">
        <v>0</v>
      </c>
      <c r="P85" s="434">
        <v>0</v>
      </c>
      <c r="Q85" s="434"/>
      <c r="R85" s="434">
        <v>539.646</v>
      </c>
      <c r="S85" s="434">
        <v>116.706</v>
      </c>
      <c r="T85" s="434">
        <v>656.352</v>
      </c>
      <c r="U85" s="434"/>
      <c r="V85" s="434">
        <v>4036.129</v>
      </c>
      <c r="W85" s="434">
        <v>0</v>
      </c>
      <c r="X85" s="434">
        <v>4036.129</v>
      </c>
      <c r="Y85" s="433" t="s">
        <v>476</v>
      </c>
      <c r="Z85" s="434">
        <v>0</v>
      </c>
      <c r="AA85" s="434">
        <v>0</v>
      </c>
      <c r="AB85" s="434">
        <v>0</v>
      </c>
      <c r="AC85" s="434"/>
      <c r="AD85" s="434">
        <v>0</v>
      </c>
      <c r="AE85" s="434">
        <v>0</v>
      </c>
      <c r="AF85" s="434">
        <v>0</v>
      </c>
      <c r="AG85" s="434"/>
      <c r="AH85" s="434">
        <v>147.985</v>
      </c>
      <c r="AI85" s="434">
        <v>0.278</v>
      </c>
      <c r="AJ85" s="434">
        <v>148.263</v>
      </c>
      <c r="AK85" s="433" t="s">
        <v>476</v>
      </c>
      <c r="AL85" s="434">
        <v>43.632</v>
      </c>
      <c r="AM85" s="434">
        <v>0</v>
      </c>
      <c r="AN85" s="434">
        <v>43.632</v>
      </c>
      <c r="AO85" s="434"/>
      <c r="AP85" s="434">
        <v>25346.783000000003</v>
      </c>
      <c r="AQ85" s="434">
        <v>315.46500000000003</v>
      </c>
      <c r="AR85" s="434">
        <v>25662.249</v>
      </c>
    </row>
    <row r="86" spans="1:44" s="427" customFormat="1" ht="9.95" customHeight="1">
      <c r="A86" s="431" t="s">
        <v>477</v>
      </c>
      <c r="B86" s="429">
        <v>7993.414</v>
      </c>
      <c r="C86" s="429">
        <v>154.139</v>
      </c>
      <c r="D86" s="429">
        <v>8147.554</v>
      </c>
      <c r="E86" s="429"/>
      <c r="F86" s="429">
        <v>11344.036</v>
      </c>
      <c r="G86" s="429">
        <v>0</v>
      </c>
      <c r="H86" s="429">
        <v>11344.036</v>
      </c>
      <c r="I86" s="429"/>
      <c r="J86" s="429">
        <v>1241.941</v>
      </c>
      <c r="K86" s="429">
        <v>44.342</v>
      </c>
      <c r="L86" s="429">
        <v>1286.283</v>
      </c>
      <c r="M86" s="431" t="s">
        <v>477</v>
      </c>
      <c r="N86" s="429">
        <v>0</v>
      </c>
      <c r="O86" s="429">
        <v>0</v>
      </c>
      <c r="P86" s="429">
        <v>0</v>
      </c>
      <c r="Q86" s="429"/>
      <c r="R86" s="429">
        <v>539.646</v>
      </c>
      <c r="S86" s="429">
        <v>116.706</v>
      </c>
      <c r="T86" s="429">
        <v>656.352</v>
      </c>
      <c r="U86" s="429"/>
      <c r="V86" s="429">
        <v>4036.129</v>
      </c>
      <c r="W86" s="429">
        <v>0</v>
      </c>
      <c r="X86" s="429">
        <v>4036.129</v>
      </c>
      <c r="Y86" s="431" t="s">
        <v>477</v>
      </c>
      <c r="Z86" s="429">
        <v>0</v>
      </c>
      <c r="AA86" s="429">
        <v>0</v>
      </c>
      <c r="AB86" s="429">
        <v>0</v>
      </c>
      <c r="AC86" s="429"/>
      <c r="AD86" s="429">
        <v>0</v>
      </c>
      <c r="AE86" s="429">
        <v>0</v>
      </c>
      <c r="AF86" s="429">
        <v>0</v>
      </c>
      <c r="AG86" s="429"/>
      <c r="AH86" s="429">
        <v>147.985</v>
      </c>
      <c r="AI86" s="429">
        <v>0.278</v>
      </c>
      <c r="AJ86" s="429">
        <v>148.263</v>
      </c>
      <c r="AK86" s="431" t="s">
        <v>477</v>
      </c>
      <c r="AL86" s="429">
        <v>43.632</v>
      </c>
      <c r="AM86" s="429">
        <v>0</v>
      </c>
      <c r="AN86" s="429">
        <v>43.632</v>
      </c>
      <c r="AO86" s="429"/>
      <c r="AP86" s="429">
        <v>25346.783000000003</v>
      </c>
      <c r="AQ86" s="429">
        <v>315.46500000000003</v>
      </c>
      <c r="AR86" s="429">
        <v>25662.249</v>
      </c>
    </row>
    <row r="87" spans="1:44" s="427" customFormat="1" ht="9.95" customHeight="1">
      <c r="A87" s="431" t="s">
        <v>478</v>
      </c>
      <c r="B87" s="429">
        <v>0</v>
      </c>
      <c r="C87" s="429">
        <v>0</v>
      </c>
      <c r="D87" s="429">
        <v>0</v>
      </c>
      <c r="E87" s="429"/>
      <c r="F87" s="429">
        <v>0</v>
      </c>
      <c r="G87" s="429">
        <v>0</v>
      </c>
      <c r="H87" s="429">
        <v>0</v>
      </c>
      <c r="I87" s="429"/>
      <c r="J87" s="429">
        <v>0</v>
      </c>
      <c r="K87" s="429">
        <v>0</v>
      </c>
      <c r="L87" s="429">
        <v>0</v>
      </c>
      <c r="M87" s="431" t="s">
        <v>478</v>
      </c>
      <c r="N87" s="429">
        <v>0</v>
      </c>
      <c r="O87" s="429">
        <v>0</v>
      </c>
      <c r="P87" s="429">
        <v>0</v>
      </c>
      <c r="Q87" s="429"/>
      <c r="R87" s="429">
        <v>0</v>
      </c>
      <c r="S87" s="429">
        <v>0</v>
      </c>
      <c r="T87" s="429">
        <v>0</v>
      </c>
      <c r="U87" s="429"/>
      <c r="V87" s="429">
        <v>0</v>
      </c>
      <c r="W87" s="429">
        <v>0</v>
      </c>
      <c r="X87" s="429">
        <v>0</v>
      </c>
      <c r="Y87" s="431" t="s">
        <v>478</v>
      </c>
      <c r="Z87" s="429">
        <v>0</v>
      </c>
      <c r="AA87" s="429">
        <v>0</v>
      </c>
      <c r="AB87" s="429">
        <v>0</v>
      </c>
      <c r="AC87" s="429"/>
      <c r="AD87" s="429">
        <v>0</v>
      </c>
      <c r="AE87" s="429">
        <v>0</v>
      </c>
      <c r="AF87" s="429">
        <v>0</v>
      </c>
      <c r="AG87" s="429"/>
      <c r="AH87" s="429">
        <v>0</v>
      </c>
      <c r="AI87" s="429">
        <v>0</v>
      </c>
      <c r="AJ87" s="429">
        <v>0</v>
      </c>
      <c r="AK87" s="431" t="s">
        <v>478</v>
      </c>
      <c r="AL87" s="429">
        <v>0</v>
      </c>
      <c r="AM87" s="429">
        <v>0</v>
      </c>
      <c r="AN87" s="429">
        <v>0</v>
      </c>
      <c r="AO87" s="429"/>
      <c r="AP87" s="429">
        <v>0</v>
      </c>
      <c r="AQ87" s="429">
        <v>0</v>
      </c>
      <c r="AR87" s="429">
        <v>0</v>
      </c>
    </row>
    <row r="88" spans="1:44" s="432" customFormat="1" ht="5.1" customHeight="1">
      <c r="A88" s="431"/>
      <c r="B88" s="429"/>
      <c r="C88" s="429"/>
      <c r="D88" s="429"/>
      <c r="E88" s="429"/>
      <c r="F88" s="429"/>
      <c r="G88" s="429"/>
      <c r="H88" s="429"/>
      <c r="I88" s="429"/>
      <c r="J88" s="429">
        <v>0</v>
      </c>
      <c r="K88" s="429">
        <v>0</v>
      </c>
      <c r="L88" s="429">
        <v>0</v>
      </c>
      <c r="M88" s="431"/>
      <c r="N88" s="429"/>
      <c r="O88" s="429"/>
      <c r="P88" s="429"/>
      <c r="Q88" s="429"/>
      <c r="R88" s="429"/>
      <c r="S88" s="429"/>
      <c r="T88" s="429"/>
      <c r="U88" s="429"/>
      <c r="V88" s="429">
        <v>0</v>
      </c>
      <c r="W88" s="429">
        <v>0</v>
      </c>
      <c r="X88" s="429">
        <v>0</v>
      </c>
      <c r="Y88" s="431"/>
      <c r="Z88" s="429"/>
      <c r="AA88" s="429"/>
      <c r="AB88" s="429"/>
      <c r="AC88" s="429"/>
      <c r="AD88" s="429"/>
      <c r="AE88" s="429"/>
      <c r="AF88" s="429"/>
      <c r="AG88" s="429"/>
      <c r="AH88" s="429">
        <v>0</v>
      </c>
      <c r="AI88" s="429">
        <v>0</v>
      </c>
      <c r="AJ88" s="429">
        <v>0</v>
      </c>
      <c r="AK88" s="431"/>
      <c r="AL88" s="429"/>
      <c r="AM88" s="429"/>
      <c r="AN88" s="429"/>
      <c r="AO88" s="429"/>
      <c r="AP88" s="429"/>
      <c r="AQ88" s="429"/>
      <c r="AR88" s="429"/>
    </row>
    <row r="89" spans="1:44" s="427" customFormat="1" ht="9.95" customHeight="1">
      <c r="A89" s="478" t="s">
        <v>479</v>
      </c>
      <c r="B89" s="426">
        <v>0</v>
      </c>
      <c r="C89" s="426">
        <v>0</v>
      </c>
      <c r="D89" s="426">
        <v>0</v>
      </c>
      <c r="E89" s="426"/>
      <c r="F89" s="426">
        <v>0</v>
      </c>
      <c r="G89" s="426">
        <v>0</v>
      </c>
      <c r="H89" s="426">
        <v>0</v>
      </c>
      <c r="I89" s="426"/>
      <c r="J89" s="426">
        <v>20856.265</v>
      </c>
      <c r="K89" s="426">
        <v>0</v>
      </c>
      <c r="L89" s="426">
        <v>20856.265</v>
      </c>
      <c r="M89" s="478" t="s">
        <v>479</v>
      </c>
      <c r="N89" s="426">
        <v>0</v>
      </c>
      <c r="O89" s="426">
        <v>0</v>
      </c>
      <c r="P89" s="426">
        <v>0</v>
      </c>
      <c r="Q89" s="426"/>
      <c r="R89" s="426">
        <v>0</v>
      </c>
      <c r="S89" s="426">
        <v>0</v>
      </c>
      <c r="T89" s="426">
        <v>0</v>
      </c>
      <c r="U89" s="426"/>
      <c r="V89" s="426">
        <v>28000</v>
      </c>
      <c r="W89" s="426">
        <v>0</v>
      </c>
      <c r="X89" s="426">
        <v>28000</v>
      </c>
      <c r="Y89" s="478" t="s">
        <v>479</v>
      </c>
      <c r="Z89" s="426">
        <v>0</v>
      </c>
      <c r="AA89" s="426">
        <v>0</v>
      </c>
      <c r="AB89" s="426">
        <v>0</v>
      </c>
      <c r="AC89" s="426"/>
      <c r="AD89" s="426">
        <v>0</v>
      </c>
      <c r="AE89" s="426">
        <v>0</v>
      </c>
      <c r="AF89" s="426">
        <v>0</v>
      </c>
      <c r="AG89" s="426"/>
      <c r="AH89" s="426">
        <v>3000</v>
      </c>
      <c r="AI89" s="426">
        <v>0</v>
      </c>
      <c r="AJ89" s="426">
        <v>3000</v>
      </c>
      <c r="AK89" s="478" t="s">
        <v>479</v>
      </c>
      <c r="AL89" s="426">
        <v>3135</v>
      </c>
      <c r="AM89" s="426">
        <v>3449</v>
      </c>
      <c r="AN89" s="426">
        <v>6584</v>
      </c>
      <c r="AO89" s="426"/>
      <c r="AP89" s="426">
        <v>54991.265</v>
      </c>
      <c r="AQ89" s="426">
        <v>3449</v>
      </c>
      <c r="AR89" s="426">
        <v>58440.265</v>
      </c>
    </row>
    <row r="90" spans="1:44" s="427" customFormat="1" ht="9.95" customHeight="1">
      <c r="A90" s="431" t="s">
        <v>480</v>
      </c>
      <c r="B90" s="429">
        <v>0</v>
      </c>
      <c r="C90" s="429">
        <v>0</v>
      </c>
      <c r="D90" s="429">
        <v>0</v>
      </c>
      <c r="E90" s="429"/>
      <c r="F90" s="429">
        <v>0</v>
      </c>
      <c r="G90" s="429">
        <v>0</v>
      </c>
      <c r="H90" s="429">
        <v>0</v>
      </c>
      <c r="I90" s="429"/>
      <c r="J90" s="429">
        <v>0</v>
      </c>
      <c r="K90" s="429">
        <v>0</v>
      </c>
      <c r="L90" s="429">
        <v>0</v>
      </c>
      <c r="M90" s="431" t="s">
        <v>480</v>
      </c>
      <c r="N90" s="429">
        <v>0</v>
      </c>
      <c r="O90" s="429">
        <v>0</v>
      </c>
      <c r="P90" s="429">
        <v>0</v>
      </c>
      <c r="Q90" s="429"/>
      <c r="R90" s="429">
        <v>0</v>
      </c>
      <c r="S90" s="429">
        <v>0</v>
      </c>
      <c r="T90" s="429">
        <v>0</v>
      </c>
      <c r="U90" s="429"/>
      <c r="V90" s="429">
        <v>0</v>
      </c>
      <c r="W90" s="429">
        <v>0</v>
      </c>
      <c r="X90" s="429">
        <v>0</v>
      </c>
      <c r="Y90" s="431" t="s">
        <v>480</v>
      </c>
      <c r="Z90" s="429">
        <v>0</v>
      </c>
      <c r="AA90" s="429">
        <v>0</v>
      </c>
      <c r="AB90" s="429">
        <v>0</v>
      </c>
      <c r="AC90" s="429"/>
      <c r="AD90" s="429">
        <v>0</v>
      </c>
      <c r="AE90" s="429">
        <v>0</v>
      </c>
      <c r="AF90" s="429">
        <v>0</v>
      </c>
      <c r="AG90" s="429"/>
      <c r="AH90" s="429">
        <v>0</v>
      </c>
      <c r="AI90" s="429">
        <v>0</v>
      </c>
      <c r="AJ90" s="429">
        <v>0</v>
      </c>
      <c r="AK90" s="431" t="s">
        <v>480</v>
      </c>
      <c r="AL90" s="429">
        <v>0</v>
      </c>
      <c r="AM90" s="429">
        <v>0</v>
      </c>
      <c r="AN90" s="429">
        <v>0</v>
      </c>
      <c r="AO90" s="429"/>
      <c r="AP90" s="429">
        <v>0</v>
      </c>
      <c r="AQ90" s="429">
        <v>0</v>
      </c>
      <c r="AR90" s="429">
        <v>0</v>
      </c>
    </row>
    <row r="91" spans="1:44" s="427" customFormat="1" ht="9.95" customHeight="1">
      <c r="A91" s="431" t="s">
        <v>481</v>
      </c>
      <c r="B91" s="429">
        <v>0</v>
      </c>
      <c r="C91" s="429">
        <v>0</v>
      </c>
      <c r="D91" s="429">
        <v>0</v>
      </c>
      <c r="E91" s="429"/>
      <c r="F91" s="429">
        <v>0</v>
      </c>
      <c r="G91" s="429">
        <v>0</v>
      </c>
      <c r="H91" s="429">
        <v>0</v>
      </c>
      <c r="I91" s="429"/>
      <c r="J91" s="429">
        <v>6.262</v>
      </c>
      <c r="K91" s="429">
        <v>0</v>
      </c>
      <c r="L91" s="429">
        <v>6.262</v>
      </c>
      <c r="M91" s="431" t="s">
        <v>481</v>
      </c>
      <c r="N91" s="429">
        <v>0</v>
      </c>
      <c r="O91" s="429">
        <v>0</v>
      </c>
      <c r="P91" s="429">
        <v>0</v>
      </c>
      <c r="Q91" s="429"/>
      <c r="R91" s="429">
        <v>0</v>
      </c>
      <c r="S91" s="429">
        <v>0</v>
      </c>
      <c r="T91" s="429">
        <v>0</v>
      </c>
      <c r="U91" s="429"/>
      <c r="V91" s="429">
        <v>0</v>
      </c>
      <c r="W91" s="429">
        <v>0</v>
      </c>
      <c r="X91" s="429">
        <v>0</v>
      </c>
      <c r="Y91" s="431" t="s">
        <v>481</v>
      </c>
      <c r="Z91" s="429">
        <v>0</v>
      </c>
      <c r="AA91" s="429">
        <v>0</v>
      </c>
      <c r="AB91" s="429">
        <v>0</v>
      </c>
      <c r="AC91" s="429"/>
      <c r="AD91" s="429">
        <v>0</v>
      </c>
      <c r="AE91" s="429">
        <v>0</v>
      </c>
      <c r="AF91" s="429">
        <v>0</v>
      </c>
      <c r="AG91" s="429"/>
      <c r="AH91" s="429">
        <v>0</v>
      </c>
      <c r="AI91" s="429">
        <v>0</v>
      </c>
      <c r="AJ91" s="429">
        <v>0</v>
      </c>
      <c r="AK91" s="431" t="s">
        <v>481</v>
      </c>
      <c r="AL91" s="429">
        <v>0</v>
      </c>
      <c r="AM91" s="429">
        <v>0</v>
      </c>
      <c r="AN91" s="429">
        <v>0</v>
      </c>
      <c r="AO91" s="429"/>
      <c r="AP91" s="429">
        <v>6.262</v>
      </c>
      <c r="AQ91" s="429">
        <v>0</v>
      </c>
      <c r="AR91" s="429">
        <v>6.262</v>
      </c>
    </row>
    <row r="92" spans="1:44" s="427" customFormat="1" ht="9.95" customHeight="1">
      <c r="A92" s="431" t="s">
        <v>482</v>
      </c>
      <c r="B92" s="429">
        <v>0</v>
      </c>
      <c r="C92" s="429">
        <v>0</v>
      </c>
      <c r="D92" s="429">
        <v>0</v>
      </c>
      <c r="E92" s="429"/>
      <c r="F92" s="429">
        <v>0</v>
      </c>
      <c r="G92" s="429">
        <v>0</v>
      </c>
      <c r="H92" s="429">
        <v>0</v>
      </c>
      <c r="I92" s="429"/>
      <c r="J92" s="429">
        <v>20850.002</v>
      </c>
      <c r="K92" s="429">
        <v>0</v>
      </c>
      <c r="L92" s="429">
        <v>20850.002</v>
      </c>
      <c r="M92" s="431" t="s">
        <v>482</v>
      </c>
      <c r="N92" s="429">
        <v>0</v>
      </c>
      <c r="O92" s="429">
        <v>0</v>
      </c>
      <c r="P92" s="429">
        <v>0</v>
      </c>
      <c r="Q92" s="429"/>
      <c r="R92" s="429">
        <v>0</v>
      </c>
      <c r="S92" s="429">
        <v>0</v>
      </c>
      <c r="T92" s="429">
        <v>0</v>
      </c>
      <c r="U92" s="429"/>
      <c r="V92" s="429">
        <v>28000</v>
      </c>
      <c r="W92" s="429">
        <v>0</v>
      </c>
      <c r="X92" s="429">
        <v>28000</v>
      </c>
      <c r="Y92" s="431" t="s">
        <v>482</v>
      </c>
      <c r="Z92" s="429">
        <v>0</v>
      </c>
      <c r="AA92" s="429">
        <v>0</v>
      </c>
      <c r="AB92" s="429">
        <v>0</v>
      </c>
      <c r="AC92" s="429"/>
      <c r="AD92" s="429">
        <v>0</v>
      </c>
      <c r="AE92" s="429">
        <v>0</v>
      </c>
      <c r="AF92" s="429">
        <v>0</v>
      </c>
      <c r="AG92" s="429"/>
      <c r="AH92" s="429">
        <v>3000</v>
      </c>
      <c r="AI92" s="429">
        <v>0</v>
      </c>
      <c r="AJ92" s="429">
        <v>3000</v>
      </c>
      <c r="AK92" s="431" t="s">
        <v>482</v>
      </c>
      <c r="AL92" s="429">
        <v>3135</v>
      </c>
      <c r="AM92" s="429">
        <v>3449</v>
      </c>
      <c r="AN92" s="429">
        <v>6584</v>
      </c>
      <c r="AO92" s="429"/>
      <c r="AP92" s="429">
        <v>54985.002</v>
      </c>
      <c r="AQ92" s="429">
        <v>3449</v>
      </c>
      <c r="AR92" s="429">
        <v>58434.002</v>
      </c>
    </row>
    <row r="93" spans="1:44" s="432" customFormat="1" ht="5.1" customHeight="1">
      <c r="A93" s="431"/>
      <c r="B93" s="429"/>
      <c r="C93" s="429"/>
      <c r="D93" s="429"/>
      <c r="E93" s="429"/>
      <c r="F93" s="429"/>
      <c r="G93" s="429"/>
      <c r="H93" s="429"/>
      <c r="I93" s="429"/>
      <c r="J93" s="429">
        <v>0</v>
      </c>
      <c r="K93" s="429">
        <v>0</v>
      </c>
      <c r="L93" s="429">
        <v>0</v>
      </c>
      <c r="M93" s="431"/>
      <c r="N93" s="429"/>
      <c r="O93" s="429"/>
      <c r="P93" s="429"/>
      <c r="Q93" s="429"/>
      <c r="R93" s="429"/>
      <c r="S93" s="429"/>
      <c r="T93" s="429"/>
      <c r="U93" s="429"/>
      <c r="V93" s="429">
        <v>0</v>
      </c>
      <c r="W93" s="429">
        <v>0</v>
      </c>
      <c r="X93" s="429">
        <v>0</v>
      </c>
      <c r="Y93" s="431"/>
      <c r="Z93" s="429"/>
      <c r="AA93" s="429"/>
      <c r="AB93" s="429"/>
      <c r="AC93" s="429"/>
      <c r="AD93" s="429"/>
      <c r="AE93" s="429"/>
      <c r="AF93" s="429"/>
      <c r="AG93" s="429"/>
      <c r="AH93" s="429">
        <v>0</v>
      </c>
      <c r="AI93" s="429">
        <v>0</v>
      </c>
      <c r="AJ93" s="429">
        <v>0</v>
      </c>
      <c r="AK93" s="431"/>
      <c r="AL93" s="429"/>
      <c r="AM93" s="429"/>
      <c r="AN93" s="429"/>
      <c r="AO93" s="429"/>
      <c r="AP93" s="429"/>
      <c r="AQ93" s="429"/>
      <c r="AR93" s="429"/>
    </row>
    <row r="94" spans="1:44" s="427" customFormat="1" ht="9.95" customHeight="1">
      <c r="A94" s="433" t="s">
        <v>429</v>
      </c>
      <c r="B94" s="434">
        <v>0</v>
      </c>
      <c r="C94" s="434">
        <v>0</v>
      </c>
      <c r="D94" s="434">
        <v>0</v>
      </c>
      <c r="E94" s="434"/>
      <c r="F94" s="434">
        <v>0</v>
      </c>
      <c r="G94" s="434">
        <v>0</v>
      </c>
      <c r="H94" s="434">
        <v>0</v>
      </c>
      <c r="I94" s="434"/>
      <c r="J94" s="434">
        <v>0</v>
      </c>
      <c r="K94" s="434">
        <v>0</v>
      </c>
      <c r="L94" s="434">
        <v>0</v>
      </c>
      <c r="M94" s="433" t="s">
        <v>429</v>
      </c>
      <c r="N94" s="434">
        <v>0</v>
      </c>
      <c r="O94" s="434">
        <v>0</v>
      </c>
      <c r="P94" s="434">
        <v>0</v>
      </c>
      <c r="Q94" s="434"/>
      <c r="R94" s="434">
        <v>0</v>
      </c>
      <c r="S94" s="434">
        <v>0</v>
      </c>
      <c r="T94" s="434">
        <v>0</v>
      </c>
      <c r="U94" s="434"/>
      <c r="V94" s="434">
        <v>0</v>
      </c>
      <c r="W94" s="434">
        <v>0</v>
      </c>
      <c r="X94" s="434">
        <v>0</v>
      </c>
      <c r="Y94" s="433" t="s">
        <v>429</v>
      </c>
      <c r="Z94" s="434">
        <v>0</v>
      </c>
      <c r="AA94" s="434">
        <v>0</v>
      </c>
      <c r="AB94" s="434">
        <v>0</v>
      </c>
      <c r="AC94" s="434"/>
      <c r="AD94" s="434">
        <v>0</v>
      </c>
      <c r="AE94" s="434">
        <v>0</v>
      </c>
      <c r="AF94" s="434">
        <v>0</v>
      </c>
      <c r="AG94" s="434"/>
      <c r="AH94" s="434">
        <v>0</v>
      </c>
      <c r="AI94" s="434">
        <v>0</v>
      </c>
      <c r="AJ94" s="434">
        <v>0</v>
      </c>
      <c r="AK94" s="433" t="s">
        <v>429</v>
      </c>
      <c r="AL94" s="434">
        <v>0</v>
      </c>
      <c r="AM94" s="434">
        <v>0</v>
      </c>
      <c r="AN94" s="434">
        <v>0</v>
      </c>
      <c r="AO94" s="434"/>
      <c r="AP94" s="434">
        <v>0</v>
      </c>
      <c r="AQ94" s="434">
        <v>0</v>
      </c>
      <c r="AR94" s="434">
        <v>0</v>
      </c>
    </row>
    <row r="95" spans="1:44" s="432" customFormat="1" ht="5.1" customHeight="1">
      <c r="A95" s="433"/>
      <c r="B95" s="434"/>
      <c r="C95" s="434"/>
      <c r="D95" s="434"/>
      <c r="E95" s="434"/>
      <c r="F95" s="434"/>
      <c r="G95" s="434"/>
      <c r="H95" s="434"/>
      <c r="I95" s="434"/>
      <c r="J95" s="434">
        <v>0</v>
      </c>
      <c r="K95" s="434">
        <v>0</v>
      </c>
      <c r="L95" s="434">
        <v>0</v>
      </c>
      <c r="M95" s="433"/>
      <c r="N95" s="434"/>
      <c r="O95" s="434"/>
      <c r="P95" s="434"/>
      <c r="Q95" s="434"/>
      <c r="R95" s="434"/>
      <c r="S95" s="434"/>
      <c r="T95" s="434"/>
      <c r="U95" s="434"/>
      <c r="V95" s="434">
        <v>0</v>
      </c>
      <c r="W95" s="434">
        <v>0</v>
      </c>
      <c r="X95" s="434">
        <v>0</v>
      </c>
      <c r="Y95" s="433"/>
      <c r="Z95" s="434"/>
      <c r="AA95" s="434"/>
      <c r="AB95" s="434"/>
      <c r="AC95" s="434"/>
      <c r="AD95" s="434"/>
      <c r="AE95" s="434"/>
      <c r="AF95" s="434"/>
      <c r="AG95" s="434"/>
      <c r="AH95" s="434">
        <v>0</v>
      </c>
      <c r="AI95" s="434">
        <v>0</v>
      </c>
      <c r="AJ95" s="434">
        <v>0</v>
      </c>
      <c r="AK95" s="433"/>
      <c r="AL95" s="434"/>
      <c r="AM95" s="434"/>
      <c r="AN95" s="434"/>
      <c r="AO95" s="434"/>
      <c r="AP95" s="434"/>
      <c r="AQ95" s="434"/>
      <c r="AR95" s="434"/>
    </row>
    <row r="96" spans="1:44" s="427" customFormat="1" ht="9.95" customHeight="1">
      <c r="A96" s="425" t="s">
        <v>483</v>
      </c>
      <c r="B96" s="426">
        <v>750000</v>
      </c>
      <c r="C96" s="426">
        <v>217989.924</v>
      </c>
      <c r="D96" s="426">
        <v>967989.924</v>
      </c>
      <c r="E96" s="426"/>
      <c r="F96" s="426">
        <v>588018.684</v>
      </c>
      <c r="G96" s="426">
        <v>10354.837</v>
      </c>
      <c r="H96" s="426">
        <v>598373.521</v>
      </c>
      <c r="I96" s="426"/>
      <c r="J96" s="426">
        <v>205040.135</v>
      </c>
      <c r="K96" s="426">
        <v>46140.393</v>
      </c>
      <c r="L96" s="426">
        <v>251180.528</v>
      </c>
      <c r="M96" s="425" t="s">
        <v>483</v>
      </c>
      <c r="N96" s="426">
        <v>108185.778</v>
      </c>
      <c r="O96" s="426">
        <v>111.945</v>
      </c>
      <c r="P96" s="426">
        <v>108297.723</v>
      </c>
      <c r="Q96" s="426"/>
      <c r="R96" s="426">
        <v>16049.182</v>
      </c>
      <c r="S96" s="426">
        <v>0</v>
      </c>
      <c r="T96" s="426">
        <v>16049.182</v>
      </c>
      <c r="U96" s="426"/>
      <c r="V96" s="426">
        <v>182000</v>
      </c>
      <c r="W96" s="426">
        <v>0</v>
      </c>
      <c r="X96" s="426">
        <v>182000</v>
      </c>
      <c r="Y96" s="425" t="s">
        <v>483</v>
      </c>
      <c r="Z96" s="426">
        <v>0</v>
      </c>
      <c r="AA96" s="426">
        <v>0</v>
      </c>
      <c r="AB96" s="426">
        <v>0</v>
      </c>
      <c r="AC96" s="426"/>
      <c r="AD96" s="426">
        <v>281927.69</v>
      </c>
      <c r="AE96" s="426">
        <v>287997.811</v>
      </c>
      <c r="AF96" s="426">
        <v>569925.501</v>
      </c>
      <c r="AG96" s="426"/>
      <c r="AH96" s="426">
        <v>7929.352</v>
      </c>
      <c r="AI96" s="426">
        <v>4782.967</v>
      </c>
      <c r="AJ96" s="426">
        <v>12712.319</v>
      </c>
      <c r="AK96" s="425" t="s">
        <v>483</v>
      </c>
      <c r="AL96" s="426">
        <v>107395.655</v>
      </c>
      <c r="AM96" s="426">
        <v>77609.78</v>
      </c>
      <c r="AN96" s="426">
        <v>185005.435</v>
      </c>
      <c r="AO96" s="426"/>
      <c r="AP96" s="426">
        <v>2246546.476</v>
      </c>
      <c r="AQ96" s="426">
        <v>644987.6569999999</v>
      </c>
      <c r="AR96" s="426">
        <v>2891534.133</v>
      </c>
    </row>
    <row r="97" spans="1:44" s="427" customFormat="1" ht="9.95" customHeight="1">
      <c r="A97" s="431" t="s">
        <v>484</v>
      </c>
      <c r="B97" s="429">
        <v>750000</v>
      </c>
      <c r="C97" s="429">
        <v>217989.924</v>
      </c>
      <c r="D97" s="429">
        <v>967989.924</v>
      </c>
      <c r="E97" s="429"/>
      <c r="F97" s="429">
        <v>551702.334</v>
      </c>
      <c r="G97" s="429">
        <v>7.837</v>
      </c>
      <c r="H97" s="429">
        <v>551710.171</v>
      </c>
      <c r="I97" s="429"/>
      <c r="J97" s="429">
        <v>170511.641</v>
      </c>
      <c r="K97" s="429">
        <v>1326.682</v>
      </c>
      <c r="L97" s="429">
        <v>171838.324</v>
      </c>
      <c r="M97" s="431" t="s">
        <v>484</v>
      </c>
      <c r="N97" s="429">
        <v>108185.778</v>
      </c>
      <c r="O97" s="429">
        <v>111.945</v>
      </c>
      <c r="P97" s="429">
        <v>108297.723</v>
      </c>
      <c r="Q97" s="429"/>
      <c r="R97" s="429">
        <v>16049.182</v>
      </c>
      <c r="S97" s="429">
        <v>0</v>
      </c>
      <c r="T97" s="429">
        <v>16049.182</v>
      </c>
      <c r="U97" s="429"/>
      <c r="V97" s="429">
        <v>182000</v>
      </c>
      <c r="W97" s="429">
        <v>0</v>
      </c>
      <c r="X97" s="429">
        <v>182000</v>
      </c>
      <c r="Y97" s="431" t="s">
        <v>484</v>
      </c>
      <c r="Z97" s="429">
        <v>0</v>
      </c>
      <c r="AA97" s="429">
        <v>0</v>
      </c>
      <c r="AB97" s="429">
        <v>0</v>
      </c>
      <c r="AC97" s="429"/>
      <c r="AD97" s="429">
        <v>138552.34</v>
      </c>
      <c r="AE97" s="429">
        <v>22501.276</v>
      </c>
      <c r="AF97" s="429">
        <v>161053.616</v>
      </c>
      <c r="AG97" s="429"/>
      <c r="AH97" s="429">
        <v>2737.675</v>
      </c>
      <c r="AI97" s="429">
        <v>4782.967</v>
      </c>
      <c r="AJ97" s="429">
        <v>7520.642</v>
      </c>
      <c r="AK97" s="431" t="s">
        <v>484</v>
      </c>
      <c r="AL97" s="429">
        <v>107395.655</v>
      </c>
      <c r="AM97" s="429">
        <v>7.28</v>
      </c>
      <c r="AN97" s="429">
        <v>107402.935</v>
      </c>
      <c r="AO97" s="429"/>
      <c r="AP97" s="429">
        <v>2027134.6050000002</v>
      </c>
      <c r="AQ97" s="429">
        <v>246727.91100000002</v>
      </c>
      <c r="AR97" s="429">
        <v>2273862.517</v>
      </c>
    </row>
    <row r="98" spans="1:44" s="427" customFormat="1" ht="9.95" customHeight="1">
      <c r="A98" s="431" t="s">
        <v>485</v>
      </c>
      <c r="B98" s="429">
        <v>0</v>
      </c>
      <c r="C98" s="429">
        <v>0</v>
      </c>
      <c r="D98" s="429">
        <v>0</v>
      </c>
      <c r="E98" s="429"/>
      <c r="F98" s="429">
        <v>36316.35</v>
      </c>
      <c r="G98" s="429">
        <v>10347</v>
      </c>
      <c r="H98" s="429">
        <v>46663.35</v>
      </c>
      <c r="I98" s="429"/>
      <c r="J98" s="429">
        <v>34528.493</v>
      </c>
      <c r="K98" s="429">
        <v>44813.71</v>
      </c>
      <c r="L98" s="429">
        <v>79342.204</v>
      </c>
      <c r="M98" s="431" t="s">
        <v>485</v>
      </c>
      <c r="N98" s="429">
        <v>0</v>
      </c>
      <c r="O98" s="429">
        <v>0</v>
      </c>
      <c r="P98" s="429">
        <v>0</v>
      </c>
      <c r="Q98" s="429"/>
      <c r="R98" s="429">
        <v>0</v>
      </c>
      <c r="S98" s="429">
        <v>0</v>
      </c>
      <c r="T98" s="429">
        <v>0</v>
      </c>
      <c r="U98" s="429"/>
      <c r="V98" s="429">
        <v>0</v>
      </c>
      <c r="W98" s="429">
        <v>0</v>
      </c>
      <c r="X98" s="429">
        <v>0</v>
      </c>
      <c r="Y98" s="431" t="s">
        <v>485</v>
      </c>
      <c r="Z98" s="429">
        <v>0</v>
      </c>
      <c r="AA98" s="429">
        <v>0</v>
      </c>
      <c r="AB98" s="429">
        <v>0</v>
      </c>
      <c r="AC98" s="429"/>
      <c r="AD98" s="429">
        <v>143375.35</v>
      </c>
      <c r="AE98" s="429">
        <v>265496.535</v>
      </c>
      <c r="AF98" s="429">
        <v>408871.885</v>
      </c>
      <c r="AG98" s="429"/>
      <c r="AH98" s="429">
        <v>5191.676</v>
      </c>
      <c r="AI98" s="429">
        <v>0</v>
      </c>
      <c r="AJ98" s="429">
        <v>5191.676</v>
      </c>
      <c r="AK98" s="431" t="s">
        <v>485</v>
      </c>
      <c r="AL98" s="429">
        <v>0</v>
      </c>
      <c r="AM98" s="429">
        <v>77602.5</v>
      </c>
      <c r="AN98" s="429">
        <v>77602.5</v>
      </c>
      <c r="AO98" s="429"/>
      <c r="AP98" s="429">
        <v>219411.869</v>
      </c>
      <c r="AQ98" s="429">
        <v>398259.745</v>
      </c>
      <c r="AR98" s="429">
        <v>617671.615</v>
      </c>
    </row>
    <row r="99" spans="1:44" s="432" customFormat="1" ht="5.1" customHeight="1">
      <c r="A99" s="431"/>
      <c r="B99" s="429"/>
      <c r="C99" s="429"/>
      <c r="D99" s="429"/>
      <c r="E99" s="429"/>
      <c r="F99" s="429"/>
      <c r="G99" s="429"/>
      <c r="H99" s="429"/>
      <c r="I99" s="429"/>
      <c r="J99" s="429">
        <v>0</v>
      </c>
      <c r="K99" s="429">
        <v>0</v>
      </c>
      <c r="L99" s="429">
        <v>0</v>
      </c>
      <c r="M99" s="431"/>
      <c r="N99" s="429"/>
      <c r="O99" s="429"/>
      <c r="P99" s="429"/>
      <c r="Q99" s="429"/>
      <c r="R99" s="429"/>
      <c r="S99" s="429"/>
      <c r="T99" s="429"/>
      <c r="U99" s="429"/>
      <c r="V99" s="429">
        <v>0</v>
      </c>
      <c r="W99" s="429">
        <v>0</v>
      </c>
      <c r="X99" s="429">
        <v>0</v>
      </c>
      <c r="Y99" s="431"/>
      <c r="Z99" s="429"/>
      <c r="AA99" s="429"/>
      <c r="AB99" s="429"/>
      <c r="AC99" s="429"/>
      <c r="AD99" s="429"/>
      <c r="AE99" s="429"/>
      <c r="AF99" s="429"/>
      <c r="AG99" s="429"/>
      <c r="AH99" s="429">
        <v>0</v>
      </c>
      <c r="AI99" s="429">
        <v>0</v>
      </c>
      <c r="AJ99" s="429">
        <v>0</v>
      </c>
      <c r="AK99" s="431"/>
      <c r="AL99" s="429"/>
      <c r="AM99" s="429"/>
      <c r="AN99" s="429"/>
      <c r="AO99" s="429"/>
      <c r="AP99" s="429"/>
      <c r="AQ99" s="429"/>
      <c r="AR99" s="429"/>
    </row>
    <row r="100" spans="1:44" s="427" customFormat="1" ht="9.95" customHeight="1">
      <c r="A100" s="425" t="s">
        <v>486</v>
      </c>
      <c r="B100" s="426">
        <v>96067.2</v>
      </c>
      <c r="C100" s="426">
        <v>0</v>
      </c>
      <c r="D100" s="426">
        <v>96067.2</v>
      </c>
      <c r="E100" s="426"/>
      <c r="F100" s="426">
        <v>222559.4</v>
      </c>
      <c r="G100" s="426">
        <v>0</v>
      </c>
      <c r="H100" s="426">
        <v>222559.4</v>
      </c>
      <c r="I100" s="426"/>
      <c r="J100" s="426">
        <v>119148.484</v>
      </c>
      <c r="K100" s="426">
        <v>0</v>
      </c>
      <c r="L100" s="426">
        <v>119148.484</v>
      </c>
      <c r="M100" s="425" t="s">
        <v>486</v>
      </c>
      <c r="N100" s="426">
        <v>111126.851</v>
      </c>
      <c r="O100" s="426">
        <v>0</v>
      </c>
      <c r="P100" s="426">
        <v>111126.851</v>
      </c>
      <c r="Q100" s="426"/>
      <c r="R100" s="426">
        <v>0</v>
      </c>
      <c r="S100" s="426">
        <v>0</v>
      </c>
      <c r="T100" s="426">
        <v>0</v>
      </c>
      <c r="U100" s="426"/>
      <c r="V100" s="426">
        <v>695310.494</v>
      </c>
      <c r="W100" s="426">
        <v>0</v>
      </c>
      <c r="X100" s="426">
        <v>695310.494</v>
      </c>
      <c r="Y100" s="425" t="s">
        <v>486</v>
      </c>
      <c r="Z100" s="426">
        <v>0</v>
      </c>
      <c r="AA100" s="426">
        <v>0</v>
      </c>
      <c r="AB100" s="426">
        <v>0</v>
      </c>
      <c r="AC100" s="426"/>
      <c r="AD100" s="426">
        <v>0</v>
      </c>
      <c r="AE100" s="426">
        <v>0</v>
      </c>
      <c r="AF100" s="426">
        <v>0</v>
      </c>
      <c r="AG100" s="426"/>
      <c r="AH100" s="426">
        <v>0</v>
      </c>
      <c r="AI100" s="426">
        <v>0</v>
      </c>
      <c r="AJ100" s="426">
        <v>0</v>
      </c>
      <c r="AK100" s="425" t="s">
        <v>486</v>
      </c>
      <c r="AL100" s="426">
        <v>5667.734</v>
      </c>
      <c r="AM100" s="426">
        <v>0</v>
      </c>
      <c r="AN100" s="426">
        <v>5667.734</v>
      </c>
      <c r="AO100" s="426"/>
      <c r="AP100" s="426">
        <v>1249880.163</v>
      </c>
      <c r="AQ100" s="426">
        <v>0</v>
      </c>
      <c r="AR100" s="426">
        <v>1249880.163</v>
      </c>
    </row>
    <row r="101" spans="1:44" s="427" customFormat="1" ht="9.95" customHeight="1">
      <c r="A101" s="431" t="s">
        <v>487</v>
      </c>
      <c r="B101" s="429">
        <v>0</v>
      </c>
      <c r="C101" s="429">
        <v>0</v>
      </c>
      <c r="D101" s="429">
        <v>0</v>
      </c>
      <c r="E101" s="429"/>
      <c r="F101" s="429">
        <v>0</v>
      </c>
      <c r="G101" s="429">
        <v>0</v>
      </c>
      <c r="H101" s="429">
        <v>0</v>
      </c>
      <c r="I101" s="429"/>
      <c r="J101" s="429">
        <v>0</v>
      </c>
      <c r="K101" s="429">
        <v>0</v>
      </c>
      <c r="L101" s="429">
        <v>0</v>
      </c>
      <c r="M101" s="431" t="s">
        <v>487</v>
      </c>
      <c r="N101" s="429">
        <v>0</v>
      </c>
      <c r="O101" s="429">
        <v>0</v>
      </c>
      <c r="P101" s="429">
        <v>0</v>
      </c>
      <c r="Q101" s="429"/>
      <c r="R101" s="429">
        <v>0</v>
      </c>
      <c r="S101" s="429">
        <v>0</v>
      </c>
      <c r="T101" s="429">
        <v>0</v>
      </c>
      <c r="U101" s="429"/>
      <c r="V101" s="429">
        <v>0</v>
      </c>
      <c r="W101" s="429">
        <v>0</v>
      </c>
      <c r="X101" s="429">
        <v>0</v>
      </c>
      <c r="Y101" s="431" t="s">
        <v>487</v>
      </c>
      <c r="Z101" s="429">
        <v>0</v>
      </c>
      <c r="AA101" s="429">
        <v>0</v>
      </c>
      <c r="AB101" s="429">
        <v>0</v>
      </c>
      <c r="AC101" s="429"/>
      <c r="AD101" s="429">
        <v>0</v>
      </c>
      <c r="AE101" s="429">
        <v>0</v>
      </c>
      <c r="AF101" s="429">
        <v>0</v>
      </c>
      <c r="AG101" s="429"/>
      <c r="AH101" s="429">
        <v>0</v>
      </c>
      <c r="AI101" s="429">
        <v>0</v>
      </c>
      <c r="AJ101" s="429">
        <v>0</v>
      </c>
      <c r="AK101" s="431" t="s">
        <v>487</v>
      </c>
      <c r="AL101" s="429">
        <v>0</v>
      </c>
      <c r="AM101" s="429">
        <v>0</v>
      </c>
      <c r="AN101" s="429">
        <v>0</v>
      </c>
      <c r="AO101" s="429"/>
      <c r="AP101" s="429">
        <v>0</v>
      </c>
      <c r="AQ101" s="429">
        <v>0</v>
      </c>
      <c r="AR101" s="429">
        <v>0</v>
      </c>
    </row>
    <row r="102" spans="1:44" s="427" customFormat="1" ht="9.95" customHeight="1">
      <c r="A102" s="431" t="s">
        <v>488</v>
      </c>
      <c r="B102" s="429">
        <v>0</v>
      </c>
      <c r="C102" s="429">
        <v>0</v>
      </c>
      <c r="D102" s="429">
        <v>0</v>
      </c>
      <c r="E102" s="429"/>
      <c r="F102" s="429">
        <v>0</v>
      </c>
      <c r="G102" s="429">
        <v>0</v>
      </c>
      <c r="H102" s="429">
        <v>0</v>
      </c>
      <c r="I102" s="429"/>
      <c r="J102" s="429">
        <v>0</v>
      </c>
      <c r="K102" s="429">
        <v>0</v>
      </c>
      <c r="L102" s="429">
        <v>0</v>
      </c>
      <c r="M102" s="431" t="s">
        <v>488</v>
      </c>
      <c r="N102" s="429">
        <v>0</v>
      </c>
      <c r="O102" s="429">
        <v>0</v>
      </c>
      <c r="P102" s="429">
        <v>0</v>
      </c>
      <c r="Q102" s="429"/>
      <c r="R102" s="429">
        <v>0</v>
      </c>
      <c r="S102" s="429">
        <v>0</v>
      </c>
      <c r="T102" s="429">
        <v>0</v>
      </c>
      <c r="U102" s="429"/>
      <c r="V102" s="429">
        <v>0</v>
      </c>
      <c r="W102" s="429">
        <v>0</v>
      </c>
      <c r="X102" s="429">
        <v>0</v>
      </c>
      <c r="Y102" s="431" t="s">
        <v>488</v>
      </c>
      <c r="Z102" s="429">
        <v>0</v>
      </c>
      <c r="AA102" s="429">
        <v>0</v>
      </c>
      <c r="AB102" s="429">
        <v>0</v>
      </c>
      <c r="AC102" s="429"/>
      <c r="AD102" s="429">
        <v>0</v>
      </c>
      <c r="AE102" s="429">
        <v>0</v>
      </c>
      <c r="AF102" s="429">
        <v>0</v>
      </c>
      <c r="AG102" s="429"/>
      <c r="AH102" s="429">
        <v>0</v>
      </c>
      <c r="AI102" s="429">
        <v>0</v>
      </c>
      <c r="AJ102" s="429">
        <v>0</v>
      </c>
      <c r="AK102" s="431" t="s">
        <v>488</v>
      </c>
      <c r="AL102" s="429">
        <v>0</v>
      </c>
      <c r="AM102" s="429">
        <v>0</v>
      </c>
      <c r="AN102" s="429">
        <v>0</v>
      </c>
      <c r="AO102" s="429"/>
      <c r="AP102" s="429">
        <v>0</v>
      </c>
      <c r="AQ102" s="429">
        <v>0</v>
      </c>
      <c r="AR102" s="429">
        <v>0</v>
      </c>
    </row>
    <row r="103" spans="1:44" s="427" customFormat="1" ht="9.95" customHeight="1">
      <c r="A103" s="431" t="s">
        <v>489</v>
      </c>
      <c r="B103" s="429">
        <v>96067.2</v>
      </c>
      <c r="C103" s="429">
        <v>0</v>
      </c>
      <c r="D103" s="429">
        <v>96067.2</v>
      </c>
      <c r="E103" s="429"/>
      <c r="F103" s="429">
        <v>222559.4</v>
      </c>
      <c r="G103" s="429">
        <v>0</v>
      </c>
      <c r="H103" s="429">
        <v>222559.4</v>
      </c>
      <c r="I103" s="429"/>
      <c r="J103" s="429">
        <v>119148.484</v>
      </c>
      <c r="K103" s="429">
        <v>0</v>
      </c>
      <c r="L103" s="429">
        <v>119148.484</v>
      </c>
      <c r="M103" s="431" t="s">
        <v>489</v>
      </c>
      <c r="N103" s="429">
        <v>111126.851</v>
      </c>
      <c r="O103" s="429">
        <v>0</v>
      </c>
      <c r="P103" s="429">
        <v>111126.851</v>
      </c>
      <c r="Q103" s="429"/>
      <c r="R103" s="429">
        <v>0</v>
      </c>
      <c r="S103" s="429">
        <v>0</v>
      </c>
      <c r="T103" s="429">
        <v>0</v>
      </c>
      <c r="U103" s="429"/>
      <c r="V103" s="429">
        <v>695310.494</v>
      </c>
      <c r="W103" s="429">
        <v>0</v>
      </c>
      <c r="X103" s="429">
        <v>695310.494</v>
      </c>
      <c r="Y103" s="431" t="s">
        <v>489</v>
      </c>
      <c r="Z103" s="429">
        <v>0</v>
      </c>
      <c r="AA103" s="429">
        <v>0</v>
      </c>
      <c r="AB103" s="429">
        <v>0</v>
      </c>
      <c r="AC103" s="429"/>
      <c r="AD103" s="429">
        <v>0</v>
      </c>
      <c r="AE103" s="429">
        <v>0</v>
      </c>
      <c r="AF103" s="429">
        <v>0</v>
      </c>
      <c r="AG103" s="429"/>
      <c r="AH103" s="429">
        <v>0</v>
      </c>
      <c r="AI103" s="429">
        <v>0</v>
      </c>
      <c r="AJ103" s="429">
        <v>0</v>
      </c>
      <c r="AK103" s="431" t="s">
        <v>489</v>
      </c>
      <c r="AL103" s="429">
        <v>5667.734</v>
      </c>
      <c r="AM103" s="429">
        <v>0</v>
      </c>
      <c r="AN103" s="429">
        <v>5667.734</v>
      </c>
      <c r="AO103" s="429"/>
      <c r="AP103" s="429">
        <v>1249880.163</v>
      </c>
      <c r="AQ103" s="429">
        <v>0</v>
      </c>
      <c r="AR103" s="429">
        <v>1249880.163</v>
      </c>
    </row>
    <row r="104" spans="1:44" s="432" customFormat="1" ht="5.1" customHeight="1">
      <c r="A104" s="431"/>
      <c r="B104" s="429"/>
      <c r="C104" s="429"/>
      <c r="D104" s="429"/>
      <c r="E104" s="429"/>
      <c r="F104" s="429"/>
      <c r="G104" s="429"/>
      <c r="H104" s="429"/>
      <c r="I104" s="429"/>
      <c r="J104" s="429">
        <v>0</v>
      </c>
      <c r="K104" s="429">
        <v>0</v>
      </c>
      <c r="L104" s="429">
        <v>0</v>
      </c>
      <c r="M104" s="431"/>
      <c r="N104" s="429"/>
      <c r="O104" s="429"/>
      <c r="P104" s="429"/>
      <c r="Q104" s="429"/>
      <c r="R104" s="429"/>
      <c r="S104" s="429"/>
      <c r="T104" s="429"/>
      <c r="U104" s="429"/>
      <c r="V104" s="429">
        <v>0</v>
      </c>
      <c r="W104" s="429">
        <v>0</v>
      </c>
      <c r="X104" s="429">
        <v>0</v>
      </c>
      <c r="Y104" s="431"/>
      <c r="Z104" s="429"/>
      <c r="AA104" s="429"/>
      <c r="AB104" s="429"/>
      <c r="AC104" s="429"/>
      <c r="AD104" s="429"/>
      <c r="AE104" s="429"/>
      <c r="AF104" s="429"/>
      <c r="AG104" s="429"/>
      <c r="AH104" s="429">
        <v>0</v>
      </c>
      <c r="AI104" s="429">
        <v>0</v>
      </c>
      <c r="AJ104" s="429">
        <v>0</v>
      </c>
      <c r="AK104" s="431"/>
      <c r="AL104" s="429"/>
      <c r="AM104" s="429"/>
      <c r="AN104" s="429"/>
      <c r="AO104" s="429"/>
      <c r="AP104" s="429"/>
      <c r="AQ104" s="429"/>
      <c r="AR104" s="429"/>
    </row>
    <row r="105" spans="1:44" s="427" customFormat="1" ht="9.95" customHeight="1">
      <c r="A105" s="433" t="s">
        <v>490</v>
      </c>
      <c r="B105" s="434">
        <v>69069.675</v>
      </c>
      <c r="C105" s="434">
        <v>4400.659</v>
      </c>
      <c r="D105" s="434">
        <v>73470.335</v>
      </c>
      <c r="E105" s="434"/>
      <c r="F105" s="434">
        <v>58655.342</v>
      </c>
      <c r="G105" s="434">
        <v>341.532</v>
      </c>
      <c r="H105" s="434">
        <v>58996.875</v>
      </c>
      <c r="I105" s="434"/>
      <c r="J105" s="434">
        <v>26299.055</v>
      </c>
      <c r="K105" s="434">
        <v>536.032</v>
      </c>
      <c r="L105" s="434">
        <v>26835.087</v>
      </c>
      <c r="M105" s="433" t="s">
        <v>490</v>
      </c>
      <c r="N105" s="434">
        <v>43802.508</v>
      </c>
      <c r="O105" s="434">
        <v>1077.286</v>
      </c>
      <c r="P105" s="434">
        <v>44879.795</v>
      </c>
      <c r="Q105" s="434"/>
      <c r="R105" s="434">
        <v>4179.623</v>
      </c>
      <c r="S105" s="434">
        <v>43.005</v>
      </c>
      <c r="T105" s="434">
        <v>4222.628</v>
      </c>
      <c r="U105" s="434"/>
      <c r="V105" s="434">
        <v>76844.263</v>
      </c>
      <c r="W105" s="434">
        <v>4339.823</v>
      </c>
      <c r="X105" s="434">
        <v>81184.087</v>
      </c>
      <c r="Y105" s="433" t="s">
        <v>490</v>
      </c>
      <c r="Z105" s="434">
        <v>3695.286</v>
      </c>
      <c r="AA105" s="434">
        <v>0</v>
      </c>
      <c r="AB105" s="434">
        <v>3695.286</v>
      </c>
      <c r="AC105" s="434"/>
      <c r="AD105" s="434">
        <v>20498.253</v>
      </c>
      <c r="AE105" s="434">
        <v>13704.15</v>
      </c>
      <c r="AF105" s="434">
        <v>34202.403</v>
      </c>
      <c r="AG105" s="434"/>
      <c r="AH105" s="434">
        <v>5762.245</v>
      </c>
      <c r="AI105" s="434">
        <v>456.253</v>
      </c>
      <c r="AJ105" s="434">
        <v>6218.498</v>
      </c>
      <c r="AK105" s="433" t="s">
        <v>490</v>
      </c>
      <c r="AL105" s="434">
        <v>39705.664</v>
      </c>
      <c r="AM105" s="434">
        <v>727.059</v>
      </c>
      <c r="AN105" s="434">
        <v>40432.724</v>
      </c>
      <c r="AO105" s="434"/>
      <c r="AP105" s="434">
        <v>348511.91400000005</v>
      </c>
      <c r="AQ105" s="434">
        <v>25625.799000000003</v>
      </c>
      <c r="AR105" s="434">
        <v>374137.71800000005</v>
      </c>
    </row>
    <row r="106" spans="1:44" s="432" customFormat="1" ht="5.1" customHeight="1">
      <c r="A106" s="431"/>
      <c r="B106" s="434"/>
      <c r="C106" s="434"/>
      <c r="D106" s="434"/>
      <c r="E106" s="434"/>
      <c r="F106" s="434"/>
      <c r="G106" s="434"/>
      <c r="H106" s="434"/>
      <c r="I106" s="434"/>
      <c r="J106" s="434">
        <v>0</v>
      </c>
      <c r="K106" s="434">
        <v>0</v>
      </c>
      <c r="L106" s="434">
        <v>0</v>
      </c>
      <c r="M106" s="431"/>
      <c r="N106" s="434"/>
      <c r="O106" s="434"/>
      <c r="P106" s="434"/>
      <c r="Q106" s="434"/>
      <c r="R106" s="434"/>
      <c r="S106" s="434"/>
      <c r="T106" s="434"/>
      <c r="U106" s="434"/>
      <c r="V106" s="434">
        <v>0</v>
      </c>
      <c r="W106" s="434">
        <v>0</v>
      </c>
      <c r="X106" s="434">
        <v>0</v>
      </c>
      <c r="Y106" s="431"/>
      <c r="Z106" s="434"/>
      <c r="AA106" s="434"/>
      <c r="AB106" s="434"/>
      <c r="AC106" s="434"/>
      <c r="AD106" s="434"/>
      <c r="AE106" s="434"/>
      <c r="AF106" s="434"/>
      <c r="AG106" s="434"/>
      <c r="AH106" s="434">
        <v>0</v>
      </c>
      <c r="AI106" s="434">
        <v>0</v>
      </c>
      <c r="AJ106" s="434">
        <v>0</v>
      </c>
      <c r="AK106" s="431"/>
      <c r="AL106" s="434"/>
      <c r="AM106" s="434"/>
      <c r="AN106" s="434"/>
      <c r="AO106" s="434"/>
      <c r="AP106" s="434"/>
      <c r="AQ106" s="434"/>
      <c r="AR106" s="434"/>
    </row>
    <row r="107" spans="1:44" s="427" customFormat="1" ht="9.95" customHeight="1">
      <c r="A107" s="425" t="s">
        <v>491</v>
      </c>
      <c r="B107" s="426">
        <v>41340.733</v>
      </c>
      <c r="C107" s="426">
        <v>1516.311</v>
      </c>
      <c r="D107" s="426">
        <v>42857.044</v>
      </c>
      <c r="E107" s="426"/>
      <c r="F107" s="426">
        <v>46377.096</v>
      </c>
      <c r="G107" s="426">
        <v>167.668</v>
      </c>
      <c r="H107" s="426">
        <v>46544.764</v>
      </c>
      <c r="I107" s="426"/>
      <c r="J107" s="426">
        <v>24064.277</v>
      </c>
      <c r="K107" s="426">
        <v>1075.43</v>
      </c>
      <c r="L107" s="426">
        <v>25139.707</v>
      </c>
      <c r="M107" s="425" t="s">
        <v>491</v>
      </c>
      <c r="N107" s="426">
        <v>19871.851</v>
      </c>
      <c r="O107" s="426">
        <v>0.023</v>
      </c>
      <c r="P107" s="426">
        <v>19871.874</v>
      </c>
      <c r="Q107" s="426"/>
      <c r="R107" s="426">
        <v>5498.5</v>
      </c>
      <c r="S107" s="426">
        <v>2.758</v>
      </c>
      <c r="T107" s="426">
        <v>5501.259</v>
      </c>
      <c r="U107" s="426"/>
      <c r="V107" s="426">
        <v>18320.588</v>
      </c>
      <c r="W107" s="426">
        <v>0</v>
      </c>
      <c r="X107" s="426">
        <v>18320.588</v>
      </c>
      <c r="Y107" s="425" t="s">
        <v>491</v>
      </c>
      <c r="Z107" s="426">
        <v>0</v>
      </c>
      <c r="AA107" s="426">
        <v>0</v>
      </c>
      <c r="AB107" s="426">
        <v>0</v>
      </c>
      <c r="AC107" s="426"/>
      <c r="AD107" s="426">
        <v>218.624</v>
      </c>
      <c r="AE107" s="426">
        <v>97.896</v>
      </c>
      <c r="AF107" s="426">
        <v>316.521</v>
      </c>
      <c r="AG107" s="426"/>
      <c r="AH107" s="426">
        <v>6711.424</v>
      </c>
      <c r="AI107" s="426">
        <v>55.952</v>
      </c>
      <c r="AJ107" s="426">
        <v>6767.376</v>
      </c>
      <c r="AK107" s="425" t="s">
        <v>491</v>
      </c>
      <c r="AL107" s="426">
        <v>28742.294</v>
      </c>
      <c r="AM107" s="426">
        <v>1475.032</v>
      </c>
      <c r="AN107" s="426">
        <v>30217.327</v>
      </c>
      <c r="AO107" s="426"/>
      <c r="AP107" s="426">
        <v>191145.387</v>
      </c>
      <c r="AQ107" s="426">
        <v>4391.07</v>
      </c>
      <c r="AR107" s="426">
        <v>195536.45999999996</v>
      </c>
    </row>
    <row r="108" spans="1:44" s="427" customFormat="1" ht="9.95" customHeight="1">
      <c r="A108" s="431" t="s">
        <v>492</v>
      </c>
      <c r="B108" s="429">
        <v>33188.517</v>
      </c>
      <c r="C108" s="429">
        <v>636.234</v>
      </c>
      <c r="D108" s="429">
        <v>33824.752</v>
      </c>
      <c r="E108" s="429"/>
      <c r="F108" s="429">
        <v>33627.53</v>
      </c>
      <c r="G108" s="429">
        <v>10.394</v>
      </c>
      <c r="H108" s="429">
        <v>33637.924</v>
      </c>
      <c r="I108" s="429"/>
      <c r="J108" s="429">
        <v>22612.657</v>
      </c>
      <c r="K108" s="429">
        <v>58.25</v>
      </c>
      <c r="L108" s="429">
        <v>22670.907</v>
      </c>
      <c r="M108" s="431" t="s">
        <v>492</v>
      </c>
      <c r="N108" s="429">
        <v>16165.018</v>
      </c>
      <c r="O108" s="429">
        <v>0</v>
      </c>
      <c r="P108" s="429">
        <v>16165.018</v>
      </c>
      <c r="Q108" s="429"/>
      <c r="R108" s="429">
        <v>5496.181</v>
      </c>
      <c r="S108" s="429">
        <v>2.758</v>
      </c>
      <c r="T108" s="429">
        <v>5498.94</v>
      </c>
      <c r="U108" s="429"/>
      <c r="V108" s="429">
        <v>7687.16</v>
      </c>
      <c r="W108" s="429">
        <v>0</v>
      </c>
      <c r="X108" s="429">
        <v>7687.16</v>
      </c>
      <c r="Y108" s="431" t="s">
        <v>492</v>
      </c>
      <c r="Z108" s="429">
        <v>0</v>
      </c>
      <c r="AA108" s="429">
        <v>0</v>
      </c>
      <c r="AB108" s="429">
        <v>0</v>
      </c>
      <c r="AC108" s="429"/>
      <c r="AD108" s="429">
        <v>0</v>
      </c>
      <c r="AE108" s="429">
        <v>0</v>
      </c>
      <c r="AF108" s="429">
        <v>0</v>
      </c>
      <c r="AG108" s="429"/>
      <c r="AH108" s="429">
        <v>6321.979</v>
      </c>
      <c r="AI108" s="429">
        <v>1.245</v>
      </c>
      <c r="AJ108" s="429">
        <v>6323.225</v>
      </c>
      <c r="AK108" s="431" t="s">
        <v>492</v>
      </c>
      <c r="AL108" s="429">
        <v>25505.981</v>
      </c>
      <c r="AM108" s="429">
        <v>106.557</v>
      </c>
      <c r="AN108" s="429">
        <v>25612.538</v>
      </c>
      <c r="AO108" s="429"/>
      <c r="AP108" s="429">
        <v>150605.023</v>
      </c>
      <c r="AQ108" s="429">
        <v>815.4380000000001</v>
      </c>
      <c r="AR108" s="429">
        <v>151420.46400000004</v>
      </c>
    </row>
    <row r="109" spans="1:44" s="427" customFormat="1" ht="9.95" customHeight="1">
      <c r="A109" s="431" t="s">
        <v>493</v>
      </c>
      <c r="B109" s="429">
        <v>0</v>
      </c>
      <c r="C109" s="429">
        <v>0</v>
      </c>
      <c r="D109" s="429">
        <v>0</v>
      </c>
      <c r="E109" s="429"/>
      <c r="F109" s="429">
        <v>0</v>
      </c>
      <c r="G109" s="429">
        <v>0</v>
      </c>
      <c r="H109" s="429">
        <v>0</v>
      </c>
      <c r="I109" s="429"/>
      <c r="J109" s="429">
        <v>243.418</v>
      </c>
      <c r="K109" s="429">
        <v>0</v>
      </c>
      <c r="L109" s="429">
        <v>243.418</v>
      </c>
      <c r="M109" s="431" t="s">
        <v>493</v>
      </c>
      <c r="N109" s="429">
        <v>0</v>
      </c>
      <c r="O109" s="429">
        <v>0</v>
      </c>
      <c r="P109" s="429">
        <v>0</v>
      </c>
      <c r="Q109" s="429"/>
      <c r="R109" s="429">
        <v>0</v>
      </c>
      <c r="S109" s="429">
        <v>0</v>
      </c>
      <c r="T109" s="429">
        <v>0</v>
      </c>
      <c r="U109" s="429"/>
      <c r="V109" s="429">
        <v>251.56</v>
      </c>
      <c r="W109" s="429">
        <v>0</v>
      </c>
      <c r="X109" s="429">
        <v>251.56</v>
      </c>
      <c r="Y109" s="431" t="s">
        <v>493</v>
      </c>
      <c r="Z109" s="429">
        <v>0</v>
      </c>
      <c r="AA109" s="429">
        <v>0</v>
      </c>
      <c r="AB109" s="429">
        <v>0</v>
      </c>
      <c r="AC109" s="429"/>
      <c r="AD109" s="429">
        <v>0</v>
      </c>
      <c r="AE109" s="429">
        <v>0</v>
      </c>
      <c r="AF109" s="429">
        <v>0</v>
      </c>
      <c r="AG109" s="429"/>
      <c r="AH109" s="429">
        <v>2.506</v>
      </c>
      <c r="AI109" s="429">
        <v>0</v>
      </c>
      <c r="AJ109" s="429">
        <v>2.506</v>
      </c>
      <c r="AK109" s="431" t="s">
        <v>493</v>
      </c>
      <c r="AL109" s="429">
        <v>31.319</v>
      </c>
      <c r="AM109" s="429">
        <v>3.878</v>
      </c>
      <c r="AN109" s="429">
        <v>35.197</v>
      </c>
      <c r="AO109" s="429"/>
      <c r="AP109" s="429">
        <v>528.803</v>
      </c>
      <c r="AQ109" s="429">
        <v>3.878</v>
      </c>
      <c r="AR109" s="429">
        <v>532.681</v>
      </c>
    </row>
    <row r="110" spans="1:44" s="427" customFormat="1" ht="9.95" customHeight="1">
      <c r="A110" s="431" t="s">
        <v>494</v>
      </c>
      <c r="B110" s="429">
        <v>0</v>
      </c>
      <c r="C110" s="429">
        <v>0</v>
      </c>
      <c r="D110" s="429">
        <v>0</v>
      </c>
      <c r="E110" s="429"/>
      <c r="F110" s="429">
        <v>0</v>
      </c>
      <c r="G110" s="429">
        <v>0</v>
      </c>
      <c r="H110" s="429">
        <v>0</v>
      </c>
      <c r="I110" s="429"/>
      <c r="J110" s="429">
        <v>0</v>
      </c>
      <c r="K110" s="429">
        <v>0</v>
      </c>
      <c r="L110" s="429">
        <v>0</v>
      </c>
      <c r="M110" s="431" t="s">
        <v>494</v>
      </c>
      <c r="N110" s="429">
        <v>0</v>
      </c>
      <c r="O110" s="429">
        <v>0</v>
      </c>
      <c r="P110" s="429">
        <v>0</v>
      </c>
      <c r="Q110" s="429"/>
      <c r="R110" s="429">
        <v>0</v>
      </c>
      <c r="S110" s="429">
        <v>0</v>
      </c>
      <c r="T110" s="429">
        <v>0</v>
      </c>
      <c r="U110" s="429"/>
      <c r="V110" s="429">
        <v>0</v>
      </c>
      <c r="W110" s="429">
        <v>0</v>
      </c>
      <c r="X110" s="429">
        <v>0</v>
      </c>
      <c r="Y110" s="431" t="s">
        <v>494</v>
      </c>
      <c r="Z110" s="429">
        <v>0</v>
      </c>
      <c r="AA110" s="429">
        <v>0</v>
      </c>
      <c r="AB110" s="429">
        <v>0</v>
      </c>
      <c r="AC110" s="429"/>
      <c r="AD110" s="429">
        <v>0</v>
      </c>
      <c r="AE110" s="429">
        <v>0</v>
      </c>
      <c r="AF110" s="429">
        <v>0</v>
      </c>
      <c r="AG110" s="429"/>
      <c r="AH110" s="429">
        <v>0</v>
      </c>
      <c r="AI110" s="429">
        <v>0</v>
      </c>
      <c r="AJ110" s="429">
        <v>0</v>
      </c>
      <c r="AK110" s="431" t="s">
        <v>494</v>
      </c>
      <c r="AL110" s="429">
        <v>0</v>
      </c>
      <c r="AM110" s="429">
        <v>0</v>
      </c>
      <c r="AN110" s="429">
        <v>0</v>
      </c>
      <c r="AO110" s="429"/>
      <c r="AP110" s="429">
        <v>0</v>
      </c>
      <c r="AQ110" s="429">
        <v>0</v>
      </c>
      <c r="AR110" s="429">
        <v>0</v>
      </c>
    </row>
    <row r="111" spans="1:44" s="427" customFormat="1" ht="9.95" customHeight="1">
      <c r="A111" s="431" t="s">
        <v>495</v>
      </c>
      <c r="B111" s="429">
        <v>5459.938</v>
      </c>
      <c r="C111" s="429">
        <v>880.076</v>
      </c>
      <c r="D111" s="429">
        <v>6340.014</v>
      </c>
      <c r="E111" s="429"/>
      <c r="F111" s="429">
        <v>9462.135</v>
      </c>
      <c r="G111" s="429">
        <v>157.274</v>
      </c>
      <c r="H111" s="429">
        <v>9619.41</v>
      </c>
      <c r="I111" s="429"/>
      <c r="J111" s="429">
        <v>1208.201</v>
      </c>
      <c r="K111" s="429">
        <v>1017.179</v>
      </c>
      <c r="L111" s="429">
        <v>2225.381</v>
      </c>
      <c r="M111" s="431" t="s">
        <v>495</v>
      </c>
      <c r="N111" s="429">
        <v>28.689</v>
      </c>
      <c r="O111" s="429">
        <v>0.023</v>
      </c>
      <c r="P111" s="429">
        <v>28.712</v>
      </c>
      <c r="Q111" s="429"/>
      <c r="R111" s="429">
        <v>2.318</v>
      </c>
      <c r="S111" s="429">
        <v>0</v>
      </c>
      <c r="T111" s="429">
        <v>2.318</v>
      </c>
      <c r="U111" s="429"/>
      <c r="V111" s="429">
        <v>363.505</v>
      </c>
      <c r="W111" s="429">
        <v>0</v>
      </c>
      <c r="X111" s="429">
        <v>363.505</v>
      </c>
      <c r="Y111" s="431" t="s">
        <v>495</v>
      </c>
      <c r="Z111" s="429">
        <v>0</v>
      </c>
      <c r="AA111" s="429">
        <v>0</v>
      </c>
      <c r="AB111" s="429">
        <v>0</v>
      </c>
      <c r="AC111" s="429"/>
      <c r="AD111" s="429">
        <v>218.624</v>
      </c>
      <c r="AE111" s="429">
        <v>97.896</v>
      </c>
      <c r="AF111" s="429">
        <v>316.521</v>
      </c>
      <c r="AG111" s="429"/>
      <c r="AH111" s="429">
        <v>26.394</v>
      </c>
      <c r="AI111" s="429">
        <v>5.626</v>
      </c>
      <c r="AJ111" s="429">
        <v>32.02</v>
      </c>
      <c r="AK111" s="431" t="s">
        <v>495</v>
      </c>
      <c r="AL111" s="429">
        <v>2765.378</v>
      </c>
      <c r="AM111" s="429">
        <v>1364.596</v>
      </c>
      <c r="AN111" s="429">
        <v>4129.975</v>
      </c>
      <c r="AO111" s="429"/>
      <c r="AP111" s="429">
        <v>19535.182</v>
      </c>
      <c r="AQ111" s="429">
        <v>3522.6700000000005</v>
      </c>
      <c r="AR111" s="429">
        <v>23057.856</v>
      </c>
    </row>
    <row r="112" spans="1:44" s="427" customFormat="1" ht="9.95" customHeight="1">
      <c r="A112" s="431" t="s">
        <v>496</v>
      </c>
      <c r="B112" s="429">
        <v>2692.277</v>
      </c>
      <c r="C112" s="429">
        <v>0</v>
      </c>
      <c r="D112" s="429">
        <v>2692.277</v>
      </c>
      <c r="E112" s="429"/>
      <c r="F112" s="429">
        <v>3287.429</v>
      </c>
      <c r="G112" s="429">
        <v>0</v>
      </c>
      <c r="H112" s="429">
        <v>3287.429</v>
      </c>
      <c r="I112" s="429"/>
      <c r="J112" s="429">
        <v>0</v>
      </c>
      <c r="K112" s="429">
        <v>0</v>
      </c>
      <c r="L112" s="429">
        <v>0</v>
      </c>
      <c r="M112" s="431" t="s">
        <v>496</v>
      </c>
      <c r="N112" s="429">
        <v>3678.144</v>
      </c>
      <c r="O112" s="429">
        <v>0</v>
      </c>
      <c r="P112" s="429">
        <v>3678.144</v>
      </c>
      <c r="Q112" s="429"/>
      <c r="R112" s="429">
        <v>0</v>
      </c>
      <c r="S112" s="429">
        <v>0</v>
      </c>
      <c r="T112" s="429">
        <v>0</v>
      </c>
      <c r="U112" s="429"/>
      <c r="V112" s="429">
        <v>10018.361</v>
      </c>
      <c r="W112" s="429">
        <v>0</v>
      </c>
      <c r="X112" s="429">
        <v>10018.361</v>
      </c>
      <c r="Y112" s="431" t="s">
        <v>496</v>
      </c>
      <c r="Z112" s="429">
        <v>0</v>
      </c>
      <c r="AA112" s="429">
        <v>0</v>
      </c>
      <c r="AB112" s="429">
        <v>0</v>
      </c>
      <c r="AC112" s="429"/>
      <c r="AD112" s="429">
        <v>0</v>
      </c>
      <c r="AE112" s="429">
        <v>0</v>
      </c>
      <c r="AF112" s="429">
        <v>0</v>
      </c>
      <c r="AG112" s="429"/>
      <c r="AH112" s="429">
        <v>0</v>
      </c>
      <c r="AI112" s="429">
        <v>0</v>
      </c>
      <c r="AJ112" s="429">
        <v>0</v>
      </c>
      <c r="AK112" s="431" t="s">
        <v>496</v>
      </c>
      <c r="AL112" s="429">
        <v>147.365</v>
      </c>
      <c r="AM112" s="429">
        <v>0</v>
      </c>
      <c r="AN112" s="429">
        <v>147.365</v>
      </c>
      <c r="AO112" s="429"/>
      <c r="AP112" s="429">
        <v>19823.576000000005</v>
      </c>
      <c r="AQ112" s="429">
        <v>0</v>
      </c>
      <c r="AR112" s="429">
        <v>19823.576000000005</v>
      </c>
    </row>
    <row r="113" spans="1:44" s="427" customFormat="1" ht="9.95" customHeight="1">
      <c r="A113" s="431" t="s">
        <v>497</v>
      </c>
      <c r="B113" s="429">
        <v>0</v>
      </c>
      <c r="C113" s="429">
        <v>0</v>
      </c>
      <c r="D113" s="429">
        <v>0</v>
      </c>
      <c r="E113" s="429"/>
      <c r="F113" s="429">
        <v>0</v>
      </c>
      <c r="G113" s="429">
        <v>0</v>
      </c>
      <c r="H113" s="429">
        <v>0</v>
      </c>
      <c r="I113" s="429"/>
      <c r="J113" s="429">
        <v>0</v>
      </c>
      <c r="K113" s="429">
        <v>0</v>
      </c>
      <c r="L113" s="429">
        <v>0</v>
      </c>
      <c r="M113" s="431" t="s">
        <v>497</v>
      </c>
      <c r="N113" s="429">
        <v>0</v>
      </c>
      <c r="O113" s="429">
        <v>0</v>
      </c>
      <c r="P113" s="429">
        <v>0</v>
      </c>
      <c r="Q113" s="429"/>
      <c r="R113" s="429">
        <v>0</v>
      </c>
      <c r="S113" s="429">
        <v>0</v>
      </c>
      <c r="T113" s="429">
        <v>0</v>
      </c>
      <c r="U113" s="429"/>
      <c r="V113" s="429">
        <v>0</v>
      </c>
      <c r="W113" s="429">
        <v>0</v>
      </c>
      <c r="X113" s="429">
        <v>0</v>
      </c>
      <c r="Y113" s="431" t="s">
        <v>497</v>
      </c>
      <c r="Z113" s="429">
        <v>0</v>
      </c>
      <c r="AA113" s="429">
        <v>0</v>
      </c>
      <c r="AB113" s="429">
        <v>0</v>
      </c>
      <c r="AC113" s="429"/>
      <c r="AD113" s="429">
        <v>0</v>
      </c>
      <c r="AE113" s="429">
        <v>0</v>
      </c>
      <c r="AF113" s="429">
        <v>0</v>
      </c>
      <c r="AG113" s="429"/>
      <c r="AH113" s="429">
        <v>360.543</v>
      </c>
      <c r="AI113" s="429">
        <v>49.081</v>
      </c>
      <c r="AJ113" s="429">
        <v>409.624</v>
      </c>
      <c r="AK113" s="431" t="s">
        <v>497</v>
      </c>
      <c r="AL113" s="429">
        <v>292.25</v>
      </c>
      <c r="AM113" s="429">
        <v>0</v>
      </c>
      <c r="AN113" s="429">
        <v>292.25</v>
      </c>
      <c r="AO113" s="429"/>
      <c r="AP113" s="429">
        <v>652.793</v>
      </c>
      <c r="AQ113" s="429">
        <v>49.081</v>
      </c>
      <c r="AR113" s="429">
        <v>701.874</v>
      </c>
    </row>
    <row r="114" spans="1:44" s="432" customFormat="1" ht="5.1" customHeight="1">
      <c r="A114" s="431"/>
      <c r="B114" s="429"/>
      <c r="C114" s="429"/>
      <c r="D114" s="429"/>
      <c r="E114" s="429"/>
      <c r="F114" s="429"/>
      <c r="G114" s="429"/>
      <c r="H114" s="429"/>
      <c r="I114" s="429"/>
      <c r="J114" s="429">
        <v>0</v>
      </c>
      <c r="K114" s="429">
        <v>0</v>
      </c>
      <c r="L114" s="429">
        <v>0</v>
      </c>
      <c r="M114" s="431"/>
      <c r="N114" s="429"/>
      <c r="O114" s="429"/>
      <c r="P114" s="429"/>
      <c r="Q114" s="429"/>
      <c r="R114" s="429"/>
      <c r="S114" s="429"/>
      <c r="T114" s="429"/>
      <c r="U114" s="429"/>
      <c r="V114" s="429">
        <v>0</v>
      </c>
      <c r="W114" s="429">
        <v>0</v>
      </c>
      <c r="X114" s="429">
        <v>0</v>
      </c>
      <c r="Y114" s="431"/>
      <c r="Z114" s="429"/>
      <c r="AA114" s="429"/>
      <c r="AB114" s="429"/>
      <c r="AC114" s="429"/>
      <c r="AD114" s="429"/>
      <c r="AE114" s="429"/>
      <c r="AF114" s="429"/>
      <c r="AG114" s="429"/>
      <c r="AH114" s="429">
        <v>0</v>
      </c>
      <c r="AI114" s="429">
        <v>0</v>
      </c>
      <c r="AJ114" s="429">
        <v>0</v>
      </c>
      <c r="AK114" s="431"/>
      <c r="AL114" s="429"/>
      <c r="AM114" s="429"/>
      <c r="AN114" s="429"/>
      <c r="AO114" s="429"/>
      <c r="AP114" s="429"/>
      <c r="AQ114" s="429"/>
      <c r="AR114" s="429"/>
    </row>
    <row r="115" spans="1:44" s="427" customFormat="1" ht="9.95" customHeight="1">
      <c r="A115" s="433" t="s">
        <v>498</v>
      </c>
      <c r="B115" s="434">
        <v>23280.958</v>
      </c>
      <c r="C115" s="434">
        <v>261.269</v>
      </c>
      <c r="D115" s="434">
        <v>23542.228</v>
      </c>
      <c r="E115" s="434"/>
      <c r="F115" s="434">
        <v>19941.327</v>
      </c>
      <c r="G115" s="434">
        <v>34.009</v>
      </c>
      <c r="H115" s="434">
        <v>19975.337</v>
      </c>
      <c r="I115" s="434"/>
      <c r="J115" s="434">
        <v>13888.262</v>
      </c>
      <c r="K115" s="434">
        <v>4.727</v>
      </c>
      <c r="L115" s="434">
        <v>13892.99</v>
      </c>
      <c r="M115" s="433" t="s">
        <v>498</v>
      </c>
      <c r="N115" s="434">
        <v>36287.315</v>
      </c>
      <c r="O115" s="434">
        <v>0.184</v>
      </c>
      <c r="P115" s="434">
        <v>36287.499</v>
      </c>
      <c r="Q115" s="434"/>
      <c r="R115" s="434">
        <v>10.476</v>
      </c>
      <c r="S115" s="434">
        <v>0</v>
      </c>
      <c r="T115" s="434">
        <v>10.476</v>
      </c>
      <c r="U115" s="434"/>
      <c r="V115" s="434">
        <v>4399.408</v>
      </c>
      <c r="W115" s="434">
        <v>1753.728</v>
      </c>
      <c r="X115" s="434">
        <v>6153.136</v>
      </c>
      <c r="Y115" s="433" t="s">
        <v>498</v>
      </c>
      <c r="Z115" s="434">
        <v>0</v>
      </c>
      <c r="AA115" s="434">
        <v>0</v>
      </c>
      <c r="AB115" s="434">
        <v>0</v>
      </c>
      <c r="AC115" s="434"/>
      <c r="AD115" s="434">
        <v>11220.089</v>
      </c>
      <c r="AE115" s="434">
        <v>126.861</v>
      </c>
      <c r="AF115" s="434">
        <v>11346.951</v>
      </c>
      <c r="AG115" s="434"/>
      <c r="AH115" s="434">
        <v>3041.838</v>
      </c>
      <c r="AI115" s="434">
        <v>50.098</v>
      </c>
      <c r="AJ115" s="434">
        <v>3091.936</v>
      </c>
      <c r="AK115" s="433" t="s">
        <v>498</v>
      </c>
      <c r="AL115" s="434">
        <v>2056.221</v>
      </c>
      <c r="AM115" s="434">
        <v>3.11</v>
      </c>
      <c r="AN115" s="434">
        <v>2059.331</v>
      </c>
      <c r="AO115" s="434"/>
      <c r="AP115" s="434">
        <v>114125.894</v>
      </c>
      <c r="AQ115" s="434">
        <v>2233.986</v>
      </c>
      <c r="AR115" s="434">
        <v>116359.884</v>
      </c>
    </row>
    <row r="116" spans="1:44" s="432" customFormat="1" ht="5.1" customHeight="1">
      <c r="A116" s="431"/>
      <c r="B116" s="434"/>
      <c r="C116" s="434"/>
      <c r="D116" s="434"/>
      <c r="E116" s="434"/>
      <c r="F116" s="434"/>
      <c r="G116" s="434"/>
      <c r="H116" s="434"/>
      <c r="I116" s="434"/>
      <c r="J116" s="434">
        <v>0</v>
      </c>
      <c r="K116" s="434">
        <v>0</v>
      </c>
      <c r="L116" s="434">
        <v>0</v>
      </c>
      <c r="M116" s="431"/>
      <c r="N116" s="434"/>
      <c r="O116" s="434"/>
      <c r="P116" s="434"/>
      <c r="Q116" s="434"/>
      <c r="R116" s="434"/>
      <c r="S116" s="434"/>
      <c r="T116" s="434"/>
      <c r="U116" s="434"/>
      <c r="V116" s="434">
        <v>0</v>
      </c>
      <c r="W116" s="434">
        <v>0</v>
      </c>
      <c r="X116" s="434">
        <v>0</v>
      </c>
      <c r="Y116" s="431"/>
      <c r="Z116" s="434"/>
      <c r="AA116" s="434"/>
      <c r="AB116" s="434"/>
      <c r="AC116" s="434"/>
      <c r="AD116" s="434"/>
      <c r="AE116" s="434"/>
      <c r="AF116" s="434"/>
      <c r="AG116" s="434"/>
      <c r="AH116" s="434">
        <v>0</v>
      </c>
      <c r="AI116" s="434">
        <v>0</v>
      </c>
      <c r="AJ116" s="434">
        <v>0</v>
      </c>
      <c r="AK116" s="431"/>
      <c r="AL116" s="434"/>
      <c r="AM116" s="434"/>
      <c r="AN116" s="434"/>
      <c r="AO116" s="434"/>
      <c r="AP116" s="434"/>
      <c r="AQ116" s="434"/>
      <c r="AR116" s="434"/>
    </row>
    <row r="117" spans="1:44" s="427" customFormat="1" ht="9.95" customHeight="1">
      <c r="A117" s="433" t="s">
        <v>499</v>
      </c>
      <c r="B117" s="434">
        <v>20331.28</v>
      </c>
      <c r="C117" s="434">
        <v>0</v>
      </c>
      <c r="D117" s="434">
        <v>20331.28</v>
      </c>
      <c r="E117" s="434"/>
      <c r="F117" s="434">
        <v>406.688</v>
      </c>
      <c r="G117" s="434">
        <v>0</v>
      </c>
      <c r="H117" s="434">
        <v>406.688</v>
      </c>
      <c r="I117" s="434"/>
      <c r="J117" s="434">
        <v>11256.404</v>
      </c>
      <c r="K117" s="434">
        <v>27.917</v>
      </c>
      <c r="L117" s="434">
        <v>11284.322</v>
      </c>
      <c r="M117" s="433" t="s">
        <v>499</v>
      </c>
      <c r="N117" s="434">
        <v>1056.93</v>
      </c>
      <c r="O117" s="434">
        <v>3.724</v>
      </c>
      <c r="P117" s="434">
        <v>1060.655</v>
      </c>
      <c r="Q117" s="434"/>
      <c r="R117" s="434">
        <v>1627.388</v>
      </c>
      <c r="S117" s="434">
        <v>0</v>
      </c>
      <c r="T117" s="434">
        <v>1627.388</v>
      </c>
      <c r="U117" s="434"/>
      <c r="V117" s="434">
        <v>2992.952</v>
      </c>
      <c r="W117" s="434">
        <v>0</v>
      </c>
      <c r="X117" s="434">
        <v>2992.952</v>
      </c>
      <c r="Y117" s="433" t="s">
        <v>499</v>
      </c>
      <c r="Z117" s="434">
        <v>296.193</v>
      </c>
      <c r="AA117" s="434">
        <v>0</v>
      </c>
      <c r="AB117" s="434">
        <v>296.193</v>
      </c>
      <c r="AC117" s="434"/>
      <c r="AD117" s="434">
        <v>435.636</v>
      </c>
      <c r="AE117" s="434">
        <v>0</v>
      </c>
      <c r="AF117" s="434">
        <v>435.636</v>
      </c>
      <c r="AG117" s="434"/>
      <c r="AH117" s="434">
        <v>342.822</v>
      </c>
      <c r="AI117" s="434">
        <v>0</v>
      </c>
      <c r="AJ117" s="434">
        <v>342.822</v>
      </c>
      <c r="AK117" s="433" t="s">
        <v>499</v>
      </c>
      <c r="AL117" s="434">
        <v>53.239</v>
      </c>
      <c r="AM117" s="434">
        <v>0</v>
      </c>
      <c r="AN117" s="434">
        <v>53.239</v>
      </c>
      <c r="AO117" s="434"/>
      <c r="AP117" s="434">
        <v>38799.53199999999</v>
      </c>
      <c r="AQ117" s="434">
        <v>31.641000000000002</v>
      </c>
      <c r="AR117" s="434">
        <v>38831.174999999996</v>
      </c>
    </row>
    <row r="118" spans="1:44" s="427" customFormat="1" ht="9.95" customHeight="1">
      <c r="A118" s="431" t="s">
        <v>500</v>
      </c>
      <c r="B118" s="429">
        <v>8993.197</v>
      </c>
      <c r="C118" s="429">
        <v>0</v>
      </c>
      <c r="D118" s="429">
        <v>8993.197</v>
      </c>
      <c r="E118" s="429"/>
      <c r="F118" s="429">
        <v>0</v>
      </c>
      <c r="G118" s="429">
        <v>0</v>
      </c>
      <c r="H118" s="429">
        <v>0</v>
      </c>
      <c r="I118" s="429"/>
      <c r="J118" s="429">
        <v>0.214</v>
      </c>
      <c r="K118" s="429">
        <v>0</v>
      </c>
      <c r="L118" s="429">
        <v>0.214</v>
      </c>
      <c r="M118" s="431" t="s">
        <v>500</v>
      </c>
      <c r="N118" s="429">
        <v>30.076</v>
      </c>
      <c r="O118" s="429">
        <v>3.724</v>
      </c>
      <c r="P118" s="429">
        <v>33.8</v>
      </c>
      <c r="Q118" s="429"/>
      <c r="R118" s="429">
        <v>0</v>
      </c>
      <c r="S118" s="429">
        <v>0</v>
      </c>
      <c r="T118" s="429">
        <v>0</v>
      </c>
      <c r="U118" s="429"/>
      <c r="V118" s="429">
        <v>0</v>
      </c>
      <c r="W118" s="429">
        <v>0</v>
      </c>
      <c r="X118" s="429">
        <v>0</v>
      </c>
      <c r="Y118" s="431" t="s">
        <v>500</v>
      </c>
      <c r="Z118" s="429">
        <v>0</v>
      </c>
      <c r="AA118" s="429">
        <v>0</v>
      </c>
      <c r="AB118" s="429">
        <v>0</v>
      </c>
      <c r="AC118" s="429"/>
      <c r="AD118" s="429">
        <v>0</v>
      </c>
      <c r="AE118" s="429">
        <v>0</v>
      </c>
      <c r="AF118" s="429">
        <v>0</v>
      </c>
      <c r="AG118" s="429"/>
      <c r="AH118" s="429">
        <v>0</v>
      </c>
      <c r="AI118" s="429">
        <v>0</v>
      </c>
      <c r="AJ118" s="429">
        <v>0</v>
      </c>
      <c r="AK118" s="431" t="s">
        <v>500</v>
      </c>
      <c r="AL118" s="429">
        <v>13.239</v>
      </c>
      <c r="AM118" s="429">
        <v>0</v>
      </c>
      <c r="AN118" s="429">
        <v>13.239</v>
      </c>
      <c r="AO118" s="429"/>
      <c r="AP118" s="429">
        <v>9036.725999999999</v>
      </c>
      <c r="AQ118" s="429">
        <v>3.724</v>
      </c>
      <c r="AR118" s="429">
        <v>9040.449999999999</v>
      </c>
    </row>
    <row r="119" spans="1:44" s="427" customFormat="1" ht="9.95" customHeight="1">
      <c r="A119" s="431" t="s">
        <v>501</v>
      </c>
      <c r="B119" s="429">
        <v>11338.083</v>
      </c>
      <c r="C119" s="429">
        <v>0</v>
      </c>
      <c r="D119" s="429">
        <v>11338.083</v>
      </c>
      <c r="E119" s="429"/>
      <c r="F119" s="429">
        <v>406.688</v>
      </c>
      <c r="G119" s="429">
        <v>0</v>
      </c>
      <c r="H119" s="429">
        <v>406.688</v>
      </c>
      <c r="I119" s="429"/>
      <c r="J119" s="429">
        <v>11256.19</v>
      </c>
      <c r="K119" s="429">
        <v>27.917</v>
      </c>
      <c r="L119" s="429">
        <v>11284.107</v>
      </c>
      <c r="M119" s="431" t="s">
        <v>501</v>
      </c>
      <c r="N119" s="429">
        <v>1026.854</v>
      </c>
      <c r="O119" s="429">
        <v>0</v>
      </c>
      <c r="P119" s="429">
        <v>1026.854</v>
      </c>
      <c r="Q119" s="429"/>
      <c r="R119" s="429">
        <v>1627.388</v>
      </c>
      <c r="S119" s="429">
        <v>0</v>
      </c>
      <c r="T119" s="429">
        <v>1627.388</v>
      </c>
      <c r="U119" s="429"/>
      <c r="V119" s="429">
        <v>2992.952</v>
      </c>
      <c r="W119" s="429">
        <v>0</v>
      </c>
      <c r="X119" s="429">
        <v>2992.952</v>
      </c>
      <c r="Y119" s="431" t="s">
        <v>501</v>
      </c>
      <c r="Z119" s="429">
        <v>296.193</v>
      </c>
      <c r="AA119" s="429">
        <v>0</v>
      </c>
      <c r="AB119" s="429">
        <v>296.193</v>
      </c>
      <c r="AC119" s="429"/>
      <c r="AD119" s="429">
        <v>435.636</v>
      </c>
      <c r="AE119" s="429">
        <v>0</v>
      </c>
      <c r="AF119" s="429">
        <v>435.636</v>
      </c>
      <c r="AG119" s="429"/>
      <c r="AH119" s="429">
        <v>342.822</v>
      </c>
      <c r="AI119" s="429">
        <v>0</v>
      </c>
      <c r="AJ119" s="429">
        <v>342.822</v>
      </c>
      <c r="AK119" s="431" t="s">
        <v>501</v>
      </c>
      <c r="AL119" s="429">
        <v>40</v>
      </c>
      <c r="AM119" s="429">
        <v>0</v>
      </c>
      <c r="AN119" s="429">
        <v>40</v>
      </c>
      <c r="AO119" s="429"/>
      <c r="AP119" s="429">
        <v>29762.806</v>
      </c>
      <c r="AQ119" s="429">
        <v>27.917</v>
      </c>
      <c r="AR119" s="429">
        <v>29790.722999999998</v>
      </c>
    </row>
    <row r="120" spans="1:44" s="432" customFormat="1" ht="5.1" customHeight="1">
      <c r="A120" s="437"/>
      <c r="B120" s="434"/>
      <c r="C120" s="434"/>
      <c r="D120" s="434"/>
      <c r="E120" s="434"/>
      <c r="F120" s="434"/>
      <c r="G120" s="434"/>
      <c r="H120" s="434"/>
      <c r="I120" s="434"/>
      <c r="J120" s="434">
        <v>0</v>
      </c>
      <c r="K120" s="434">
        <v>0</v>
      </c>
      <c r="L120" s="434">
        <v>0</v>
      </c>
      <c r="M120" s="437"/>
      <c r="N120" s="434"/>
      <c r="O120" s="434"/>
      <c r="P120" s="434"/>
      <c r="Q120" s="434"/>
      <c r="R120" s="434"/>
      <c r="S120" s="434"/>
      <c r="T120" s="434"/>
      <c r="U120" s="434"/>
      <c r="V120" s="434">
        <v>0</v>
      </c>
      <c r="W120" s="434">
        <v>0</v>
      </c>
      <c r="X120" s="434">
        <v>0</v>
      </c>
      <c r="Y120" s="437"/>
      <c r="Z120" s="434"/>
      <c r="AA120" s="434"/>
      <c r="AB120" s="434"/>
      <c r="AC120" s="434"/>
      <c r="AD120" s="434"/>
      <c r="AE120" s="434"/>
      <c r="AF120" s="434"/>
      <c r="AG120" s="434"/>
      <c r="AH120" s="434">
        <v>0</v>
      </c>
      <c r="AI120" s="434">
        <v>0</v>
      </c>
      <c r="AJ120" s="434">
        <v>0</v>
      </c>
      <c r="AK120" s="437"/>
      <c r="AL120" s="434"/>
      <c r="AM120" s="434"/>
      <c r="AN120" s="434"/>
      <c r="AO120" s="434"/>
      <c r="AP120" s="434"/>
      <c r="AQ120" s="434"/>
      <c r="AR120" s="434"/>
    </row>
    <row r="121" spans="1:44" s="432" customFormat="1" ht="9.95" customHeight="1">
      <c r="A121" s="479" t="s">
        <v>502</v>
      </c>
      <c r="B121" s="434">
        <v>130802.343</v>
      </c>
      <c r="C121" s="434">
        <v>0</v>
      </c>
      <c r="D121" s="434">
        <v>130802.343</v>
      </c>
      <c r="E121" s="434"/>
      <c r="F121" s="434">
        <v>0</v>
      </c>
      <c r="G121" s="434">
        <v>0</v>
      </c>
      <c r="H121" s="434">
        <v>0</v>
      </c>
      <c r="I121" s="434"/>
      <c r="J121" s="434">
        <v>0</v>
      </c>
      <c r="K121" s="434">
        <v>0</v>
      </c>
      <c r="L121" s="434">
        <v>0</v>
      </c>
      <c r="M121" s="479" t="s">
        <v>502</v>
      </c>
      <c r="N121" s="434">
        <v>0</v>
      </c>
      <c r="O121" s="434">
        <v>0</v>
      </c>
      <c r="P121" s="434">
        <v>0</v>
      </c>
      <c r="Q121" s="434"/>
      <c r="R121" s="434">
        <v>0</v>
      </c>
      <c r="S121" s="434">
        <v>0</v>
      </c>
      <c r="T121" s="434">
        <v>0</v>
      </c>
      <c r="U121" s="434"/>
      <c r="V121" s="434">
        <v>0</v>
      </c>
      <c r="W121" s="434">
        <v>0</v>
      </c>
      <c r="X121" s="434">
        <v>0</v>
      </c>
      <c r="Y121" s="479" t="s">
        <v>502</v>
      </c>
      <c r="Z121" s="434">
        <v>0</v>
      </c>
      <c r="AA121" s="434">
        <v>0</v>
      </c>
      <c r="AB121" s="434">
        <v>0</v>
      </c>
      <c r="AC121" s="434"/>
      <c r="AD121" s="434">
        <v>0</v>
      </c>
      <c r="AE121" s="434">
        <v>0</v>
      </c>
      <c r="AF121" s="434">
        <v>0</v>
      </c>
      <c r="AG121" s="434"/>
      <c r="AH121" s="434">
        <v>0</v>
      </c>
      <c r="AI121" s="434">
        <v>0</v>
      </c>
      <c r="AJ121" s="434">
        <v>0</v>
      </c>
      <c r="AK121" s="479" t="s">
        <v>502</v>
      </c>
      <c r="AL121" s="434">
        <v>0</v>
      </c>
      <c r="AM121" s="434">
        <v>0</v>
      </c>
      <c r="AN121" s="434">
        <v>0</v>
      </c>
      <c r="AO121" s="434"/>
      <c r="AP121" s="434">
        <v>130802.343</v>
      </c>
      <c r="AQ121" s="434">
        <v>0</v>
      </c>
      <c r="AR121" s="434">
        <v>130802.343</v>
      </c>
    </row>
    <row r="122" spans="1:44" s="432" customFormat="1" ht="5.1" customHeight="1">
      <c r="A122" s="431"/>
      <c r="B122" s="434"/>
      <c r="C122" s="434"/>
      <c r="D122" s="434"/>
      <c r="E122" s="434"/>
      <c r="F122" s="434"/>
      <c r="G122" s="434"/>
      <c r="H122" s="434"/>
      <c r="I122" s="434"/>
      <c r="J122" s="434">
        <v>0</v>
      </c>
      <c r="K122" s="434">
        <v>0</v>
      </c>
      <c r="L122" s="434">
        <v>0</v>
      </c>
      <c r="M122" s="431"/>
      <c r="N122" s="434"/>
      <c r="O122" s="434"/>
      <c r="P122" s="434"/>
      <c r="Q122" s="434"/>
      <c r="R122" s="434"/>
      <c r="S122" s="434"/>
      <c r="T122" s="434"/>
      <c r="U122" s="434"/>
      <c r="V122" s="434">
        <v>0</v>
      </c>
      <c r="W122" s="434">
        <v>0</v>
      </c>
      <c r="X122" s="434">
        <v>0</v>
      </c>
      <c r="Y122" s="431"/>
      <c r="Z122" s="434"/>
      <c r="AA122" s="434"/>
      <c r="AB122" s="434"/>
      <c r="AC122" s="434"/>
      <c r="AD122" s="434"/>
      <c r="AE122" s="434"/>
      <c r="AF122" s="434"/>
      <c r="AG122" s="434"/>
      <c r="AH122" s="434">
        <v>0</v>
      </c>
      <c r="AI122" s="434">
        <v>0</v>
      </c>
      <c r="AJ122" s="434">
        <v>0</v>
      </c>
      <c r="AK122" s="431"/>
      <c r="AL122" s="434"/>
      <c r="AM122" s="434"/>
      <c r="AN122" s="434"/>
      <c r="AO122" s="434"/>
      <c r="AP122" s="434"/>
      <c r="AQ122" s="434"/>
      <c r="AR122" s="434"/>
    </row>
    <row r="123" spans="1:44" s="427" customFormat="1" ht="9.95" customHeight="1">
      <c r="A123" s="425" t="s">
        <v>503</v>
      </c>
      <c r="B123" s="426">
        <v>3841266.467</v>
      </c>
      <c r="C123" s="426">
        <v>353365.12</v>
      </c>
      <c r="D123" s="426">
        <v>4194631.587</v>
      </c>
      <c r="E123" s="426"/>
      <c r="F123" s="426">
        <v>2467608.331</v>
      </c>
      <c r="G123" s="426">
        <v>13581.93</v>
      </c>
      <c r="H123" s="426">
        <v>2481190.262</v>
      </c>
      <c r="I123" s="426"/>
      <c r="J123" s="426">
        <v>1666786.45</v>
      </c>
      <c r="K123" s="426">
        <v>77232.465</v>
      </c>
      <c r="L123" s="426">
        <v>1744018.916</v>
      </c>
      <c r="M123" s="425" t="s">
        <v>503</v>
      </c>
      <c r="N123" s="426">
        <v>759410.704</v>
      </c>
      <c r="O123" s="426">
        <v>1193.164</v>
      </c>
      <c r="P123" s="426">
        <v>760603.869</v>
      </c>
      <c r="Q123" s="426"/>
      <c r="R123" s="426">
        <v>262250.296</v>
      </c>
      <c r="S123" s="426">
        <v>2339.64</v>
      </c>
      <c r="T123" s="426">
        <v>264589.936</v>
      </c>
      <c r="U123" s="426"/>
      <c r="V123" s="426">
        <v>1453499.224</v>
      </c>
      <c r="W123" s="426">
        <v>6093.552</v>
      </c>
      <c r="X123" s="426">
        <v>1459592.776</v>
      </c>
      <c r="Y123" s="425" t="s">
        <v>503</v>
      </c>
      <c r="Z123" s="426">
        <v>3991.48</v>
      </c>
      <c r="AA123" s="426">
        <v>0</v>
      </c>
      <c r="AB123" s="426">
        <v>3991.48</v>
      </c>
      <c r="AC123" s="426"/>
      <c r="AD123" s="426">
        <v>314300.293</v>
      </c>
      <c r="AE123" s="426">
        <v>301926.72</v>
      </c>
      <c r="AF123" s="426">
        <v>616227.013</v>
      </c>
      <c r="AG123" s="426"/>
      <c r="AH123" s="426">
        <v>433795.286</v>
      </c>
      <c r="AI123" s="426">
        <v>11534.317</v>
      </c>
      <c r="AJ123" s="426">
        <v>445329.604</v>
      </c>
      <c r="AK123" s="425" t="s">
        <v>503</v>
      </c>
      <c r="AL123" s="426">
        <v>872718.378</v>
      </c>
      <c r="AM123" s="426">
        <v>107726.494</v>
      </c>
      <c r="AN123" s="426">
        <v>980444.872</v>
      </c>
      <c r="AO123" s="426"/>
      <c r="AP123" s="426">
        <v>12075626.909000002</v>
      </c>
      <c r="AQ123" s="426">
        <v>874993.402</v>
      </c>
      <c r="AR123" s="426">
        <v>12950620.315000001</v>
      </c>
    </row>
    <row r="124" spans="1:44" s="432" customFormat="1" ht="5.1" customHeight="1">
      <c r="A124" s="431"/>
      <c r="B124" s="434"/>
      <c r="C124" s="434"/>
      <c r="D124" s="434"/>
      <c r="E124" s="434"/>
      <c r="F124" s="434"/>
      <c r="G124" s="434"/>
      <c r="H124" s="434"/>
      <c r="I124" s="434"/>
      <c r="J124" s="434">
        <v>0</v>
      </c>
      <c r="K124" s="434">
        <v>0</v>
      </c>
      <c r="L124" s="434">
        <v>0</v>
      </c>
      <c r="M124" s="431"/>
      <c r="N124" s="434"/>
      <c r="O124" s="434"/>
      <c r="P124" s="434"/>
      <c r="Q124" s="434"/>
      <c r="R124" s="434"/>
      <c r="S124" s="434"/>
      <c r="T124" s="434"/>
      <c r="U124" s="434"/>
      <c r="V124" s="434">
        <v>0</v>
      </c>
      <c r="W124" s="434">
        <v>0</v>
      </c>
      <c r="X124" s="434">
        <v>0</v>
      </c>
      <c r="Y124" s="431"/>
      <c r="Z124" s="434"/>
      <c r="AA124" s="434"/>
      <c r="AB124" s="434"/>
      <c r="AC124" s="434"/>
      <c r="AD124" s="434"/>
      <c r="AE124" s="434"/>
      <c r="AF124" s="434"/>
      <c r="AG124" s="434"/>
      <c r="AH124" s="434">
        <v>0</v>
      </c>
      <c r="AI124" s="434">
        <v>0</v>
      </c>
      <c r="AJ124" s="434">
        <v>0</v>
      </c>
      <c r="AK124" s="431"/>
      <c r="AL124" s="434"/>
      <c r="AM124" s="434"/>
      <c r="AN124" s="434"/>
      <c r="AO124" s="434"/>
      <c r="AP124" s="434"/>
      <c r="AQ124" s="434"/>
      <c r="AR124" s="434"/>
    </row>
    <row r="125" spans="1:44" s="427" customFormat="1" ht="9.95" customHeight="1">
      <c r="A125" s="425" t="s">
        <v>504</v>
      </c>
      <c r="B125" s="426">
        <v>1134441.423</v>
      </c>
      <c r="C125" s="426">
        <v>0</v>
      </c>
      <c r="D125" s="426">
        <v>1134441.423</v>
      </c>
      <c r="E125" s="426"/>
      <c r="F125" s="426">
        <v>537162.661</v>
      </c>
      <c r="G125" s="426">
        <v>0</v>
      </c>
      <c r="H125" s="426">
        <v>537162.661</v>
      </c>
      <c r="I125" s="426"/>
      <c r="J125" s="426">
        <v>366788.43</v>
      </c>
      <c r="K125" s="426">
        <v>0</v>
      </c>
      <c r="L125" s="426">
        <v>366788.43</v>
      </c>
      <c r="M125" s="425" t="s">
        <v>504</v>
      </c>
      <c r="N125" s="426">
        <v>260640.595</v>
      </c>
      <c r="O125" s="426">
        <v>0</v>
      </c>
      <c r="P125" s="426">
        <v>260640.595</v>
      </c>
      <c r="Q125" s="426"/>
      <c r="R125" s="426">
        <v>59032.831</v>
      </c>
      <c r="S125" s="426">
        <v>0</v>
      </c>
      <c r="T125" s="426">
        <v>59032.831</v>
      </c>
      <c r="U125" s="426"/>
      <c r="V125" s="426">
        <v>402709.339</v>
      </c>
      <c r="W125" s="426">
        <v>0</v>
      </c>
      <c r="X125" s="426">
        <v>402709.339</v>
      </c>
      <c r="Y125" s="425" t="s">
        <v>504</v>
      </c>
      <c r="Z125" s="426">
        <v>15679.379</v>
      </c>
      <c r="AA125" s="426">
        <v>0</v>
      </c>
      <c r="AB125" s="426">
        <v>15679.379</v>
      </c>
      <c r="AC125" s="426"/>
      <c r="AD125" s="426">
        <v>216629.077</v>
      </c>
      <c r="AE125" s="426">
        <v>0</v>
      </c>
      <c r="AF125" s="426">
        <v>216629.077</v>
      </c>
      <c r="AG125" s="426"/>
      <c r="AH125" s="426">
        <v>86859.292</v>
      </c>
      <c r="AI125" s="426">
        <v>0</v>
      </c>
      <c r="AJ125" s="426">
        <v>86859.292</v>
      </c>
      <c r="AK125" s="425" t="s">
        <v>504</v>
      </c>
      <c r="AL125" s="426">
        <v>151809.088</v>
      </c>
      <c r="AM125" s="426">
        <v>0</v>
      </c>
      <c r="AN125" s="426">
        <v>151809.088</v>
      </c>
      <c r="AO125" s="426"/>
      <c r="AP125" s="426">
        <v>3231752.1149999998</v>
      </c>
      <c r="AQ125" s="426">
        <v>0</v>
      </c>
      <c r="AR125" s="426">
        <v>3231752.1149999998</v>
      </c>
    </row>
    <row r="126" spans="1:44" s="427" customFormat="1" ht="9.95" customHeight="1">
      <c r="A126" s="431" t="s">
        <v>505</v>
      </c>
      <c r="B126" s="429">
        <v>679495.321</v>
      </c>
      <c r="C126" s="429">
        <v>0</v>
      </c>
      <c r="D126" s="429">
        <v>679495.321</v>
      </c>
      <c r="E126" s="429"/>
      <c r="F126" s="429">
        <v>391550.444</v>
      </c>
      <c r="G126" s="429">
        <v>0</v>
      </c>
      <c r="H126" s="429">
        <v>391550.444</v>
      </c>
      <c r="I126" s="429"/>
      <c r="J126" s="429">
        <v>244334.008</v>
      </c>
      <c r="K126" s="429">
        <v>0</v>
      </c>
      <c r="L126" s="429">
        <v>244334.008</v>
      </c>
      <c r="M126" s="431" t="s">
        <v>505</v>
      </c>
      <c r="N126" s="429">
        <v>166720.765</v>
      </c>
      <c r="O126" s="429">
        <v>0</v>
      </c>
      <c r="P126" s="429">
        <v>166720.765</v>
      </c>
      <c r="Q126" s="429"/>
      <c r="R126" s="429">
        <v>82841.981</v>
      </c>
      <c r="S126" s="429">
        <v>0</v>
      </c>
      <c r="T126" s="429">
        <v>82841.981</v>
      </c>
      <c r="U126" s="429"/>
      <c r="V126" s="429">
        <v>277308.559</v>
      </c>
      <c r="W126" s="429">
        <v>0</v>
      </c>
      <c r="X126" s="429">
        <v>277308.559</v>
      </c>
      <c r="Y126" s="431" t="s">
        <v>505</v>
      </c>
      <c r="Z126" s="429">
        <v>14138.008</v>
      </c>
      <c r="AA126" s="429">
        <v>0</v>
      </c>
      <c r="AB126" s="429">
        <v>14138.008</v>
      </c>
      <c r="AC126" s="429"/>
      <c r="AD126" s="429">
        <v>156747</v>
      </c>
      <c r="AE126" s="429">
        <v>0</v>
      </c>
      <c r="AF126" s="429">
        <v>156747</v>
      </c>
      <c r="AG126" s="429"/>
      <c r="AH126" s="429">
        <v>66990.7</v>
      </c>
      <c r="AI126" s="429">
        <v>0</v>
      </c>
      <c r="AJ126" s="429">
        <v>66990.7</v>
      </c>
      <c r="AK126" s="431" t="s">
        <v>505</v>
      </c>
      <c r="AL126" s="429">
        <v>157366.579</v>
      </c>
      <c r="AM126" s="429">
        <v>0</v>
      </c>
      <c r="AN126" s="429">
        <v>157366.579</v>
      </c>
      <c r="AO126" s="429"/>
      <c r="AP126" s="429">
        <v>2237493.365</v>
      </c>
      <c r="AQ126" s="429">
        <v>0</v>
      </c>
      <c r="AR126" s="429">
        <v>2237493.365</v>
      </c>
    </row>
    <row r="127" spans="1:44" s="427" customFormat="1" ht="9.95" customHeight="1">
      <c r="A127" s="431" t="s">
        <v>506</v>
      </c>
      <c r="B127" s="429">
        <v>0.015</v>
      </c>
      <c r="C127" s="429">
        <v>0</v>
      </c>
      <c r="D127" s="429">
        <v>0.015</v>
      </c>
      <c r="E127" s="429"/>
      <c r="F127" s="429">
        <v>448.755</v>
      </c>
      <c r="G127" s="429">
        <v>0</v>
      </c>
      <c r="H127" s="429">
        <v>448.755</v>
      </c>
      <c r="I127" s="429"/>
      <c r="J127" s="429">
        <v>38085.906</v>
      </c>
      <c r="K127" s="429">
        <v>0</v>
      </c>
      <c r="L127" s="429">
        <v>38085.906</v>
      </c>
      <c r="M127" s="431" t="s">
        <v>506</v>
      </c>
      <c r="N127" s="429">
        <v>0.007</v>
      </c>
      <c r="O127" s="429">
        <v>0</v>
      </c>
      <c r="P127" s="429">
        <v>0.007</v>
      </c>
      <c r="Q127" s="429"/>
      <c r="R127" s="429">
        <v>0</v>
      </c>
      <c r="S127" s="429">
        <v>0</v>
      </c>
      <c r="T127" s="429">
        <v>0</v>
      </c>
      <c r="U127" s="429"/>
      <c r="V127" s="429">
        <v>0</v>
      </c>
      <c r="W127" s="429">
        <v>0</v>
      </c>
      <c r="X127" s="429">
        <v>0</v>
      </c>
      <c r="Y127" s="431" t="s">
        <v>506</v>
      </c>
      <c r="Z127" s="429">
        <v>0</v>
      </c>
      <c r="AA127" s="429">
        <v>0</v>
      </c>
      <c r="AB127" s="429">
        <v>0</v>
      </c>
      <c r="AC127" s="429"/>
      <c r="AD127" s="429">
        <v>0.777</v>
      </c>
      <c r="AE127" s="429">
        <v>0</v>
      </c>
      <c r="AF127" s="429">
        <v>0.777</v>
      </c>
      <c r="AG127" s="429"/>
      <c r="AH127" s="429">
        <v>82.51</v>
      </c>
      <c r="AI127" s="429">
        <v>0</v>
      </c>
      <c r="AJ127" s="429">
        <v>82.51</v>
      </c>
      <c r="AK127" s="431" t="s">
        <v>506</v>
      </c>
      <c r="AL127" s="429">
        <v>4848.422</v>
      </c>
      <c r="AM127" s="429">
        <v>0</v>
      </c>
      <c r="AN127" s="429">
        <v>4848.422</v>
      </c>
      <c r="AO127" s="429"/>
      <c r="AP127" s="429">
        <v>43466.392</v>
      </c>
      <c r="AQ127" s="429">
        <v>0</v>
      </c>
      <c r="AR127" s="429">
        <v>43466.392</v>
      </c>
    </row>
    <row r="128" spans="1:44" s="427" customFormat="1" ht="9.95" customHeight="1">
      <c r="A128" s="431" t="s">
        <v>507</v>
      </c>
      <c r="B128" s="429">
        <v>143311.634</v>
      </c>
      <c r="C128" s="429">
        <v>0</v>
      </c>
      <c r="D128" s="429">
        <v>143311.634</v>
      </c>
      <c r="E128" s="429"/>
      <c r="F128" s="429">
        <v>29677.778</v>
      </c>
      <c r="G128" s="429">
        <v>0</v>
      </c>
      <c r="H128" s="429">
        <v>29677.778</v>
      </c>
      <c r="I128" s="429"/>
      <c r="J128" s="429">
        <v>30808.542</v>
      </c>
      <c r="K128" s="429">
        <v>0</v>
      </c>
      <c r="L128" s="429">
        <v>30808.542</v>
      </c>
      <c r="M128" s="431" t="s">
        <v>507</v>
      </c>
      <c r="N128" s="429">
        <v>20943.337</v>
      </c>
      <c r="O128" s="429">
        <v>0</v>
      </c>
      <c r="P128" s="429">
        <v>20943.337</v>
      </c>
      <c r="Q128" s="429"/>
      <c r="R128" s="429">
        <v>2235.054</v>
      </c>
      <c r="S128" s="429">
        <v>0</v>
      </c>
      <c r="T128" s="429">
        <v>2235.054</v>
      </c>
      <c r="U128" s="429"/>
      <c r="V128" s="429">
        <v>9604.102</v>
      </c>
      <c r="W128" s="429">
        <v>0</v>
      </c>
      <c r="X128" s="429">
        <v>9604.102</v>
      </c>
      <c r="Y128" s="431" t="s">
        <v>507</v>
      </c>
      <c r="Z128" s="429">
        <v>4598.302</v>
      </c>
      <c r="AA128" s="429">
        <v>0</v>
      </c>
      <c r="AB128" s="429">
        <v>4598.302</v>
      </c>
      <c r="AC128" s="429"/>
      <c r="AD128" s="429">
        <v>15127.261</v>
      </c>
      <c r="AE128" s="429">
        <v>0</v>
      </c>
      <c r="AF128" s="429">
        <v>15127.261</v>
      </c>
      <c r="AG128" s="429"/>
      <c r="AH128" s="429">
        <v>5273.57</v>
      </c>
      <c r="AI128" s="429">
        <v>0</v>
      </c>
      <c r="AJ128" s="429">
        <v>5273.57</v>
      </c>
      <c r="AK128" s="431" t="s">
        <v>507</v>
      </c>
      <c r="AL128" s="429">
        <v>14486.558</v>
      </c>
      <c r="AM128" s="429">
        <v>0</v>
      </c>
      <c r="AN128" s="429">
        <v>14486.558</v>
      </c>
      <c r="AO128" s="429"/>
      <c r="AP128" s="429">
        <v>276066.138</v>
      </c>
      <c r="AQ128" s="429">
        <v>0</v>
      </c>
      <c r="AR128" s="429">
        <v>276066.138</v>
      </c>
    </row>
    <row r="129" spans="1:44" s="427" customFormat="1" ht="9.95" customHeight="1">
      <c r="A129" s="431" t="s">
        <v>508</v>
      </c>
      <c r="B129" s="429">
        <v>1121.461</v>
      </c>
      <c r="C129" s="429">
        <v>0</v>
      </c>
      <c r="D129" s="429">
        <v>1121.461</v>
      </c>
      <c r="E129" s="429"/>
      <c r="F129" s="429">
        <v>-0.779</v>
      </c>
      <c r="G129" s="429">
        <v>0</v>
      </c>
      <c r="H129" s="429">
        <v>-0.779</v>
      </c>
      <c r="I129" s="429"/>
      <c r="J129" s="429">
        <v>71.899</v>
      </c>
      <c r="K129" s="429">
        <v>0</v>
      </c>
      <c r="L129" s="429">
        <v>71.899</v>
      </c>
      <c r="M129" s="431" t="s">
        <v>508</v>
      </c>
      <c r="N129" s="429">
        <v>29.992</v>
      </c>
      <c r="O129" s="429">
        <v>0</v>
      </c>
      <c r="P129" s="429">
        <v>29.992</v>
      </c>
      <c r="Q129" s="429"/>
      <c r="R129" s="429">
        <v>0</v>
      </c>
      <c r="S129" s="429">
        <v>0</v>
      </c>
      <c r="T129" s="429">
        <v>0</v>
      </c>
      <c r="U129" s="429"/>
      <c r="V129" s="429">
        <v>0</v>
      </c>
      <c r="W129" s="429">
        <v>0</v>
      </c>
      <c r="X129" s="429">
        <v>0</v>
      </c>
      <c r="Y129" s="431" t="s">
        <v>508</v>
      </c>
      <c r="Z129" s="429">
        <v>4.29</v>
      </c>
      <c r="AA129" s="429">
        <v>0</v>
      </c>
      <c r="AB129" s="429">
        <v>4.29</v>
      </c>
      <c r="AC129" s="429"/>
      <c r="AD129" s="429">
        <v>0</v>
      </c>
      <c r="AE129" s="429">
        <v>0</v>
      </c>
      <c r="AF129" s="429">
        <v>0</v>
      </c>
      <c r="AG129" s="429"/>
      <c r="AH129" s="429">
        <v>0</v>
      </c>
      <c r="AI129" s="429">
        <v>0</v>
      </c>
      <c r="AJ129" s="429">
        <v>0</v>
      </c>
      <c r="AK129" s="431" t="s">
        <v>508</v>
      </c>
      <c r="AL129" s="429">
        <v>-0.007</v>
      </c>
      <c r="AM129" s="429">
        <v>0</v>
      </c>
      <c r="AN129" s="429">
        <v>-0.007</v>
      </c>
      <c r="AO129" s="429"/>
      <c r="AP129" s="429">
        <v>1226.856</v>
      </c>
      <c r="AQ129" s="429">
        <v>0</v>
      </c>
      <c r="AR129" s="429">
        <v>1226.856</v>
      </c>
    </row>
    <row r="130" spans="1:44" s="427" customFormat="1" ht="9.95" customHeight="1">
      <c r="A130" s="431" t="s">
        <v>509</v>
      </c>
      <c r="B130" s="429">
        <v>266951.778</v>
      </c>
      <c r="C130" s="429">
        <v>0</v>
      </c>
      <c r="D130" s="429">
        <v>266951.778</v>
      </c>
      <c r="E130" s="429"/>
      <c r="F130" s="429">
        <v>97953.47</v>
      </c>
      <c r="G130" s="429">
        <v>0</v>
      </c>
      <c r="H130" s="429">
        <v>97953.47</v>
      </c>
      <c r="I130" s="429"/>
      <c r="J130" s="429">
        <v>45601.503</v>
      </c>
      <c r="K130" s="429">
        <v>0</v>
      </c>
      <c r="L130" s="429">
        <v>45601.503</v>
      </c>
      <c r="M130" s="431" t="s">
        <v>509</v>
      </c>
      <c r="N130" s="429">
        <v>62177.532</v>
      </c>
      <c r="O130" s="429">
        <v>0</v>
      </c>
      <c r="P130" s="429">
        <v>62177.532</v>
      </c>
      <c r="Q130" s="429"/>
      <c r="R130" s="429">
        <v>-26171.488</v>
      </c>
      <c r="S130" s="429">
        <v>0</v>
      </c>
      <c r="T130" s="429">
        <v>-26171.488</v>
      </c>
      <c r="U130" s="429"/>
      <c r="V130" s="429">
        <v>99714.545</v>
      </c>
      <c r="W130" s="429">
        <v>0</v>
      </c>
      <c r="X130" s="429">
        <v>99714.545</v>
      </c>
      <c r="Y130" s="431" t="s">
        <v>509</v>
      </c>
      <c r="Z130" s="429">
        <v>-3120.341</v>
      </c>
      <c r="AA130" s="429">
        <v>0</v>
      </c>
      <c r="AB130" s="429">
        <v>-3120.341</v>
      </c>
      <c r="AC130" s="429"/>
      <c r="AD130" s="429">
        <v>38410.351</v>
      </c>
      <c r="AE130" s="429">
        <v>0</v>
      </c>
      <c r="AF130" s="429">
        <v>38410.351</v>
      </c>
      <c r="AG130" s="429"/>
      <c r="AH130" s="429">
        <v>12114.523</v>
      </c>
      <c r="AI130" s="429">
        <v>0</v>
      </c>
      <c r="AJ130" s="429">
        <v>12114.523</v>
      </c>
      <c r="AK130" s="431" t="s">
        <v>509</v>
      </c>
      <c r="AL130" s="429">
        <v>-24604.779</v>
      </c>
      <c r="AM130" s="429">
        <v>0</v>
      </c>
      <c r="AN130" s="429">
        <v>-24604.779</v>
      </c>
      <c r="AO130" s="429"/>
      <c r="AP130" s="429">
        <v>569027.0940000002</v>
      </c>
      <c r="AQ130" s="429">
        <v>0</v>
      </c>
      <c r="AR130" s="429">
        <v>569027.0940000002</v>
      </c>
    </row>
    <row r="131" spans="1:44" s="432" customFormat="1" ht="9.95" customHeight="1">
      <c r="A131" s="431" t="s">
        <v>510</v>
      </c>
      <c r="B131" s="429">
        <v>43561.212</v>
      </c>
      <c r="C131" s="429">
        <v>0</v>
      </c>
      <c r="D131" s="429">
        <v>43561.212</v>
      </c>
      <c r="E131" s="429"/>
      <c r="F131" s="429">
        <v>17532.992</v>
      </c>
      <c r="G131" s="429">
        <v>0</v>
      </c>
      <c r="H131" s="429">
        <v>17532.992</v>
      </c>
      <c r="I131" s="429"/>
      <c r="J131" s="429">
        <v>7886.57</v>
      </c>
      <c r="K131" s="429">
        <v>0</v>
      </c>
      <c r="L131" s="429">
        <v>7886.57</v>
      </c>
      <c r="M131" s="431" t="s">
        <v>510</v>
      </c>
      <c r="N131" s="429">
        <v>10768.96</v>
      </c>
      <c r="O131" s="429">
        <v>0</v>
      </c>
      <c r="P131" s="429">
        <v>10768.96</v>
      </c>
      <c r="Q131" s="429"/>
      <c r="R131" s="429">
        <v>127.284</v>
      </c>
      <c r="S131" s="429">
        <v>0</v>
      </c>
      <c r="T131" s="429">
        <v>127.284</v>
      </c>
      <c r="U131" s="429"/>
      <c r="V131" s="429">
        <v>16082.132</v>
      </c>
      <c r="W131" s="429">
        <v>0</v>
      </c>
      <c r="X131" s="429">
        <v>16082.132</v>
      </c>
      <c r="Y131" s="431" t="s">
        <v>510</v>
      </c>
      <c r="Z131" s="429">
        <v>59.119</v>
      </c>
      <c r="AA131" s="429">
        <v>0</v>
      </c>
      <c r="AB131" s="429">
        <v>59.119</v>
      </c>
      <c r="AC131" s="429"/>
      <c r="AD131" s="429">
        <v>6343.687</v>
      </c>
      <c r="AE131" s="429">
        <v>0</v>
      </c>
      <c r="AF131" s="429">
        <v>6343.687</v>
      </c>
      <c r="AG131" s="429"/>
      <c r="AH131" s="429">
        <v>2397.988</v>
      </c>
      <c r="AI131" s="429">
        <v>0</v>
      </c>
      <c r="AJ131" s="429">
        <v>2397.988</v>
      </c>
      <c r="AK131" s="431" t="s">
        <v>510</v>
      </c>
      <c r="AL131" s="429">
        <v>-287.683</v>
      </c>
      <c r="AM131" s="429">
        <v>0</v>
      </c>
      <c r="AN131" s="429">
        <v>-287.683</v>
      </c>
      <c r="AO131" s="429"/>
      <c r="AP131" s="429">
        <v>104472.261</v>
      </c>
      <c r="AQ131" s="429">
        <v>0</v>
      </c>
      <c r="AR131" s="429">
        <v>104472.261</v>
      </c>
    </row>
    <row r="132" spans="1:44" s="427" customFormat="1" ht="5.1" customHeight="1">
      <c r="A132" s="431"/>
      <c r="B132" s="434"/>
      <c r="C132" s="434"/>
      <c r="D132" s="434"/>
      <c r="E132" s="434"/>
      <c r="F132" s="434"/>
      <c r="G132" s="434"/>
      <c r="H132" s="434"/>
      <c r="I132" s="434"/>
      <c r="J132" s="434">
        <v>0</v>
      </c>
      <c r="K132" s="434">
        <v>0</v>
      </c>
      <c r="L132" s="434">
        <v>0</v>
      </c>
      <c r="M132" s="431"/>
      <c r="N132" s="434"/>
      <c r="O132" s="434"/>
      <c r="P132" s="434"/>
      <c r="Q132" s="434"/>
      <c r="R132" s="434"/>
      <c r="S132" s="434"/>
      <c r="T132" s="434"/>
      <c r="U132" s="434"/>
      <c r="V132" s="434">
        <v>0</v>
      </c>
      <c r="W132" s="434">
        <v>0</v>
      </c>
      <c r="X132" s="434">
        <v>0</v>
      </c>
      <c r="Y132" s="431"/>
      <c r="Z132" s="434"/>
      <c r="AA132" s="434"/>
      <c r="AB132" s="434"/>
      <c r="AC132" s="434"/>
      <c r="AD132" s="434"/>
      <c r="AE132" s="434"/>
      <c r="AF132" s="434"/>
      <c r="AG132" s="434"/>
      <c r="AH132" s="434">
        <v>0</v>
      </c>
      <c r="AI132" s="434">
        <v>0</v>
      </c>
      <c r="AJ132" s="434">
        <v>0</v>
      </c>
      <c r="AK132" s="431"/>
      <c r="AL132" s="434"/>
      <c r="AM132" s="434"/>
      <c r="AN132" s="434"/>
      <c r="AO132" s="434"/>
      <c r="AP132" s="434"/>
      <c r="AQ132" s="434"/>
      <c r="AR132" s="434"/>
    </row>
    <row r="133" spans="1:44" s="432" customFormat="1" ht="9.95" customHeight="1">
      <c r="A133" s="425" t="s">
        <v>511</v>
      </c>
      <c r="B133" s="426">
        <v>4975707.891</v>
      </c>
      <c r="C133" s="426">
        <v>353365.12</v>
      </c>
      <c r="D133" s="426">
        <v>5329073.011</v>
      </c>
      <c r="E133" s="426"/>
      <c r="F133" s="426">
        <v>3004770.992</v>
      </c>
      <c r="G133" s="426">
        <v>13581.93</v>
      </c>
      <c r="H133" s="426">
        <v>3018352.923</v>
      </c>
      <c r="I133" s="426"/>
      <c r="J133" s="426">
        <v>2033574.881</v>
      </c>
      <c r="K133" s="426">
        <v>77232.465</v>
      </c>
      <c r="L133" s="426">
        <v>2110807.347</v>
      </c>
      <c r="M133" s="425" t="s">
        <v>511</v>
      </c>
      <c r="N133" s="426">
        <v>1020051.299</v>
      </c>
      <c r="O133" s="426">
        <v>1193.164</v>
      </c>
      <c r="P133" s="426">
        <v>1021244.464</v>
      </c>
      <c r="Q133" s="426"/>
      <c r="R133" s="426">
        <v>321283.127</v>
      </c>
      <c r="S133" s="426">
        <v>2339.64</v>
      </c>
      <c r="T133" s="426">
        <v>323622.768</v>
      </c>
      <c r="U133" s="426"/>
      <c r="V133" s="426">
        <v>1856208.564</v>
      </c>
      <c r="W133" s="426">
        <v>6093.552</v>
      </c>
      <c r="X133" s="426">
        <v>1862302.116</v>
      </c>
      <c r="Y133" s="425" t="s">
        <v>511</v>
      </c>
      <c r="Z133" s="426">
        <v>19670.86</v>
      </c>
      <c r="AA133" s="426">
        <v>0</v>
      </c>
      <c r="AB133" s="426">
        <v>19670.86</v>
      </c>
      <c r="AC133" s="426"/>
      <c r="AD133" s="426">
        <v>530929.37</v>
      </c>
      <c r="AE133" s="426">
        <v>301926.72</v>
      </c>
      <c r="AF133" s="426">
        <v>832856.09</v>
      </c>
      <c r="AG133" s="426"/>
      <c r="AH133" s="426">
        <v>520654.579</v>
      </c>
      <c r="AI133" s="426">
        <v>11534.317</v>
      </c>
      <c r="AJ133" s="426">
        <v>532188.897</v>
      </c>
      <c r="AK133" s="425" t="s">
        <v>511</v>
      </c>
      <c r="AL133" s="426">
        <v>1024527.466</v>
      </c>
      <c r="AM133" s="426">
        <v>107726.494</v>
      </c>
      <c r="AN133" s="426">
        <v>1132253.96</v>
      </c>
      <c r="AO133" s="426"/>
      <c r="AP133" s="426">
        <v>15307379.028999997</v>
      </c>
      <c r="AQ133" s="426">
        <v>874993.402</v>
      </c>
      <c r="AR133" s="426">
        <v>16182372.435999997</v>
      </c>
    </row>
    <row r="134" spans="1:44" s="427" customFormat="1" ht="2.25" customHeight="1">
      <c r="A134" s="438"/>
      <c r="B134" s="426"/>
      <c r="C134" s="426"/>
      <c r="D134" s="426"/>
      <c r="E134" s="426"/>
      <c r="F134" s="426"/>
      <c r="G134" s="426"/>
      <c r="H134" s="426"/>
      <c r="I134" s="426"/>
      <c r="J134" s="426">
        <v>0</v>
      </c>
      <c r="K134" s="426">
        <v>0</v>
      </c>
      <c r="L134" s="426">
        <v>0</v>
      </c>
      <c r="M134" s="438"/>
      <c r="N134" s="426"/>
      <c r="O134" s="426"/>
      <c r="P134" s="426"/>
      <c r="Q134" s="426"/>
      <c r="R134" s="426"/>
      <c r="S134" s="426"/>
      <c r="T134" s="426"/>
      <c r="U134" s="426"/>
      <c r="V134" s="426">
        <v>0</v>
      </c>
      <c r="W134" s="426">
        <v>0</v>
      </c>
      <c r="X134" s="426">
        <v>0</v>
      </c>
      <c r="Y134" s="438"/>
      <c r="Z134" s="426"/>
      <c r="AA134" s="426"/>
      <c r="AB134" s="426"/>
      <c r="AC134" s="426"/>
      <c r="AD134" s="426"/>
      <c r="AE134" s="426"/>
      <c r="AF134" s="426"/>
      <c r="AG134" s="426"/>
      <c r="AH134" s="426">
        <v>0</v>
      </c>
      <c r="AI134" s="426">
        <v>0</v>
      </c>
      <c r="AJ134" s="426">
        <v>0</v>
      </c>
      <c r="AK134" s="438"/>
      <c r="AL134" s="426"/>
      <c r="AM134" s="426"/>
      <c r="AN134" s="426"/>
      <c r="AO134" s="426"/>
      <c r="AP134" s="426"/>
      <c r="AQ134" s="426"/>
      <c r="AR134" s="426"/>
    </row>
    <row r="135" spans="1:44" s="427" customFormat="1" ht="12.75" customHeight="1">
      <c r="A135" s="438" t="s">
        <v>512</v>
      </c>
      <c r="B135" s="439">
        <v>3638747.453</v>
      </c>
      <c r="C135" s="439">
        <v>0</v>
      </c>
      <c r="D135" s="439">
        <v>3638747.453</v>
      </c>
      <c r="E135" s="439"/>
      <c r="F135" s="439">
        <v>0</v>
      </c>
      <c r="G135" s="439">
        <v>0</v>
      </c>
      <c r="H135" s="439">
        <v>0</v>
      </c>
      <c r="I135" s="426"/>
      <c r="J135" s="439">
        <v>247.294</v>
      </c>
      <c r="K135" s="439">
        <v>0</v>
      </c>
      <c r="L135" s="439">
        <v>247.294</v>
      </c>
      <c r="M135" s="425" t="s">
        <v>512</v>
      </c>
      <c r="N135" s="439">
        <v>316819.142</v>
      </c>
      <c r="O135" s="439">
        <v>372.492</v>
      </c>
      <c r="P135" s="439">
        <v>317191.634</v>
      </c>
      <c r="Q135" s="439"/>
      <c r="R135" s="439">
        <v>0</v>
      </c>
      <c r="S135" s="439">
        <v>0</v>
      </c>
      <c r="T135" s="439">
        <v>0</v>
      </c>
      <c r="U135" s="426"/>
      <c r="V135" s="439">
        <v>3476479.946</v>
      </c>
      <c r="W135" s="439">
        <v>0</v>
      </c>
      <c r="X135" s="439">
        <v>3476479.946</v>
      </c>
      <c r="Y135" s="425" t="s">
        <v>512</v>
      </c>
      <c r="Z135" s="439">
        <v>0</v>
      </c>
      <c r="AA135" s="439">
        <v>0</v>
      </c>
      <c r="AB135" s="439">
        <v>0</v>
      </c>
      <c r="AC135" s="439"/>
      <c r="AD135" s="439">
        <v>0</v>
      </c>
      <c r="AE135" s="439">
        <v>0</v>
      </c>
      <c r="AF135" s="439">
        <v>0</v>
      </c>
      <c r="AG135" s="426"/>
      <c r="AH135" s="439">
        <v>0</v>
      </c>
      <c r="AI135" s="439">
        <v>0</v>
      </c>
      <c r="AJ135" s="439">
        <v>0</v>
      </c>
      <c r="AK135" s="425" t="s">
        <v>512</v>
      </c>
      <c r="AL135" s="439">
        <v>2361.645</v>
      </c>
      <c r="AM135" s="439">
        <v>0</v>
      </c>
      <c r="AN135" s="439">
        <v>2361.645</v>
      </c>
      <c r="AO135" s="439"/>
      <c r="AP135" s="439">
        <v>7434655.48</v>
      </c>
      <c r="AQ135" s="439">
        <v>372.492</v>
      </c>
      <c r="AR135" s="439">
        <v>7435027.972</v>
      </c>
    </row>
    <row r="136" spans="1:44" s="427" customFormat="1" ht="9.95" customHeight="1">
      <c r="A136" s="431" t="s">
        <v>513</v>
      </c>
      <c r="B136" s="429">
        <v>120000</v>
      </c>
      <c r="C136" s="429">
        <v>0</v>
      </c>
      <c r="D136" s="429">
        <v>120000</v>
      </c>
      <c r="E136" s="429"/>
      <c r="F136" s="429">
        <v>0</v>
      </c>
      <c r="G136" s="429">
        <v>0</v>
      </c>
      <c r="H136" s="429">
        <v>0</v>
      </c>
      <c r="I136" s="429"/>
      <c r="J136" s="429">
        <v>0</v>
      </c>
      <c r="K136" s="429">
        <v>0</v>
      </c>
      <c r="L136" s="429">
        <v>0</v>
      </c>
      <c r="M136" s="431" t="s">
        <v>513</v>
      </c>
      <c r="N136" s="429">
        <v>4072.602</v>
      </c>
      <c r="O136" s="429">
        <v>372.492</v>
      </c>
      <c r="P136" s="429">
        <v>4445.094</v>
      </c>
      <c r="Q136" s="429"/>
      <c r="R136" s="429">
        <v>0</v>
      </c>
      <c r="S136" s="429">
        <v>0</v>
      </c>
      <c r="T136" s="429">
        <v>0</v>
      </c>
      <c r="U136" s="429"/>
      <c r="V136" s="429">
        <v>0</v>
      </c>
      <c r="W136" s="429">
        <v>0</v>
      </c>
      <c r="X136" s="429">
        <v>0</v>
      </c>
      <c r="Y136" s="431" t="s">
        <v>513</v>
      </c>
      <c r="Z136" s="429">
        <v>0</v>
      </c>
      <c r="AA136" s="429">
        <v>0</v>
      </c>
      <c r="AB136" s="429">
        <v>0</v>
      </c>
      <c r="AC136" s="429"/>
      <c r="AD136" s="429">
        <v>0</v>
      </c>
      <c r="AE136" s="429">
        <v>0</v>
      </c>
      <c r="AF136" s="429">
        <v>0</v>
      </c>
      <c r="AG136" s="429"/>
      <c r="AH136" s="429">
        <v>0</v>
      </c>
      <c r="AI136" s="429">
        <v>0</v>
      </c>
      <c r="AJ136" s="429">
        <v>0</v>
      </c>
      <c r="AK136" s="431" t="s">
        <v>513</v>
      </c>
      <c r="AL136" s="429">
        <v>2361.645</v>
      </c>
      <c r="AM136" s="429">
        <v>0</v>
      </c>
      <c r="AN136" s="429">
        <v>2361.645</v>
      </c>
      <c r="AO136" s="429"/>
      <c r="AP136" s="429">
        <v>126434.247</v>
      </c>
      <c r="AQ136" s="429">
        <v>372.492</v>
      </c>
      <c r="AR136" s="429">
        <v>126806.739</v>
      </c>
    </row>
    <row r="137" spans="1:44" s="427" customFormat="1" ht="9.95" customHeight="1">
      <c r="A137" s="431" t="s">
        <v>514</v>
      </c>
      <c r="B137" s="429">
        <v>3518747.453</v>
      </c>
      <c r="C137" s="429">
        <v>0</v>
      </c>
      <c r="D137" s="429">
        <v>3518747.453</v>
      </c>
      <c r="E137" s="429"/>
      <c r="F137" s="429">
        <v>0</v>
      </c>
      <c r="G137" s="429">
        <v>0</v>
      </c>
      <c r="H137" s="429">
        <v>0</v>
      </c>
      <c r="I137" s="429"/>
      <c r="J137" s="429">
        <v>247.294</v>
      </c>
      <c r="K137" s="429">
        <v>0</v>
      </c>
      <c r="L137" s="429">
        <v>247.294</v>
      </c>
      <c r="M137" s="431" t="s">
        <v>514</v>
      </c>
      <c r="N137" s="429">
        <v>312746.54</v>
      </c>
      <c r="O137" s="429">
        <v>0</v>
      </c>
      <c r="P137" s="429">
        <v>312746.54</v>
      </c>
      <c r="Q137" s="429"/>
      <c r="R137" s="429">
        <v>0</v>
      </c>
      <c r="S137" s="429">
        <v>0</v>
      </c>
      <c r="T137" s="429">
        <v>0</v>
      </c>
      <c r="U137" s="429"/>
      <c r="V137" s="429">
        <v>3476479.946</v>
      </c>
      <c r="W137" s="429">
        <v>0</v>
      </c>
      <c r="X137" s="429">
        <v>3476479.946</v>
      </c>
      <c r="Y137" s="431" t="s">
        <v>514</v>
      </c>
      <c r="Z137" s="429">
        <v>0</v>
      </c>
      <c r="AA137" s="429">
        <v>0</v>
      </c>
      <c r="AB137" s="429">
        <v>0</v>
      </c>
      <c r="AC137" s="429"/>
      <c r="AD137" s="429">
        <v>0</v>
      </c>
      <c r="AE137" s="429">
        <v>0</v>
      </c>
      <c r="AF137" s="429">
        <v>0</v>
      </c>
      <c r="AG137" s="429"/>
      <c r="AH137" s="429">
        <v>0</v>
      </c>
      <c r="AI137" s="429">
        <v>0</v>
      </c>
      <c r="AJ137" s="429">
        <v>0</v>
      </c>
      <c r="AK137" s="431" t="s">
        <v>514</v>
      </c>
      <c r="AL137" s="429">
        <v>0</v>
      </c>
      <c r="AM137" s="429">
        <v>0</v>
      </c>
      <c r="AN137" s="429">
        <v>0</v>
      </c>
      <c r="AO137" s="429"/>
      <c r="AP137" s="429">
        <v>7308221.233000001</v>
      </c>
      <c r="AQ137" s="429">
        <v>0</v>
      </c>
      <c r="AR137" s="429">
        <v>7308221.233000001</v>
      </c>
    </row>
    <row r="138" spans="1:44" s="427" customFormat="1" ht="9.95" customHeight="1">
      <c r="A138" s="431" t="s">
        <v>515</v>
      </c>
      <c r="B138" s="429">
        <v>0</v>
      </c>
      <c r="C138" s="429">
        <v>0</v>
      </c>
      <c r="D138" s="429">
        <v>0</v>
      </c>
      <c r="E138" s="429"/>
      <c r="F138" s="429">
        <v>0</v>
      </c>
      <c r="G138" s="429">
        <v>0</v>
      </c>
      <c r="H138" s="429">
        <v>0</v>
      </c>
      <c r="I138" s="429"/>
      <c r="J138" s="429">
        <v>0</v>
      </c>
      <c r="K138" s="429">
        <v>0</v>
      </c>
      <c r="L138" s="429">
        <v>0</v>
      </c>
      <c r="M138" s="431" t="s">
        <v>515</v>
      </c>
      <c r="N138" s="429">
        <v>0</v>
      </c>
      <c r="O138" s="429">
        <v>0</v>
      </c>
      <c r="P138" s="429">
        <v>0</v>
      </c>
      <c r="Q138" s="429"/>
      <c r="R138" s="429">
        <v>0</v>
      </c>
      <c r="S138" s="429">
        <v>0</v>
      </c>
      <c r="T138" s="429">
        <v>0</v>
      </c>
      <c r="U138" s="429"/>
      <c r="V138" s="429">
        <v>0</v>
      </c>
      <c r="W138" s="429">
        <v>0</v>
      </c>
      <c r="X138" s="429">
        <v>0</v>
      </c>
      <c r="Y138" s="431" t="s">
        <v>515</v>
      </c>
      <c r="Z138" s="429">
        <v>0</v>
      </c>
      <c r="AA138" s="429">
        <v>0</v>
      </c>
      <c r="AB138" s="429">
        <v>0</v>
      </c>
      <c r="AC138" s="429"/>
      <c r="AD138" s="429">
        <v>0</v>
      </c>
      <c r="AE138" s="429">
        <v>0</v>
      </c>
      <c r="AF138" s="429">
        <v>0</v>
      </c>
      <c r="AG138" s="429"/>
      <c r="AH138" s="429">
        <v>0</v>
      </c>
      <c r="AI138" s="429">
        <v>0</v>
      </c>
      <c r="AJ138" s="429">
        <v>0</v>
      </c>
      <c r="AK138" s="431" t="s">
        <v>515</v>
      </c>
      <c r="AL138" s="429">
        <v>0</v>
      </c>
      <c r="AM138" s="429">
        <v>0</v>
      </c>
      <c r="AN138" s="429">
        <v>0</v>
      </c>
      <c r="AO138" s="429"/>
      <c r="AP138" s="429">
        <v>0</v>
      </c>
      <c r="AQ138" s="429">
        <v>0</v>
      </c>
      <c r="AR138" s="429">
        <v>0</v>
      </c>
    </row>
    <row r="139" spans="1:44" s="427" customFormat="1" ht="9.95" customHeight="1">
      <c r="A139" s="431" t="s">
        <v>516</v>
      </c>
      <c r="B139" s="429">
        <v>0</v>
      </c>
      <c r="C139" s="429">
        <v>0</v>
      </c>
      <c r="D139" s="429">
        <v>0</v>
      </c>
      <c r="E139" s="429"/>
      <c r="F139" s="429">
        <v>0</v>
      </c>
      <c r="G139" s="429">
        <v>0</v>
      </c>
      <c r="H139" s="429">
        <v>0</v>
      </c>
      <c r="I139" s="429"/>
      <c r="J139" s="429">
        <v>0</v>
      </c>
      <c r="K139" s="429">
        <v>0</v>
      </c>
      <c r="L139" s="429">
        <v>0</v>
      </c>
      <c r="M139" s="431" t="s">
        <v>516</v>
      </c>
      <c r="N139" s="429">
        <v>0</v>
      </c>
      <c r="O139" s="429">
        <v>0</v>
      </c>
      <c r="P139" s="429">
        <v>0</v>
      </c>
      <c r="Q139" s="429"/>
      <c r="R139" s="429">
        <v>0</v>
      </c>
      <c r="S139" s="429">
        <v>0</v>
      </c>
      <c r="T139" s="429">
        <v>0</v>
      </c>
      <c r="U139" s="429"/>
      <c r="V139" s="429">
        <v>0</v>
      </c>
      <c r="W139" s="429">
        <v>0</v>
      </c>
      <c r="X139" s="429">
        <v>0</v>
      </c>
      <c r="Y139" s="431" t="s">
        <v>516</v>
      </c>
      <c r="Z139" s="429">
        <v>0</v>
      </c>
      <c r="AA139" s="429">
        <v>0</v>
      </c>
      <c r="AB139" s="429">
        <v>0</v>
      </c>
      <c r="AC139" s="429"/>
      <c r="AD139" s="429">
        <v>0</v>
      </c>
      <c r="AE139" s="429">
        <v>0</v>
      </c>
      <c r="AF139" s="429">
        <v>0</v>
      </c>
      <c r="AG139" s="429"/>
      <c r="AH139" s="429">
        <v>0</v>
      </c>
      <c r="AI139" s="429">
        <v>0</v>
      </c>
      <c r="AJ139" s="429">
        <v>0</v>
      </c>
      <c r="AK139" s="431" t="s">
        <v>516</v>
      </c>
      <c r="AL139" s="429">
        <v>0</v>
      </c>
      <c r="AM139" s="429">
        <v>0</v>
      </c>
      <c r="AN139" s="429">
        <v>0</v>
      </c>
      <c r="AO139" s="429"/>
      <c r="AP139" s="429">
        <v>0</v>
      </c>
      <c r="AQ139" s="429">
        <v>0</v>
      </c>
      <c r="AR139" s="429">
        <v>0</v>
      </c>
    </row>
    <row r="140" spans="1:44" s="402" customFormat="1" ht="8.25" customHeight="1" thickBot="1">
      <c r="A140" s="480"/>
      <c r="B140" s="440"/>
      <c r="C140" s="440"/>
      <c r="D140" s="440"/>
      <c r="E140" s="440"/>
      <c r="F140" s="440"/>
      <c r="G140" s="440"/>
      <c r="H140" s="440"/>
      <c r="I140" s="440"/>
      <c r="J140" s="440"/>
      <c r="K140" s="440"/>
      <c r="L140" s="440"/>
      <c r="M140" s="480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80"/>
      <c r="Z140" s="442"/>
      <c r="AA140" s="442"/>
      <c r="AB140" s="442"/>
      <c r="AC140" s="442"/>
      <c r="AD140" s="442"/>
      <c r="AE140" s="442"/>
      <c r="AF140" s="442"/>
      <c r="AG140" s="442"/>
      <c r="AH140" s="442"/>
      <c r="AI140" s="442"/>
      <c r="AJ140" s="442"/>
      <c r="AK140" s="480"/>
      <c r="AL140" s="442"/>
      <c r="AM140" s="442"/>
      <c r="AN140" s="442"/>
      <c r="AO140" s="442"/>
      <c r="AP140" s="442"/>
      <c r="AQ140" s="442"/>
      <c r="AR140" s="442"/>
    </row>
    <row r="141" spans="1:44" s="449" customFormat="1" ht="13.5" customHeight="1" thickTop="1">
      <c r="A141" s="481" t="s">
        <v>465</v>
      </c>
      <c r="B141" s="482"/>
      <c r="C141" s="482"/>
      <c r="D141" s="482"/>
      <c r="E141" s="445"/>
      <c r="F141" s="445"/>
      <c r="G141" s="445"/>
      <c r="H141" s="445"/>
      <c r="I141" s="445"/>
      <c r="J141" s="445"/>
      <c r="K141" s="445"/>
      <c r="L141" s="445"/>
      <c r="M141" s="483" t="s">
        <v>465</v>
      </c>
      <c r="N141" s="447"/>
      <c r="O141" s="447"/>
      <c r="P141" s="447"/>
      <c r="Q141" s="447"/>
      <c r="R141" s="447"/>
      <c r="S141" s="447"/>
      <c r="T141" s="447"/>
      <c r="U141" s="447"/>
      <c r="V141" s="447"/>
      <c r="W141" s="447"/>
      <c r="X141" s="447"/>
      <c r="Y141" s="446" t="s">
        <v>465</v>
      </c>
      <c r="Z141" s="448"/>
      <c r="AA141" s="448"/>
      <c r="AB141" s="448"/>
      <c r="AC141" s="448"/>
      <c r="AD141" s="448"/>
      <c r="AE141" s="448"/>
      <c r="AF141" s="448"/>
      <c r="AG141" s="448"/>
      <c r="AH141" s="448"/>
      <c r="AI141" s="448"/>
      <c r="AJ141" s="448"/>
      <c r="AK141" s="446" t="s">
        <v>465</v>
      </c>
      <c r="AL141" s="448"/>
      <c r="AM141" s="448"/>
      <c r="AN141" s="448"/>
      <c r="AO141" s="448"/>
      <c r="AP141" s="448"/>
      <c r="AQ141" s="448"/>
      <c r="AR141" s="448"/>
    </row>
    <row r="142" spans="1:44" s="449" customFormat="1" ht="13.5" customHeight="1">
      <c r="A142" s="483" t="s">
        <v>517</v>
      </c>
      <c r="B142" s="484"/>
      <c r="C142" s="484"/>
      <c r="D142" s="484"/>
      <c r="E142" s="485"/>
      <c r="F142" s="485"/>
      <c r="G142" s="485"/>
      <c r="H142" s="485"/>
      <c r="I142" s="485"/>
      <c r="J142" s="485"/>
      <c r="K142" s="485"/>
      <c r="L142" s="485"/>
      <c r="M142" s="483" t="s">
        <v>517</v>
      </c>
      <c r="N142" s="447"/>
      <c r="O142" s="447"/>
      <c r="P142" s="447"/>
      <c r="Q142" s="447"/>
      <c r="R142" s="447"/>
      <c r="S142" s="447"/>
      <c r="T142" s="447"/>
      <c r="U142" s="447"/>
      <c r="V142" s="447"/>
      <c r="W142" s="447"/>
      <c r="X142" s="447"/>
      <c r="Y142" s="483" t="s">
        <v>517</v>
      </c>
      <c r="Z142" s="447"/>
      <c r="AA142" s="447"/>
      <c r="AB142" s="447"/>
      <c r="AC142" s="447"/>
      <c r="AD142" s="447"/>
      <c r="AE142" s="447"/>
      <c r="AF142" s="447"/>
      <c r="AG142" s="447"/>
      <c r="AH142" s="447"/>
      <c r="AI142" s="447"/>
      <c r="AJ142" s="447"/>
      <c r="AK142" s="483" t="s">
        <v>517</v>
      </c>
      <c r="AL142" s="447"/>
      <c r="AM142" s="447"/>
      <c r="AN142" s="447"/>
      <c r="AO142" s="447"/>
      <c r="AP142" s="447"/>
      <c r="AQ142" s="447"/>
      <c r="AR142" s="447"/>
    </row>
    <row r="143" spans="4:44" ht="13.5">
      <c r="D143" s="487"/>
      <c r="M143" s="483"/>
      <c r="AK143" s="446"/>
      <c r="AR143" s="487"/>
    </row>
  </sheetData>
  <mergeCells count="57">
    <mergeCell ref="AP72:AR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R3"/>
    <mergeCell ref="A4:L4"/>
    <mergeCell ref="M4:X4"/>
    <mergeCell ref="Y4:AJ4"/>
    <mergeCell ref="AK4:AR4"/>
    <mergeCell ref="M1:T1"/>
    <mergeCell ref="Y1:AF1"/>
    <mergeCell ref="AK1:AR1"/>
    <mergeCell ref="A2:L2"/>
    <mergeCell ref="M2:X2"/>
    <mergeCell ref="Y2:AJ2"/>
    <mergeCell ref="AK2:AR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73" customFormat="1" ht="18" customHeight="1">
      <c r="A1" s="1238" t="s">
        <v>1033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9" s="520" customFormat="1" ht="24.95" customHeight="1">
      <c r="A2" s="374" t="s">
        <v>696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662"/>
      <c r="P2" s="557"/>
      <c r="Q2" s="557"/>
      <c r="R2" s="557"/>
      <c r="S2" s="557"/>
    </row>
    <row r="3" spans="1:19" s="521" customFormat="1" ht="18" customHeight="1">
      <c r="A3" s="95">
        <v>43890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63"/>
      <c r="P3" s="558"/>
      <c r="Q3" s="558"/>
      <c r="R3" s="558"/>
      <c r="S3" s="558"/>
    </row>
    <row r="4" spans="1:15" s="99" customFormat="1" ht="18" customHeight="1">
      <c r="A4" s="377" t="s">
        <v>65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614"/>
    </row>
    <row r="5" spans="1:14" ht="11.25" customHeight="1" thickBot="1">
      <c r="A5" s="706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</row>
    <row r="6" spans="1:15" ht="35.1" customHeight="1">
      <c r="A6" s="1391" t="s">
        <v>1</v>
      </c>
      <c r="B6" s="1447" t="s">
        <v>593</v>
      </c>
      <c r="C6" s="1447"/>
      <c r="D6" s="1447"/>
      <c r="E6" s="1447"/>
      <c r="F6" s="1447"/>
      <c r="G6" s="707"/>
      <c r="H6" s="1393" t="s">
        <v>594</v>
      </c>
      <c r="I6" s="1393" t="s">
        <v>595</v>
      </c>
      <c r="J6" s="1393" t="s">
        <v>697</v>
      </c>
      <c r="K6" s="1393" t="s">
        <v>596</v>
      </c>
      <c r="L6" s="1393" t="s">
        <v>597</v>
      </c>
      <c r="M6" s="1393" t="s">
        <v>598</v>
      </c>
      <c r="N6" s="1389" t="s">
        <v>698</v>
      </c>
      <c r="O6" s="89"/>
    </row>
    <row r="7" spans="1:15" ht="81.75" customHeight="1">
      <c r="A7" s="1486"/>
      <c r="B7" s="708" t="s">
        <v>699</v>
      </c>
      <c r="C7" s="708" t="s">
        <v>700</v>
      </c>
      <c r="D7" s="708" t="s">
        <v>600</v>
      </c>
      <c r="E7" s="708" t="s">
        <v>701</v>
      </c>
      <c r="F7" s="708" t="s">
        <v>702</v>
      </c>
      <c r="G7" s="708" t="s">
        <v>703</v>
      </c>
      <c r="H7" s="1394"/>
      <c r="I7" s="1394"/>
      <c r="J7" s="1394"/>
      <c r="K7" s="1394"/>
      <c r="L7" s="1394"/>
      <c r="M7" s="1394"/>
      <c r="N7" s="1485"/>
      <c r="O7" s="89"/>
    </row>
    <row r="8" spans="1:15" ht="9.75" customHeight="1">
      <c r="A8" s="709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89"/>
    </row>
    <row r="9" spans="1:15" s="83" customFormat="1" ht="20.1" customHeight="1">
      <c r="A9" s="79" t="s">
        <v>58</v>
      </c>
      <c r="B9" s="710">
        <v>66.38234022569527</v>
      </c>
      <c r="C9" s="710" t="s">
        <v>39</v>
      </c>
      <c r="D9" s="710">
        <v>0.009774092405124942</v>
      </c>
      <c r="E9" s="710">
        <v>22.355345532618756</v>
      </c>
      <c r="F9" s="710">
        <v>2.60208114058821</v>
      </c>
      <c r="G9" s="710">
        <v>6.3438835389461605</v>
      </c>
      <c r="H9" s="710" t="s">
        <v>39</v>
      </c>
      <c r="I9" s="710" t="s">
        <v>39</v>
      </c>
      <c r="J9" s="710">
        <v>2.305033388405368</v>
      </c>
      <c r="K9" s="710" t="s">
        <v>39</v>
      </c>
      <c r="L9" s="710" t="s">
        <v>39</v>
      </c>
      <c r="M9" s="710">
        <v>0.0015420813410939693</v>
      </c>
      <c r="N9" s="711">
        <v>25295.034030000006</v>
      </c>
      <c r="O9" s="671"/>
    </row>
    <row r="10" spans="1:15" s="83" customFormat="1" ht="20.1" customHeight="1">
      <c r="A10" s="21" t="s">
        <v>382</v>
      </c>
      <c r="B10" s="710">
        <v>64.19988982273873</v>
      </c>
      <c r="C10" s="710" t="s">
        <v>39</v>
      </c>
      <c r="D10" s="710" t="s">
        <v>39</v>
      </c>
      <c r="E10" s="710">
        <v>23.95896276044258</v>
      </c>
      <c r="F10" s="710">
        <v>7.663126469372748</v>
      </c>
      <c r="G10" s="710" t="s">
        <v>39</v>
      </c>
      <c r="H10" s="710" t="s">
        <v>39</v>
      </c>
      <c r="I10" s="710" t="s">
        <v>39</v>
      </c>
      <c r="J10" s="710">
        <v>4.178020947445926</v>
      </c>
      <c r="K10" s="710" t="s">
        <v>39</v>
      </c>
      <c r="L10" s="710" t="s">
        <v>39</v>
      </c>
      <c r="M10" s="710" t="s">
        <v>39</v>
      </c>
      <c r="N10" s="711">
        <v>19630.566010000002</v>
      </c>
      <c r="O10" s="671"/>
    </row>
    <row r="11" spans="1:15" s="83" customFormat="1" ht="20.1" customHeight="1">
      <c r="A11" s="21" t="s">
        <v>30</v>
      </c>
      <c r="B11" s="710">
        <v>71.36391344961825</v>
      </c>
      <c r="C11" s="710">
        <v>1.4136215457590664</v>
      </c>
      <c r="D11" s="710">
        <v>0.003860141746322922</v>
      </c>
      <c r="E11" s="710">
        <v>14.679266649149659</v>
      </c>
      <c r="F11" s="710">
        <v>7.001088803816177</v>
      </c>
      <c r="G11" s="710" t="s">
        <v>39</v>
      </c>
      <c r="H11" s="710" t="s">
        <v>39</v>
      </c>
      <c r="I11" s="710" t="s">
        <v>39</v>
      </c>
      <c r="J11" s="710">
        <v>5.538249409910531</v>
      </c>
      <c r="K11" s="710" t="s">
        <v>39</v>
      </c>
      <c r="L11" s="710" t="s">
        <v>39</v>
      </c>
      <c r="M11" s="710" t="s">
        <v>39</v>
      </c>
      <c r="N11" s="711">
        <v>14410.86977</v>
      </c>
      <c r="O11" s="671"/>
    </row>
    <row r="12" spans="1:15" s="83" customFormat="1" ht="20.1" customHeight="1">
      <c r="A12" s="21" t="s">
        <v>31</v>
      </c>
      <c r="B12" s="710">
        <v>42.90898320664324</v>
      </c>
      <c r="C12" s="710" t="s">
        <v>39</v>
      </c>
      <c r="D12" s="710" t="s">
        <v>39</v>
      </c>
      <c r="E12" s="710">
        <v>8.046104001962116</v>
      </c>
      <c r="F12" s="710">
        <v>9.881636453417002</v>
      </c>
      <c r="G12" s="710" t="s">
        <v>39</v>
      </c>
      <c r="H12" s="710" t="s">
        <v>39</v>
      </c>
      <c r="I12" s="710">
        <v>36.92725384344995</v>
      </c>
      <c r="J12" s="710">
        <v>2.2360224945276905</v>
      </c>
      <c r="K12" s="710" t="s">
        <v>39</v>
      </c>
      <c r="L12" s="710" t="s">
        <v>39</v>
      </c>
      <c r="M12" s="710" t="s">
        <v>39</v>
      </c>
      <c r="N12" s="711">
        <v>12164.45723</v>
      </c>
      <c r="O12" s="671"/>
    </row>
    <row r="13" spans="1:15" s="83" customFormat="1" ht="20.1" customHeight="1">
      <c r="A13" s="21" t="s">
        <v>32</v>
      </c>
      <c r="B13" s="710">
        <v>91.11500731184067</v>
      </c>
      <c r="C13" s="710">
        <v>0.1444980123528343</v>
      </c>
      <c r="D13" s="710" t="s">
        <v>39</v>
      </c>
      <c r="E13" s="710">
        <v>1.5052317717802899</v>
      </c>
      <c r="F13" s="710" t="s">
        <v>39</v>
      </c>
      <c r="G13" s="710" t="s">
        <v>39</v>
      </c>
      <c r="H13" s="710" t="s">
        <v>39</v>
      </c>
      <c r="I13" s="710" t="s">
        <v>39</v>
      </c>
      <c r="J13" s="710">
        <v>7.235262904026207</v>
      </c>
      <c r="K13" s="710" t="s">
        <v>39</v>
      </c>
      <c r="L13" s="710" t="s">
        <v>39</v>
      </c>
      <c r="M13" s="710" t="s">
        <v>39</v>
      </c>
      <c r="N13" s="711">
        <v>2439.03701</v>
      </c>
      <c r="O13" s="671"/>
    </row>
    <row r="14" spans="1:15" s="83" customFormat="1" ht="20.1" customHeight="1">
      <c r="A14" s="21" t="s">
        <v>33</v>
      </c>
      <c r="B14" s="710">
        <v>21.05002133191569</v>
      </c>
      <c r="C14" s="710">
        <v>0.6898910761254999</v>
      </c>
      <c r="D14" s="710" t="s">
        <v>39</v>
      </c>
      <c r="E14" s="710">
        <v>4.9826016565884785</v>
      </c>
      <c r="F14" s="710">
        <v>34.3640298023644</v>
      </c>
      <c r="G14" s="710" t="s">
        <v>39</v>
      </c>
      <c r="H14" s="710" t="s">
        <v>39</v>
      </c>
      <c r="I14" s="710">
        <v>36.461970707166664</v>
      </c>
      <c r="J14" s="710">
        <v>1.551518057789479</v>
      </c>
      <c r="K14" s="710">
        <v>0.14286878190719532</v>
      </c>
      <c r="L14" s="710" t="s">
        <v>39</v>
      </c>
      <c r="M14" s="710">
        <v>0.757098586142593</v>
      </c>
      <c r="N14" s="711">
        <v>21332.98793</v>
      </c>
      <c r="O14" s="671"/>
    </row>
    <row r="15" spans="1:15" s="83" customFormat="1" ht="20.1" customHeight="1">
      <c r="A15" s="21" t="s">
        <v>34</v>
      </c>
      <c r="B15" s="710" t="s">
        <v>39</v>
      </c>
      <c r="C15" s="710" t="s">
        <v>39</v>
      </c>
      <c r="D15" s="710" t="s">
        <v>39</v>
      </c>
      <c r="E15" s="710" t="s">
        <v>39</v>
      </c>
      <c r="F15" s="710" t="s">
        <v>39</v>
      </c>
      <c r="G15" s="710" t="s">
        <v>39</v>
      </c>
      <c r="H15" s="710" t="s">
        <v>39</v>
      </c>
      <c r="I15" s="710" t="s">
        <v>39</v>
      </c>
      <c r="J15" s="710" t="s">
        <v>39</v>
      </c>
      <c r="K15" s="710" t="s">
        <v>39</v>
      </c>
      <c r="L15" s="710" t="s">
        <v>39</v>
      </c>
      <c r="M15" s="710">
        <v>100</v>
      </c>
      <c r="N15" s="711">
        <v>7.000000000000001E-05</v>
      </c>
      <c r="O15" s="671"/>
    </row>
    <row r="16" spans="1:15" s="83" customFormat="1" ht="20.1" customHeight="1">
      <c r="A16" s="21" t="s">
        <v>35</v>
      </c>
      <c r="B16" s="710" t="s">
        <v>39</v>
      </c>
      <c r="C16" s="710" t="s">
        <v>39</v>
      </c>
      <c r="D16" s="710" t="s">
        <v>39</v>
      </c>
      <c r="E16" s="710">
        <v>100</v>
      </c>
      <c r="F16" s="710" t="s">
        <v>39</v>
      </c>
      <c r="G16" s="710" t="s">
        <v>39</v>
      </c>
      <c r="H16" s="710" t="s">
        <v>39</v>
      </c>
      <c r="I16" s="710" t="s">
        <v>39</v>
      </c>
      <c r="J16" s="710" t="s">
        <v>39</v>
      </c>
      <c r="K16" s="710" t="s">
        <v>39</v>
      </c>
      <c r="L16" s="710" t="s">
        <v>39</v>
      </c>
      <c r="M16" s="710" t="s">
        <v>39</v>
      </c>
      <c r="N16" s="711">
        <v>4379.89396</v>
      </c>
      <c r="O16" s="671"/>
    </row>
    <row r="17" spans="1:15" s="83" customFormat="1" ht="20.1" customHeight="1">
      <c r="A17" s="21" t="s">
        <v>36</v>
      </c>
      <c r="B17" s="710">
        <v>90.30065616210247</v>
      </c>
      <c r="C17" s="710">
        <v>0.5182486176932334</v>
      </c>
      <c r="D17" s="710" t="s">
        <v>39</v>
      </c>
      <c r="E17" s="710">
        <v>1.932151215660973</v>
      </c>
      <c r="F17" s="710" t="s">
        <v>39</v>
      </c>
      <c r="G17" s="710" t="s">
        <v>39</v>
      </c>
      <c r="H17" s="710" t="s">
        <v>39</v>
      </c>
      <c r="I17" s="710" t="s">
        <v>39</v>
      </c>
      <c r="J17" s="710">
        <v>7.169161960633106</v>
      </c>
      <c r="K17" s="710" t="s">
        <v>39</v>
      </c>
      <c r="L17" s="710" t="s">
        <v>39</v>
      </c>
      <c r="M17" s="710">
        <v>0.0797820439102237</v>
      </c>
      <c r="N17" s="711">
        <v>4377.47622</v>
      </c>
      <c r="O17" s="671"/>
    </row>
    <row r="18" spans="1:15" s="83" customFormat="1" ht="20.1" customHeight="1">
      <c r="A18" s="21" t="s">
        <v>37</v>
      </c>
      <c r="B18" s="710">
        <v>70.72137907958785</v>
      </c>
      <c r="C18" s="710">
        <v>0.6512532974300554</v>
      </c>
      <c r="D18" s="710" t="s">
        <v>39</v>
      </c>
      <c r="E18" s="710">
        <v>23.203445804241007</v>
      </c>
      <c r="F18" s="710" t="s">
        <v>39</v>
      </c>
      <c r="G18" s="710" t="s">
        <v>39</v>
      </c>
      <c r="H18" s="710" t="s">
        <v>39</v>
      </c>
      <c r="I18" s="710" t="s">
        <v>39</v>
      </c>
      <c r="J18" s="710">
        <v>5.423921818741077</v>
      </c>
      <c r="K18" s="710" t="s">
        <v>39</v>
      </c>
      <c r="L18" s="710" t="s">
        <v>39</v>
      </c>
      <c r="M18" s="710" t="s">
        <v>39</v>
      </c>
      <c r="N18" s="711">
        <v>8999.705680000001</v>
      </c>
      <c r="O18" s="671"/>
    </row>
    <row r="19" spans="1:15" s="83" customFormat="1" ht="20.1" customHeight="1" thickBot="1">
      <c r="A19" s="85" t="s">
        <v>38</v>
      </c>
      <c r="B19" s="712">
        <v>54.78948998341444</v>
      </c>
      <c r="C19" s="712">
        <v>0.3854825112021863</v>
      </c>
      <c r="D19" s="712">
        <v>0.0026795003557917815</v>
      </c>
      <c r="E19" s="712">
        <v>18.67168729428654</v>
      </c>
      <c r="F19" s="712">
        <v>10.355081907366753</v>
      </c>
      <c r="G19" s="712">
        <v>1.419700171425004</v>
      </c>
      <c r="H19" s="712" t="s">
        <v>39</v>
      </c>
      <c r="I19" s="712">
        <v>10.85590089367253</v>
      </c>
      <c r="J19" s="712">
        <v>3.3466852835000775</v>
      </c>
      <c r="K19" s="712">
        <v>0.026964675284578545</v>
      </c>
      <c r="L19" s="712" t="s">
        <v>39</v>
      </c>
      <c r="M19" s="712">
        <v>0.14632777949209655</v>
      </c>
      <c r="N19" s="713">
        <v>113030.02791</v>
      </c>
      <c r="O19" s="671"/>
    </row>
    <row r="20" spans="1:15" ht="9.75" customHeight="1">
      <c r="A20" s="15"/>
      <c r="B20" s="714"/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5"/>
    </row>
    <row r="21" spans="1:15" ht="13.5">
      <c r="A21" s="575" t="s">
        <v>578</v>
      </c>
      <c r="B21" s="71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9"/>
    </row>
    <row r="22" spans="1:15" ht="13.5">
      <c r="A22" s="227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0.851562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0.8515625" style="5" customWidth="1"/>
  </cols>
  <sheetData>
    <row r="1" spans="1:8" s="2" customFormat="1" ht="26.25" customHeight="1">
      <c r="A1" s="1238" t="s">
        <v>1033</v>
      </c>
      <c r="B1" s="65"/>
      <c r="C1" s="65"/>
      <c r="D1" s="65"/>
      <c r="E1" s="65"/>
      <c r="F1" s="65"/>
      <c r="G1" s="65"/>
      <c r="H1" s="65"/>
    </row>
    <row r="2" spans="1:8" s="520" customFormat="1" ht="26.25" customHeight="1">
      <c r="A2" s="1448" t="s">
        <v>603</v>
      </c>
      <c r="B2" s="1448"/>
      <c r="C2" s="1448"/>
      <c r="D2" s="1448"/>
      <c r="E2" s="1448"/>
      <c r="F2" s="1448"/>
      <c r="G2" s="1448"/>
      <c r="H2" s="1448"/>
    </row>
    <row r="3" spans="1:8" s="521" customFormat="1" ht="21.75" customHeight="1">
      <c r="A3" s="1405">
        <v>43890</v>
      </c>
      <c r="B3" s="1405"/>
      <c r="C3" s="1405"/>
      <c r="D3" s="1405"/>
      <c r="E3" s="1405"/>
      <c r="F3" s="1405"/>
      <c r="G3" s="1405"/>
      <c r="H3" s="1405"/>
    </row>
    <row r="4" spans="1:8" s="522" customFormat="1" ht="21.75" customHeight="1">
      <c r="A4" s="1406" t="s">
        <v>604</v>
      </c>
      <c r="B4" s="1406"/>
      <c r="C4" s="1406"/>
      <c r="D4" s="1406"/>
      <c r="E4" s="1406"/>
      <c r="F4" s="1406"/>
      <c r="G4" s="1406"/>
      <c r="H4" s="1406"/>
    </row>
    <row r="5" s="524" customFormat="1" ht="9.75" customHeight="1" thickBot="1"/>
    <row r="6" spans="1:8" s="524" customFormat="1" ht="77.25" customHeight="1">
      <c r="A6" s="567" t="s">
        <v>1</v>
      </c>
      <c r="B6" s="568" t="s">
        <v>605</v>
      </c>
      <c r="C6" s="568" t="s">
        <v>606</v>
      </c>
      <c r="D6" s="568" t="s">
        <v>607</v>
      </c>
      <c r="E6" s="568" t="s">
        <v>608</v>
      </c>
      <c r="F6" s="568" t="s">
        <v>609</v>
      </c>
      <c r="G6" s="568" t="s">
        <v>610</v>
      </c>
      <c r="H6" s="163" t="s">
        <v>611</v>
      </c>
    </row>
    <row r="7" spans="1:8" s="524" customFormat="1" ht="12" customHeight="1">
      <c r="A7" s="569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9" t="s">
        <v>58</v>
      </c>
      <c r="B8" s="570">
        <v>24.85520061120321</v>
      </c>
      <c r="C8" s="570">
        <v>9.528436951404046</v>
      </c>
      <c r="D8" s="570" t="s">
        <v>39</v>
      </c>
      <c r="E8" s="570">
        <v>0.7748669040306816</v>
      </c>
      <c r="F8" s="570">
        <v>62.97793083379389</v>
      </c>
      <c r="G8" s="570">
        <v>1.8635646995681838</v>
      </c>
      <c r="H8" s="571">
        <v>85244.317</v>
      </c>
      <c r="I8" s="572"/>
    </row>
    <row r="9" spans="1:9" s="14" customFormat="1" ht="21.95" customHeight="1">
      <c r="A9" s="21" t="s">
        <v>382</v>
      </c>
      <c r="B9" s="570">
        <v>56.829332070035896</v>
      </c>
      <c r="C9" s="570">
        <v>18.3401892886842</v>
      </c>
      <c r="D9" s="570">
        <v>0.09468874880120208</v>
      </c>
      <c r="E9" s="570">
        <v>3.1217898164505153</v>
      </c>
      <c r="F9" s="570">
        <v>21.27901129994369</v>
      </c>
      <c r="G9" s="570">
        <v>0.3349887760844836</v>
      </c>
      <c r="H9" s="571">
        <v>81969.61200000001</v>
      </c>
      <c r="I9" s="572"/>
    </row>
    <row r="10" spans="1:9" s="14" customFormat="1" ht="21.95" customHeight="1">
      <c r="A10" s="21" t="s">
        <v>30</v>
      </c>
      <c r="B10" s="570">
        <v>50.34602185502458</v>
      </c>
      <c r="C10" s="570">
        <v>23.806044247047915</v>
      </c>
      <c r="D10" s="570">
        <v>0.3226190546098245</v>
      </c>
      <c r="E10" s="570">
        <v>0.4825392319568482</v>
      </c>
      <c r="F10" s="570">
        <v>24.67110950464052</v>
      </c>
      <c r="G10" s="570">
        <v>0.37166610672031825</v>
      </c>
      <c r="H10" s="571">
        <v>40018.715</v>
      </c>
      <c r="I10" s="572"/>
    </row>
    <row r="11" spans="1:9" s="14" customFormat="1" ht="21.95" customHeight="1">
      <c r="A11" s="21" t="s">
        <v>31</v>
      </c>
      <c r="B11" s="570">
        <v>46.46579686100265</v>
      </c>
      <c r="C11" s="570">
        <v>18.262376483531526</v>
      </c>
      <c r="D11" s="570">
        <v>4.306089135066535</v>
      </c>
      <c r="E11" s="570">
        <v>4.896605958620813</v>
      </c>
      <c r="F11" s="570">
        <v>25.18195994800825</v>
      </c>
      <c r="G11" s="570">
        <v>0.8871716137702292</v>
      </c>
      <c r="H11" s="571">
        <v>22809.003</v>
      </c>
      <c r="I11" s="572"/>
    </row>
    <row r="12" spans="1:9" s="14" customFormat="1" ht="21.95" customHeight="1">
      <c r="A12" s="21" t="s">
        <v>32</v>
      </c>
      <c r="B12" s="570">
        <v>54.625032563641774</v>
      </c>
      <c r="C12" s="570">
        <v>17.106298925351748</v>
      </c>
      <c r="D12" s="570">
        <v>0.5502138425934358</v>
      </c>
      <c r="E12" s="570">
        <v>1.7778079926645696</v>
      </c>
      <c r="F12" s="570">
        <v>25.66545491647928</v>
      </c>
      <c r="G12" s="570">
        <v>0.2751917592691989</v>
      </c>
      <c r="H12" s="571">
        <v>8840.381</v>
      </c>
      <c r="I12" s="572"/>
    </row>
    <row r="13" spans="1:9" s="14" customFormat="1" ht="21.95" customHeight="1">
      <c r="A13" s="21" t="s">
        <v>33</v>
      </c>
      <c r="B13" s="570">
        <v>27.230098746055344</v>
      </c>
      <c r="C13" s="570">
        <v>13.741955569141073</v>
      </c>
      <c r="D13" s="570">
        <v>0.033557593528744586</v>
      </c>
      <c r="E13" s="570">
        <v>1.908113510085456</v>
      </c>
      <c r="F13" s="570">
        <v>55.582770850749796</v>
      </c>
      <c r="G13" s="570">
        <v>1.5035037304395913</v>
      </c>
      <c r="H13" s="571">
        <v>39663.154</v>
      </c>
      <c r="I13" s="572"/>
    </row>
    <row r="14" spans="1:9" s="14" customFormat="1" ht="21.95" customHeight="1">
      <c r="A14" s="21" t="s">
        <v>34</v>
      </c>
      <c r="B14" s="570">
        <v>23.930785123966945</v>
      </c>
      <c r="C14" s="570">
        <v>6.291322314049587</v>
      </c>
      <c r="D14" s="570" t="s">
        <v>39</v>
      </c>
      <c r="E14" s="570">
        <v>45.0309917355372</v>
      </c>
      <c r="F14" s="570">
        <v>24.745179063360887</v>
      </c>
      <c r="G14" s="570">
        <v>0.0017217630853994493</v>
      </c>
      <c r="H14" s="571">
        <v>58.07999999999999</v>
      </c>
      <c r="I14" s="572"/>
    </row>
    <row r="15" spans="1:9" s="14" customFormat="1" ht="21.95" customHeight="1">
      <c r="A15" s="21" t="s">
        <v>35</v>
      </c>
      <c r="B15" s="570">
        <v>27.792636560916556</v>
      </c>
      <c r="C15" s="570">
        <v>14.227416121539013</v>
      </c>
      <c r="D15" s="570">
        <v>0.24935838148253375</v>
      </c>
      <c r="E15" s="570">
        <v>6.848252398806009</v>
      </c>
      <c r="F15" s="570">
        <v>40.49346866460221</v>
      </c>
      <c r="G15" s="570">
        <v>10.388867872653682</v>
      </c>
      <c r="H15" s="571">
        <v>12210.136999999999</v>
      </c>
      <c r="I15" s="572"/>
    </row>
    <row r="16" spans="1:9" s="14" customFormat="1" ht="21.95" customHeight="1">
      <c r="A16" s="21" t="s">
        <v>36</v>
      </c>
      <c r="B16" s="570">
        <v>57.7802560321078</v>
      </c>
      <c r="C16" s="570">
        <v>19.5860204970237</v>
      </c>
      <c r="D16" s="570">
        <v>1.245243342443397</v>
      </c>
      <c r="E16" s="570">
        <v>1.5436699995013192</v>
      </c>
      <c r="F16" s="570">
        <v>19.140144487778933</v>
      </c>
      <c r="G16" s="570">
        <v>0.7046656411448532</v>
      </c>
      <c r="H16" s="571">
        <v>10487.669</v>
      </c>
      <c r="I16" s="572"/>
    </row>
    <row r="17" spans="1:9" s="14" customFormat="1" ht="21.95" customHeight="1">
      <c r="A17" s="21" t="s">
        <v>37</v>
      </c>
      <c r="B17" s="570">
        <v>53.473519292475146</v>
      </c>
      <c r="C17" s="570">
        <v>14.943085590632082</v>
      </c>
      <c r="D17" s="570">
        <v>0.30651710575528635</v>
      </c>
      <c r="E17" s="570">
        <v>0.7466150251272367</v>
      </c>
      <c r="F17" s="570">
        <v>29.805838135437057</v>
      </c>
      <c r="G17" s="570">
        <v>0.7244248505731812</v>
      </c>
      <c r="H17" s="571">
        <v>13871.004</v>
      </c>
      <c r="I17" s="572"/>
    </row>
    <row r="18" spans="1:9" s="14" customFormat="1" ht="28.5" customHeight="1" thickBot="1">
      <c r="A18" s="85" t="s">
        <v>38</v>
      </c>
      <c r="B18" s="573">
        <v>41.57429151907851</v>
      </c>
      <c r="C18" s="573">
        <v>15.762386776452708</v>
      </c>
      <c r="D18" s="573">
        <v>0.46146601466642645</v>
      </c>
      <c r="E18" s="573">
        <v>2.0849556746258915</v>
      </c>
      <c r="F18" s="573">
        <v>38.75960589553761</v>
      </c>
      <c r="G18" s="573">
        <v>1.3572941196388748</v>
      </c>
      <c r="H18" s="574">
        <v>315172.072</v>
      </c>
      <c r="I18" s="572"/>
    </row>
    <row r="19" spans="1:8" s="524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42" customFormat="1" ht="11.1" customHeight="1">
      <c r="A20" s="575" t="s">
        <v>578</v>
      </c>
      <c r="B20" s="14"/>
      <c r="C20" s="14"/>
      <c r="D20" s="14"/>
      <c r="E20" s="14"/>
      <c r="F20" s="14"/>
      <c r="G20" s="14"/>
      <c r="H20" s="576"/>
    </row>
    <row r="21" spans="1:8" s="542" customFormat="1" ht="11.1" customHeight="1">
      <c r="A21" s="575" t="s">
        <v>612</v>
      </c>
      <c r="B21" s="14"/>
      <c r="C21" s="14"/>
      <c r="D21" s="14"/>
      <c r="E21" s="14"/>
      <c r="F21" s="14"/>
      <c r="G21" s="14"/>
      <c r="H21" s="14"/>
    </row>
    <row r="22" spans="1:8" s="542" customFormat="1" ht="11.1" customHeight="1">
      <c r="A22" s="575" t="s">
        <v>613</v>
      </c>
      <c r="B22" s="14"/>
      <c r="C22" s="14"/>
      <c r="D22" s="14"/>
      <c r="E22" s="14"/>
      <c r="F22" s="14"/>
      <c r="G22" s="14"/>
      <c r="H22" s="14"/>
    </row>
    <row r="23" spans="1:8" s="542" customFormat="1" ht="11.1" customHeight="1">
      <c r="A23" s="575" t="s">
        <v>614</v>
      </c>
      <c r="B23" s="14"/>
      <c r="C23" s="14"/>
      <c r="D23" s="14"/>
      <c r="E23" s="14"/>
      <c r="F23" s="14"/>
      <c r="G23" s="14"/>
      <c r="H23" s="14"/>
    </row>
    <row r="24" spans="1:8" s="524" customFormat="1" ht="13.5">
      <c r="A24" s="227"/>
      <c r="B24" s="14"/>
      <c r="C24" s="14"/>
      <c r="D24" s="14"/>
      <c r="E24" s="14"/>
      <c r="F24" s="14"/>
      <c r="G24" s="14"/>
      <c r="H24" s="14"/>
    </row>
    <row r="25" spans="1:8" s="524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24" customFormat="1" ht="13.5">
      <c r="A26" s="14"/>
      <c r="B26" s="14"/>
      <c r="C26" s="14"/>
      <c r="D26" s="14"/>
      <c r="E26" s="14"/>
      <c r="F26" s="14"/>
      <c r="G26" s="14"/>
      <c r="H26" s="14"/>
    </row>
    <row r="27" s="524" customFormat="1" ht="15"/>
    <row r="28" s="524" customFormat="1" ht="15"/>
    <row r="29" s="524" customFormat="1" ht="15"/>
    <row r="30" s="7" customFormat="1" ht="15">
      <c r="A30" s="566"/>
    </row>
    <row r="31" s="7" customFormat="1" ht="15">
      <c r="A31" s="566"/>
    </row>
    <row r="32" s="7" customFormat="1" ht="15">
      <c r="A32" s="566"/>
    </row>
    <row r="33" s="7" customFormat="1" ht="15">
      <c r="A33" s="566"/>
    </row>
    <row r="34" s="7" customFormat="1" ht="15">
      <c r="A34" s="566"/>
    </row>
    <row r="35" s="7" customFormat="1" ht="15">
      <c r="A35" s="566"/>
    </row>
    <row r="36" s="7" customFormat="1" ht="15">
      <c r="A36" s="566"/>
    </row>
    <row r="37" s="7" customFormat="1" ht="15">
      <c r="A37" s="566"/>
    </row>
    <row r="38" s="7" customFormat="1" ht="15">
      <c r="A38" s="566"/>
    </row>
    <row r="39" s="7" customFormat="1" ht="15">
      <c r="A39" s="566"/>
    </row>
    <row r="40" s="7" customFormat="1" ht="15">
      <c r="A40" s="566"/>
    </row>
    <row r="41" s="7" customFormat="1" ht="15">
      <c r="A41" s="566"/>
    </row>
    <row r="42" s="7" customFormat="1" ht="15">
      <c r="A42" s="566"/>
    </row>
    <row r="43" s="7" customFormat="1" ht="15">
      <c r="A43" s="566"/>
    </row>
    <row r="44" s="7" customFormat="1" ht="15">
      <c r="A44" s="566"/>
    </row>
    <row r="45" s="7" customFormat="1" ht="15">
      <c r="A45" s="566"/>
    </row>
    <row r="46" s="7" customFormat="1" ht="15">
      <c r="A46" s="566"/>
    </row>
    <row r="47" s="7" customFormat="1" ht="15">
      <c r="A47" s="566"/>
    </row>
    <row r="48" s="7" customFormat="1" ht="15">
      <c r="A48" s="566"/>
    </row>
    <row r="49" s="7" customFormat="1" ht="15">
      <c r="A49" s="566"/>
    </row>
    <row r="50" s="7" customFormat="1" ht="15">
      <c r="A50" s="566"/>
    </row>
    <row r="51" s="7" customFormat="1" ht="15">
      <c r="A51" s="566"/>
    </row>
    <row r="52" s="7" customFormat="1" ht="15">
      <c r="A52" s="566"/>
    </row>
    <row r="53" s="7" customFormat="1" ht="15">
      <c r="A53" s="566"/>
    </row>
    <row r="54" s="7" customFormat="1" ht="15">
      <c r="A54" s="566"/>
    </row>
    <row r="55" s="7" customFormat="1" ht="15">
      <c r="A55" s="566"/>
    </row>
    <row r="56" s="7" customFormat="1" ht="15">
      <c r="A56" s="566"/>
    </row>
    <row r="57" s="7" customFormat="1" ht="15">
      <c r="A57" s="566"/>
    </row>
    <row r="58" s="7" customFormat="1" ht="15">
      <c r="A58" s="566"/>
    </row>
    <row r="59" s="7" customFormat="1" ht="15">
      <c r="A59" s="566"/>
    </row>
    <row r="60" s="7" customFormat="1" ht="15">
      <c r="A60" s="566"/>
    </row>
    <row r="61" s="7" customFormat="1" ht="15">
      <c r="A61" s="566"/>
    </row>
    <row r="62" s="7" customFormat="1" ht="15">
      <c r="A62" s="566"/>
    </row>
    <row r="63" s="7" customFormat="1" ht="15">
      <c r="A63" s="566"/>
    </row>
    <row r="64" s="7" customFormat="1" ht="15">
      <c r="A64" s="566"/>
    </row>
    <row r="65" s="7" customFormat="1" ht="15">
      <c r="A65" s="566"/>
    </row>
    <row r="66" s="7" customFormat="1" ht="15">
      <c r="A66" s="566"/>
    </row>
    <row r="67" s="7" customFormat="1" ht="15">
      <c r="A67" s="566"/>
    </row>
    <row r="68" s="7" customFormat="1" ht="15">
      <c r="A68" s="566"/>
    </row>
    <row r="69" s="7" customFormat="1" ht="15">
      <c r="A69" s="566"/>
    </row>
    <row r="70" s="7" customFormat="1" ht="15">
      <c r="A70" s="566"/>
    </row>
    <row r="71" s="7" customFormat="1" ht="15">
      <c r="A71" s="566"/>
    </row>
    <row r="72" s="7" customFormat="1" ht="15">
      <c r="A72" s="566"/>
    </row>
    <row r="73" s="7" customFormat="1" ht="15">
      <c r="A73" s="566"/>
    </row>
    <row r="74" s="7" customFormat="1" ht="15">
      <c r="A74" s="566"/>
    </row>
    <row r="75" s="7" customFormat="1" ht="15">
      <c r="A75" s="566"/>
    </row>
    <row r="76" s="7" customFormat="1" ht="15">
      <c r="A76" s="566"/>
    </row>
    <row r="77" s="7" customFormat="1" ht="15">
      <c r="A77" s="566"/>
    </row>
    <row r="78" s="7" customFormat="1" ht="15">
      <c r="A78" s="566"/>
    </row>
    <row r="79" s="7" customFormat="1" ht="15">
      <c r="A79" s="566"/>
    </row>
    <row r="80" s="7" customFormat="1" ht="15">
      <c r="A80" s="566"/>
    </row>
    <row r="81" s="7" customFormat="1" ht="15">
      <c r="A81" s="566"/>
    </row>
    <row r="82" s="7" customFormat="1" ht="15">
      <c r="A82" s="566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workbookViewId="0" topLeftCell="A1"/>
  </sheetViews>
  <sheetFormatPr defaultColWidth="10.8515625" defaultRowHeight="15"/>
  <cols>
    <col min="1" max="1" width="51.28125" style="5" customWidth="1"/>
    <col min="2" max="9" width="15.7109375" style="5" customWidth="1"/>
    <col min="10" max="16384" width="10.8515625" style="5" customWidth="1"/>
  </cols>
  <sheetData>
    <row r="1" spans="1:9" s="626" customFormat="1" ht="18.75" customHeight="1">
      <c r="A1" s="1238" t="s">
        <v>1033</v>
      </c>
      <c r="B1" s="682"/>
      <c r="C1" s="682"/>
      <c r="D1" s="682"/>
      <c r="E1" s="682"/>
      <c r="F1" s="682"/>
      <c r="G1" s="682"/>
      <c r="H1" s="682"/>
      <c r="I1" s="682"/>
    </row>
    <row r="2" spans="1:9" s="520" customFormat="1" ht="24.95" customHeight="1">
      <c r="A2" s="1449" t="s">
        <v>673</v>
      </c>
      <c r="B2" s="1449"/>
      <c r="C2" s="1449"/>
      <c r="D2" s="1449"/>
      <c r="E2" s="1449"/>
      <c r="F2" s="1449"/>
      <c r="G2" s="1449"/>
      <c r="H2" s="1449"/>
      <c r="I2" s="1449"/>
    </row>
    <row r="3" spans="1:9" s="627" customFormat="1" ht="18" customHeight="1">
      <c r="A3" s="1488">
        <v>43890</v>
      </c>
      <c r="B3" s="1488"/>
      <c r="C3" s="1488"/>
      <c r="D3" s="1488"/>
      <c r="E3" s="1488"/>
      <c r="F3" s="1488"/>
      <c r="G3" s="1488"/>
      <c r="H3" s="1488"/>
      <c r="I3" s="1488"/>
    </row>
    <row r="4" spans="1:9" s="99" customFormat="1" ht="18" customHeight="1">
      <c r="A4" s="1489" t="s">
        <v>70</v>
      </c>
      <c r="B4" s="1489"/>
      <c r="C4" s="1489"/>
      <c r="D4" s="1489"/>
      <c r="E4" s="1489"/>
      <c r="F4" s="1489"/>
      <c r="G4" s="1489"/>
      <c r="H4" s="1489"/>
      <c r="I4" s="1489"/>
    </row>
    <row r="5" spans="1:6" ht="6.75" customHeight="1" thickBot="1">
      <c r="A5" s="628"/>
      <c r="B5" s="628"/>
      <c r="C5" s="628"/>
      <c r="D5" s="628"/>
      <c r="E5" s="628"/>
      <c r="F5" s="628"/>
    </row>
    <row r="6" spans="1:32" ht="27" customHeight="1">
      <c r="A6" s="1389" t="s">
        <v>1</v>
      </c>
      <c r="B6" s="1393" t="s">
        <v>674</v>
      </c>
      <c r="C6" s="1393" t="s">
        <v>675</v>
      </c>
      <c r="D6" s="1393" t="s">
        <v>676</v>
      </c>
      <c r="E6" s="1393" t="s">
        <v>677</v>
      </c>
      <c r="F6" s="1393" t="s">
        <v>678</v>
      </c>
      <c r="G6" s="1393" t="s">
        <v>679</v>
      </c>
      <c r="H6" s="1487" t="s">
        <v>680</v>
      </c>
      <c r="I6" s="1487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</row>
    <row r="7" spans="1:32" ht="26.25" customHeight="1">
      <c r="A7" s="1390"/>
      <c r="B7" s="1394"/>
      <c r="C7" s="1394"/>
      <c r="D7" s="1394"/>
      <c r="E7" s="1394"/>
      <c r="F7" s="1394"/>
      <c r="G7" s="1394"/>
      <c r="H7" s="683" t="s">
        <v>681</v>
      </c>
      <c r="I7" s="683" t="s">
        <v>682</v>
      </c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</row>
    <row r="8" spans="1:19" s="83" customFormat="1" ht="9" customHeight="1">
      <c r="A8" s="632"/>
      <c r="B8" s="633"/>
      <c r="C8" s="633"/>
      <c r="D8" s="633"/>
      <c r="E8" s="633"/>
      <c r="F8" s="633"/>
      <c r="G8" s="633"/>
      <c r="H8" s="633"/>
      <c r="I8" s="633"/>
      <c r="J8" s="635"/>
      <c r="K8" s="635"/>
      <c r="L8" s="635"/>
      <c r="M8" s="635"/>
      <c r="N8" s="635"/>
      <c r="O8" s="635"/>
      <c r="P8" s="636"/>
      <c r="Q8" s="636"/>
      <c r="R8" s="20"/>
      <c r="S8" s="20"/>
    </row>
    <row r="9" spans="1:19" s="83" customFormat="1" ht="18" customHeight="1">
      <c r="A9" s="79" t="s">
        <v>58</v>
      </c>
      <c r="B9" s="684" t="s">
        <v>39</v>
      </c>
      <c r="C9" s="684" t="s">
        <v>39</v>
      </c>
      <c r="D9" s="684" t="s">
        <v>39</v>
      </c>
      <c r="E9" s="684" t="s">
        <v>39</v>
      </c>
      <c r="F9" s="684" t="s">
        <v>39</v>
      </c>
      <c r="G9" s="684" t="s">
        <v>39</v>
      </c>
      <c r="H9" s="684" t="s">
        <v>39</v>
      </c>
      <c r="I9" s="684" t="s">
        <v>39</v>
      </c>
      <c r="J9" s="635"/>
      <c r="K9" s="635"/>
      <c r="L9" s="635"/>
      <c r="M9" s="635"/>
      <c r="N9" s="635"/>
      <c r="O9" s="635"/>
      <c r="P9" s="636"/>
      <c r="Q9" s="636"/>
      <c r="R9" s="20"/>
      <c r="S9" s="20"/>
    </row>
    <row r="10" spans="1:19" s="83" customFormat="1" ht="18" customHeight="1">
      <c r="A10" s="21" t="s">
        <v>382</v>
      </c>
      <c r="B10" s="684" t="s">
        <v>39</v>
      </c>
      <c r="C10" s="684" t="s">
        <v>39</v>
      </c>
      <c r="D10" s="684" t="s">
        <v>39</v>
      </c>
      <c r="E10" s="684" t="s">
        <v>39</v>
      </c>
      <c r="F10" s="684" t="s">
        <v>39</v>
      </c>
      <c r="G10" s="684" t="s">
        <v>39</v>
      </c>
      <c r="H10" s="684" t="s">
        <v>39</v>
      </c>
      <c r="I10" s="684" t="s">
        <v>39</v>
      </c>
      <c r="J10" s="635"/>
      <c r="K10" s="635"/>
      <c r="L10" s="635"/>
      <c r="M10" s="635"/>
      <c r="N10" s="635"/>
      <c r="O10" s="635"/>
      <c r="P10" s="636"/>
      <c r="Q10" s="636"/>
      <c r="R10" s="20"/>
      <c r="S10" s="20"/>
    </row>
    <row r="11" spans="1:19" s="83" customFormat="1" ht="18" customHeight="1">
      <c r="A11" s="21" t="s">
        <v>30</v>
      </c>
      <c r="B11" s="684" t="s">
        <v>39</v>
      </c>
      <c r="C11" s="684" t="s">
        <v>39</v>
      </c>
      <c r="D11" s="684" t="s">
        <v>39</v>
      </c>
      <c r="E11" s="684" t="s">
        <v>39</v>
      </c>
      <c r="F11" s="684" t="s">
        <v>39</v>
      </c>
      <c r="G11" s="684" t="s">
        <v>39</v>
      </c>
      <c r="H11" s="684" t="s">
        <v>39</v>
      </c>
      <c r="I11" s="684" t="s">
        <v>39</v>
      </c>
      <c r="J11" s="635"/>
      <c r="K11" s="635"/>
      <c r="L11" s="635"/>
      <c r="M11" s="635"/>
      <c r="N11" s="635"/>
      <c r="O11" s="635"/>
      <c r="P11" s="636"/>
      <c r="Q11" s="636"/>
      <c r="R11" s="20"/>
      <c r="S11" s="20"/>
    </row>
    <row r="12" spans="1:19" s="83" customFormat="1" ht="18" customHeight="1">
      <c r="A12" s="21" t="s">
        <v>31</v>
      </c>
      <c r="B12" s="684" t="s">
        <v>39</v>
      </c>
      <c r="C12" s="684" t="s">
        <v>39</v>
      </c>
      <c r="D12" s="684" t="s">
        <v>39</v>
      </c>
      <c r="E12" s="684" t="s">
        <v>39</v>
      </c>
      <c r="F12" s="684" t="s">
        <v>39</v>
      </c>
      <c r="G12" s="684" t="s">
        <v>39</v>
      </c>
      <c r="H12" s="684" t="s">
        <v>39</v>
      </c>
      <c r="I12" s="684" t="s">
        <v>39</v>
      </c>
      <c r="J12" s="635"/>
      <c r="K12" s="635"/>
      <c r="L12" s="635"/>
      <c r="M12" s="635"/>
      <c r="N12" s="635"/>
      <c r="O12" s="635"/>
      <c r="P12" s="636"/>
      <c r="Q12" s="636"/>
      <c r="R12" s="20"/>
      <c r="S12" s="20"/>
    </row>
    <row r="13" spans="1:19" s="83" customFormat="1" ht="18" customHeight="1">
      <c r="A13" s="21" t="s">
        <v>32</v>
      </c>
      <c r="B13" s="684" t="s">
        <v>39</v>
      </c>
      <c r="C13" s="684" t="s">
        <v>39</v>
      </c>
      <c r="D13" s="684" t="s">
        <v>39</v>
      </c>
      <c r="E13" s="684" t="s">
        <v>39</v>
      </c>
      <c r="F13" s="684" t="s">
        <v>39</v>
      </c>
      <c r="G13" s="684" t="s">
        <v>39</v>
      </c>
      <c r="H13" s="684" t="s">
        <v>39</v>
      </c>
      <c r="I13" s="684" t="s">
        <v>39</v>
      </c>
      <c r="J13" s="635"/>
      <c r="K13" s="635"/>
      <c r="L13" s="635"/>
      <c r="M13" s="635"/>
      <c r="N13" s="635"/>
      <c r="O13" s="635"/>
      <c r="P13" s="636"/>
      <c r="Q13" s="636"/>
      <c r="R13" s="20"/>
      <c r="S13" s="20"/>
    </row>
    <row r="14" spans="1:19" s="83" customFormat="1" ht="18" customHeight="1">
      <c r="A14" s="21" t="s">
        <v>33</v>
      </c>
      <c r="B14" s="684" t="s">
        <v>39</v>
      </c>
      <c r="C14" s="684" t="s">
        <v>39</v>
      </c>
      <c r="D14" s="684" t="s">
        <v>39</v>
      </c>
      <c r="E14" s="684" t="s">
        <v>39</v>
      </c>
      <c r="F14" s="684" t="s">
        <v>39</v>
      </c>
      <c r="G14" s="684" t="s">
        <v>39</v>
      </c>
      <c r="H14" s="684" t="s">
        <v>39</v>
      </c>
      <c r="I14" s="684" t="s">
        <v>39</v>
      </c>
      <c r="J14" s="635"/>
      <c r="K14" s="635"/>
      <c r="L14" s="635"/>
      <c r="M14" s="635"/>
      <c r="N14" s="635"/>
      <c r="O14" s="635"/>
      <c r="P14" s="636"/>
      <c r="Q14" s="636"/>
      <c r="R14" s="20"/>
      <c r="S14" s="20"/>
    </row>
    <row r="15" spans="1:19" s="83" customFormat="1" ht="18" customHeight="1">
      <c r="A15" s="21" t="s">
        <v>34</v>
      </c>
      <c r="B15" s="684" t="s">
        <v>39</v>
      </c>
      <c r="C15" s="684" t="s">
        <v>39</v>
      </c>
      <c r="D15" s="684" t="s">
        <v>39</v>
      </c>
      <c r="E15" s="684" t="s">
        <v>39</v>
      </c>
      <c r="F15" s="684" t="s">
        <v>39</v>
      </c>
      <c r="G15" s="684" t="s">
        <v>39</v>
      </c>
      <c r="H15" s="684" t="s">
        <v>39</v>
      </c>
      <c r="I15" s="684" t="s">
        <v>39</v>
      </c>
      <c r="J15" s="635"/>
      <c r="K15" s="635"/>
      <c r="L15" s="635"/>
      <c r="M15" s="635"/>
      <c r="N15" s="635"/>
      <c r="O15" s="635"/>
      <c r="P15" s="636"/>
      <c r="Q15" s="636"/>
      <c r="R15" s="20"/>
      <c r="S15" s="20"/>
    </row>
    <row r="16" spans="1:19" s="83" customFormat="1" ht="18" customHeight="1">
      <c r="A16" s="21" t="s">
        <v>35</v>
      </c>
      <c r="B16" s="684" t="s">
        <v>39</v>
      </c>
      <c r="C16" s="684" t="s">
        <v>39</v>
      </c>
      <c r="D16" s="684" t="s">
        <v>39</v>
      </c>
      <c r="E16" s="684" t="s">
        <v>39</v>
      </c>
      <c r="F16" s="684" t="s">
        <v>39</v>
      </c>
      <c r="G16" s="684" t="s">
        <v>39</v>
      </c>
      <c r="H16" s="684" t="s">
        <v>39</v>
      </c>
      <c r="I16" s="684" t="s">
        <v>39</v>
      </c>
      <c r="J16" s="635"/>
      <c r="K16" s="635"/>
      <c r="L16" s="635"/>
      <c r="M16" s="635"/>
      <c r="N16" s="635"/>
      <c r="O16" s="635"/>
      <c r="P16" s="636"/>
      <c r="Q16" s="636"/>
      <c r="R16" s="20"/>
      <c r="S16" s="20"/>
    </row>
    <row r="17" spans="1:19" s="83" customFormat="1" ht="18" customHeight="1">
      <c r="A17" s="21" t="s">
        <v>36</v>
      </c>
      <c r="B17" s="684">
        <v>39961.43938</v>
      </c>
      <c r="C17" s="684">
        <v>0.06309000000000001</v>
      </c>
      <c r="D17" s="684">
        <v>101.67752</v>
      </c>
      <c r="E17" s="684">
        <v>67.67495</v>
      </c>
      <c r="F17" s="684">
        <v>39792.15</v>
      </c>
      <c r="G17" s="684" t="s">
        <v>39</v>
      </c>
      <c r="H17" s="684">
        <v>838.9844300000001</v>
      </c>
      <c r="I17" s="684" t="s">
        <v>39</v>
      </c>
      <c r="J17" s="635"/>
      <c r="K17" s="635"/>
      <c r="L17" s="635"/>
      <c r="M17" s="635"/>
      <c r="N17" s="635"/>
      <c r="O17" s="635"/>
      <c r="P17" s="636"/>
      <c r="Q17" s="636"/>
      <c r="R17" s="20"/>
      <c r="S17" s="20"/>
    </row>
    <row r="18" spans="1:19" s="83" customFormat="1" ht="18" customHeight="1">
      <c r="A18" s="21" t="s">
        <v>37</v>
      </c>
      <c r="B18" s="684" t="s">
        <v>39</v>
      </c>
      <c r="C18" s="684" t="s">
        <v>39</v>
      </c>
      <c r="D18" s="684" t="s">
        <v>39</v>
      </c>
      <c r="E18" s="684" t="s">
        <v>39</v>
      </c>
      <c r="F18" s="684" t="s">
        <v>39</v>
      </c>
      <c r="G18" s="684" t="s">
        <v>39</v>
      </c>
      <c r="H18" s="684">
        <v>0.0269</v>
      </c>
      <c r="I18" s="684" t="s">
        <v>39</v>
      </c>
      <c r="J18" s="635"/>
      <c r="K18" s="635"/>
      <c r="L18" s="635"/>
      <c r="M18" s="635"/>
      <c r="N18" s="635"/>
      <c r="O18" s="635"/>
      <c r="P18" s="636"/>
      <c r="Q18" s="636"/>
      <c r="R18" s="20"/>
      <c r="S18" s="20"/>
    </row>
    <row r="19" spans="1:19" s="643" customFormat="1" ht="24.75" customHeight="1" thickBot="1">
      <c r="A19" s="85" t="s">
        <v>38</v>
      </c>
      <c r="B19" s="640">
        <v>39961.43938</v>
      </c>
      <c r="C19" s="640">
        <v>0.06309000000000001</v>
      </c>
      <c r="D19" s="640">
        <v>101.67752</v>
      </c>
      <c r="E19" s="640">
        <v>67.67495</v>
      </c>
      <c r="F19" s="640">
        <v>39792.15</v>
      </c>
      <c r="G19" s="640" t="s">
        <v>39</v>
      </c>
      <c r="H19" s="640">
        <v>839.01133</v>
      </c>
      <c r="I19" s="640" t="s">
        <v>39</v>
      </c>
      <c r="J19" s="641"/>
      <c r="K19" s="641"/>
      <c r="L19" s="641"/>
      <c r="M19" s="641"/>
      <c r="N19" s="641"/>
      <c r="O19" s="641"/>
      <c r="P19" s="642"/>
      <c r="Q19" s="642"/>
      <c r="R19" s="642"/>
      <c r="S19" s="642"/>
    </row>
    <row r="20" spans="1:18" s="70" customFormat="1" ht="6" customHeight="1">
      <c r="A20" s="123"/>
      <c r="B20" s="644"/>
      <c r="C20" s="644"/>
      <c r="D20" s="645"/>
      <c r="E20" s="645"/>
      <c r="F20" s="645"/>
      <c r="G20" s="644"/>
      <c r="H20" s="644"/>
      <c r="I20" s="644"/>
      <c r="J20" s="642"/>
      <c r="K20" s="647"/>
      <c r="L20" s="647"/>
      <c r="M20" s="647"/>
      <c r="N20" s="647"/>
      <c r="O20" s="647"/>
      <c r="P20" s="647"/>
      <c r="Q20" s="647"/>
      <c r="R20" s="647"/>
    </row>
    <row r="21" spans="1:10" s="175" customFormat="1" ht="11.25" customHeight="1">
      <c r="A21" s="134" t="s">
        <v>656</v>
      </c>
      <c r="B21" s="123"/>
      <c r="C21" s="123"/>
      <c r="D21" s="123"/>
      <c r="E21" s="123"/>
      <c r="F21" s="123"/>
      <c r="G21" s="123"/>
      <c r="H21" s="648"/>
      <c r="I21" s="648"/>
      <c r="J21" s="643"/>
    </row>
    <row r="22" spans="1:18" s="70" customFormat="1" ht="13.5">
      <c r="A22" s="227"/>
      <c r="B22" s="72"/>
      <c r="C22" s="72"/>
      <c r="D22" s="72"/>
      <c r="E22" s="72"/>
      <c r="F22" s="72"/>
      <c r="G22" s="72"/>
      <c r="H22" s="72"/>
      <c r="I22" s="685"/>
      <c r="J22" s="647"/>
      <c r="K22" s="647"/>
      <c r="L22" s="647"/>
      <c r="M22" s="647"/>
      <c r="N22" s="647"/>
      <c r="O22" s="647"/>
      <c r="P22" s="647"/>
      <c r="Q22" s="647"/>
      <c r="R22" s="647"/>
    </row>
    <row r="23" spans="1:18" s="70" customFormat="1" ht="15">
      <c r="A23" s="72"/>
      <c r="B23" s="72"/>
      <c r="C23" s="72"/>
      <c r="D23" s="72"/>
      <c r="E23" s="72"/>
      <c r="F23" s="72"/>
      <c r="G23" s="72"/>
      <c r="H23" s="72"/>
      <c r="I23" s="72"/>
      <c r="J23" s="647"/>
      <c r="K23" s="647"/>
      <c r="L23" s="647"/>
      <c r="M23" s="647"/>
      <c r="N23" s="647"/>
      <c r="O23" s="647"/>
      <c r="P23" s="647"/>
      <c r="Q23" s="647"/>
      <c r="R23" s="647"/>
    </row>
    <row r="24" spans="1:9" s="70" customFormat="1" ht="15">
      <c r="A24" s="72"/>
      <c r="B24" s="72"/>
      <c r="C24" s="72"/>
      <c r="D24" s="72"/>
      <c r="E24" s="72"/>
      <c r="F24" s="72"/>
      <c r="G24" s="72"/>
      <c r="H24" s="72"/>
      <c r="I24" s="72"/>
    </row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218" customWidth="1"/>
    <col min="2" max="2" width="1.1484375" style="218" customWidth="1"/>
    <col min="3" max="3" width="30.140625" style="218" customWidth="1"/>
    <col min="4" max="6" width="20.7109375" style="218" customWidth="1"/>
    <col min="7" max="7" width="14.28125" style="218" bestFit="1" customWidth="1"/>
    <col min="8" max="16384" width="11.421875" style="218" customWidth="1"/>
  </cols>
  <sheetData>
    <row r="1" spans="1:6" s="178" customFormat="1" ht="18" customHeight="1">
      <c r="A1" s="1238" t="s">
        <v>1033</v>
      </c>
      <c r="B1" s="176"/>
      <c r="C1" s="177"/>
      <c r="D1" s="177"/>
      <c r="E1" s="177"/>
      <c r="F1" s="177"/>
    </row>
    <row r="2" spans="1:6" s="181" customFormat="1" ht="24" customHeight="1">
      <c r="A2" s="179" t="s">
        <v>364</v>
      </c>
      <c r="B2" s="179"/>
      <c r="C2" s="180"/>
      <c r="D2" s="180"/>
      <c r="E2" s="180"/>
      <c r="F2" s="180"/>
    </row>
    <row r="3" spans="1:6" s="185" customFormat="1" ht="18" customHeight="1">
      <c r="A3" s="182">
        <v>43890</v>
      </c>
      <c r="B3" s="183"/>
      <c r="C3" s="184"/>
      <c r="D3" s="184"/>
      <c r="E3" s="184"/>
      <c r="F3" s="184"/>
    </row>
    <row r="4" spans="1:6" s="189" customFormat="1" ht="18" customHeight="1">
      <c r="A4" s="186" t="s">
        <v>70</v>
      </c>
      <c r="B4" s="187"/>
      <c r="C4" s="188"/>
      <c r="D4" s="188"/>
      <c r="E4" s="188"/>
      <c r="F4" s="188"/>
    </row>
    <row r="5" spans="1:2" s="191" customFormat="1" ht="6" customHeight="1">
      <c r="A5" s="190"/>
      <c r="B5" s="190"/>
    </row>
    <row r="6" spans="1:6" s="191" customFormat="1" ht="12.75" customHeight="1">
      <c r="A6" s="192" t="s">
        <v>93</v>
      </c>
      <c r="B6" s="192"/>
      <c r="C6" s="193"/>
      <c r="D6" s="193"/>
      <c r="E6" s="193"/>
      <c r="F6" s="193"/>
    </row>
    <row r="7" s="191" customFormat="1" ht="6.95" customHeight="1" thickBot="1"/>
    <row r="8" spans="1:6" s="191" customFormat="1" ht="12.2" customHeight="1">
      <c r="A8" s="1490" t="s">
        <v>1</v>
      </c>
      <c r="B8" s="1490"/>
      <c r="C8" s="1490"/>
      <c r="D8" s="1460" t="s">
        <v>365</v>
      </c>
      <c r="E8" s="194" t="s">
        <v>366</v>
      </c>
      <c r="F8" s="194" t="s">
        <v>367</v>
      </c>
    </row>
    <row r="9" spans="1:6" s="191" customFormat="1" ht="12.2" customHeight="1">
      <c r="A9" s="1491"/>
      <c r="B9" s="1491"/>
      <c r="C9" s="1491"/>
      <c r="D9" s="1461"/>
      <c r="E9" s="195" t="s">
        <v>368</v>
      </c>
      <c r="F9" s="195" t="s">
        <v>369</v>
      </c>
    </row>
    <row r="10" spans="1:6" s="198" customFormat="1" ht="6" customHeight="1">
      <c r="A10" s="196"/>
      <c r="B10" s="196"/>
      <c r="C10" s="196"/>
      <c r="D10" s="197"/>
      <c r="E10" s="196"/>
      <c r="F10" s="196"/>
    </row>
    <row r="11" spans="1:8" s="204" customFormat="1" ht="14.1" customHeight="1">
      <c r="A11" s="199">
        <v>1</v>
      </c>
      <c r="B11" s="199"/>
      <c r="C11" s="84" t="s">
        <v>58</v>
      </c>
      <c r="D11" s="200">
        <v>4697433.153</v>
      </c>
      <c r="E11" s="201">
        <v>33.47346074946241</v>
      </c>
      <c r="F11" s="202">
        <v>33.47346074946241</v>
      </c>
      <c r="G11" s="203"/>
      <c r="H11" s="198"/>
    </row>
    <row r="12" spans="1:8" s="204" customFormat="1" ht="14.1" customHeight="1">
      <c r="A12" s="199">
        <v>2</v>
      </c>
      <c r="B12" s="199"/>
      <c r="C12" s="84" t="s">
        <v>29</v>
      </c>
      <c r="D12" s="200">
        <v>2614890.249</v>
      </c>
      <c r="E12" s="201">
        <v>18.633458585387874</v>
      </c>
      <c r="F12" s="202">
        <v>52.10691933485029</v>
      </c>
      <c r="G12" s="203"/>
      <c r="H12" s="198"/>
    </row>
    <row r="13" spans="1:8" s="204" customFormat="1" ht="14.1" customHeight="1">
      <c r="A13" s="199">
        <v>3</v>
      </c>
      <c r="B13" s="199"/>
      <c r="C13" s="84" t="s">
        <v>30</v>
      </c>
      <c r="D13" s="200">
        <v>1883113.733</v>
      </c>
      <c r="E13" s="201">
        <v>13.418888907039042</v>
      </c>
      <c r="F13" s="202">
        <v>65.52580824188934</v>
      </c>
      <c r="G13" s="203"/>
      <c r="H13" s="198"/>
    </row>
    <row r="14" spans="1:8" s="204" customFormat="1" ht="14.1" customHeight="1">
      <c r="A14" s="199">
        <v>4</v>
      </c>
      <c r="B14" s="199"/>
      <c r="C14" s="84" t="s">
        <v>33</v>
      </c>
      <c r="D14" s="200">
        <v>1600476.997</v>
      </c>
      <c r="E14" s="201">
        <v>11.404846475629446</v>
      </c>
      <c r="F14" s="202">
        <v>76.93065471751878</v>
      </c>
      <c r="G14" s="203"/>
      <c r="H14" s="198"/>
    </row>
    <row r="15" spans="1:8" s="204" customFormat="1" ht="14.1" customHeight="1">
      <c r="A15" s="199">
        <v>5</v>
      </c>
      <c r="B15" s="199"/>
      <c r="C15" s="84" t="s">
        <v>31</v>
      </c>
      <c r="D15" s="200">
        <v>868804.538</v>
      </c>
      <c r="E15" s="201">
        <v>6.19101829754081</v>
      </c>
      <c r="F15" s="202">
        <v>83.12167301505959</v>
      </c>
      <c r="G15" s="203"/>
      <c r="H15" s="198"/>
    </row>
    <row r="16" spans="1:8" s="204" customFormat="1" ht="14.1" customHeight="1">
      <c r="A16" s="199">
        <v>6</v>
      </c>
      <c r="B16" s="199"/>
      <c r="C16" s="84" t="s">
        <v>37</v>
      </c>
      <c r="D16" s="200">
        <v>833303.97</v>
      </c>
      <c r="E16" s="201">
        <v>5.938044634941121</v>
      </c>
      <c r="F16" s="202">
        <v>89.0597176500007</v>
      </c>
      <c r="G16" s="203"/>
      <c r="H16" s="198"/>
    </row>
    <row r="17" spans="1:8" s="204" customFormat="1" ht="14.1" customHeight="1">
      <c r="A17" s="199">
        <v>7</v>
      </c>
      <c r="B17" s="199"/>
      <c r="C17" s="84" t="s">
        <v>35</v>
      </c>
      <c r="D17" s="200">
        <v>826064.298</v>
      </c>
      <c r="E17" s="201">
        <v>5.886455422569633</v>
      </c>
      <c r="F17" s="202">
        <v>94.94617307257035</v>
      </c>
      <c r="G17" s="203"/>
      <c r="H17" s="198"/>
    </row>
    <row r="18" spans="1:8" s="204" customFormat="1" ht="14.1" customHeight="1">
      <c r="A18" s="199">
        <v>8</v>
      </c>
      <c r="B18" s="199"/>
      <c r="C18" s="84" t="s">
        <v>36</v>
      </c>
      <c r="D18" s="200">
        <v>457798.419</v>
      </c>
      <c r="E18" s="201">
        <v>3.2622278828546527</v>
      </c>
      <c r="F18" s="202">
        <v>98.20840095542499</v>
      </c>
      <c r="G18" s="203"/>
      <c r="H18" s="198"/>
    </row>
    <row r="19" spans="1:8" s="204" customFormat="1" ht="14.1" customHeight="1">
      <c r="A19" s="199">
        <v>9</v>
      </c>
      <c r="B19" s="199"/>
      <c r="C19" s="84" t="s">
        <v>32</v>
      </c>
      <c r="D19" s="200">
        <v>251420.575</v>
      </c>
      <c r="E19" s="201">
        <v>1.7915990445750085</v>
      </c>
      <c r="F19" s="202">
        <v>100</v>
      </c>
      <c r="G19" s="203"/>
      <c r="H19" s="198"/>
    </row>
    <row r="20" spans="1:8" s="204" customFormat="1" ht="14.1" customHeight="1">
      <c r="A20" s="199">
        <v>10</v>
      </c>
      <c r="B20" s="199"/>
      <c r="C20" s="84" t="s">
        <v>34</v>
      </c>
      <c r="D20" s="200">
        <v>0</v>
      </c>
      <c r="E20" s="201" t="s">
        <v>39</v>
      </c>
      <c r="F20" s="202" t="s">
        <v>39</v>
      </c>
      <c r="G20" s="203"/>
      <c r="H20" s="198"/>
    </row>
    <row r="21" spans="1:7" s="209" customFormat="1" ht="6.75" customHeight="1">
      <c r="A21" s="205"/>
      <c r="B21" s="205"/>
      <c r="C21" s="205"/>
      <c r="D21" s="206"/>
      <c r="E21" s="207"/>
      <c r="F21" s="208"/>
      <c r="G21" s="203"/>
    </row>
    <row r="22" spans="4:7" s="198" customFormat="1" ht="9.75" customHeight="1">
      <c r="D22" s="210"/>
      <c r="E22" s="211"/>
      <c r="G22" s="203"/>
    </row>
    <row r="23" spans="1:7" s="198" customFormat="1" ht="15" customHeight="1">
      <c r="A23" s="212" t="s">
        <v>75</v>
      </c>
      <c r="B23" s="212"/>
      <c r="C23" s="213"/>
      <c r="D23" s="213"/>
      <c r="E23" s="213"/>
      <c r="F23" s="213"/>
      <c r="G23" s="203"/>
    </row>
    <row r="24" s="198" customFormat="1" ht="6.95" customHeight="1" thickBot="1">
      <c r="G24" s="203"/>
    </row>
    <row r="25" spans="1:7" s="198" customFormat="1" ht="12.2" customHeight="1">
      <c r="A25" s="1492" t="s">
        <v>1</v>
      </c>
      <c r="B25" s="1492"/>
      <c r="C25" s="1492"/>
      <c r="D25" s="1494" t="s">
        <v>365</v>
      </c>
      <c r="E25" s="214" t="s">
        <v>366</v>
      </c>
      <c r="F25" s="214" t="s">
        <v>367</v>
      </c>
      <c r="G25" s="203"/>
    </row>
    <row r="26" spans="1:7" s="198" customFormat="1" ht="12.2" customHeight="1">
      <c r="A26" s="1493"/>
      <c r="B26" s="1493"/>
      <c r="C26" s="1493"/>
      <c r="D26" s="1495"/>
      <c r="E26" s="215" t="s">
        <v>368</v>
      </c>
      <c r="F26" s="215" t="s">
        <v>369</v>
      </c>
      <c r="G26" s="203"/>
    </row>
    <row r="27" spans="1:7" s="198" customFormat="1" ht="8.25" customHeight="1">
      <c r="A27" s="196"/>
      <c r="B27" s="196"/>
      <c r="C27" s="196"/>
      <c r="D27" s="197"/>
      <c r="E27" s="199"/>
      <c r="F27" s="199"/>
      <c r="G27" s="203"/>
    </row>
    <row r="28" spans="1:7" s="204" customFormat="1" ht="14.1" customHeight="1">
      <c r="A28" s="199">
        <v>1</v>
      </c>
      <c r="B28" s="199"/>
      <c r="C28" s="84" t="s">
        <v>58</v>
      </c>
      <c r="D28" s="200">
        <v>2831423.676</v>
      </c>
      <c r="E28" s="201">
        <v>35.71478183346659</v>
      </c>
      <c r="F28" s="202">
        <v>35.71478183346659</v>
      </c>
      <c r="G28" s="203"/>
    </row>
    <row r="29" spans="1:7" s="204" customFormat="1" ht="14.1" customHeight="1">
      <c r="A29" s="199">
        <v>2</v>
      </c>
      <c r="B29" s="199"/>
      <c r="C29" s="84" t="s">
        <v>29</v>
      </c>
      <c r="D29" s="200">
        <v>1522989.638</v>
      </c>
      <c r="E29" s="201">
        <v>19.21056291110856</v>
      </c>
      <c r="F29" s="202">
        <v>54.92534474457515</v>
      </c>
      <c r="G29" s="203"/>
    </row>
    <row r="30" spans="1:7" s="204" customFormat="1" ht="14.1" customHeight="1">
      <c r="A30" s="199">
        <v>3</v>
      </c>
      <c r="B30" s="199"/>
      <c r="C30" s="84" t="s">
        <v>30</v>
      </c>
      <c r="D30" s="200">
        <v>1295251.512</v>
      </c>
      <c r="E30" s="201">
        <v>16.33793824734117</v>
      </c>
      <c r="F30" s="202">
        <v>71.26328299191633</v>
      </c>
      <c r="G30" s="203"/>
    </row>
    <row r="31" spans="1:7" s="204" customFormat="1" ht="14.1" customHeight="1">
      <c r="A31" s="199">
        <v>4</v>
      </c>
      <c r="B31" s="199"/>
      <c r="C31" s="84" t="s">
        <v>37</v>
      </c>
      <c r="D31" s="200">
        <v>716965.446</v>
      </c>
      <c r="E31" s="201">
        <v>9.043600469640232</v>
      </c>
      <c r="F31" s="202">
        <v>80.30688346155657</v>
      </c>
      <c r="G31" s="203"/>
    </row>
    <row r="32" spans="1:7" s="204" customFormat="1" ht="14.1" customHeight="1">
      <c r="A32" s="199">
        <v>5</v>
      </c>
      <c r="B32" s="199"/>
      <c r="C32" s="84" t="s">
        <v>33</v>
      </c>
      <c r="D32" s="200">
        <v>469595.389</v>
      </c>
      <c r="E32" s="201">
        <v>5.923344150258098</v>
      </c>
      <c r="F32" s="202">
        <v>86.23022761181467</v>
      </c>
      <c r="G32" s="203"/>
    </row>
    <row r="33" spans="1:7" s="204" customFormat="1" ht="14.1" customHeight="1">
      <c r="A33" s="199">
        <v>6</v>
      </c>
      <c r="B33" s="199"/>
      <c r="C33" s="84" t="s">
        <v>31</v>
      </c>
      <c r="D33" s="200">
        <v>439079.47</v>
      </c>
      <c r="E33" s="201">
        <v>5.53842493143161</v>
      </c>
      <c r="F33" s="202">
        <v>91.76865254324628</v>
      </c>
      <c r="G33" s="203"/>
    </row>
    <row r="34" spans="1:7" s="204" customFormat="1" ht="14.1" customHeight="1">
      <c r="A34" s="199">
        <v>7</v>
      </c>
      <c r="B34" s="199"/>
      <c r="C34" s="84" t="s">
        <v>36</v>
      </c>
      <c r="D34" s="200">
        <v>416048.385</v>
      </c>
      <c r="E34" s="201">
        <v>5.247917303366193</v>
      </c>
      <c r="F34" s="202">
        <v>97.01656984661247</v>
      </c>
      <c r="G34" s="203"/>
    </row>
    <row r="35" spans="1:7" s="204" customFormat="1" ht="14.1" customHeight="1">
      <c r="A35" s="199">
        <v>8</v>
      </c>
      <c r="B35" s="199"/>
      <c r="C35" s="84" t="s">
        <v>32</v>
      </c>
      <c r="D35" s="200">
        <v>236522.648</v>
      </c>
      <c r="E35" s="201">
        <v>2.9834301533875474</v>
      </c>
      <c r="F35" s="202">
        <v>100.00000000000001</v>
      </c>
      <c r="G35" s="203"/>
    </row>
    <row r="36" spans="1:7" s="204" customFormat="1" ht="14.1" customHeight="1">
      <c r="A36" s="199">
        <v>9</v>
      </c>
      <c r="B36" s="199"/>
      <c r="C36" s="84" t="s">
        <v>34</v>
      </c>
      <c r="D36" s="200">
        <v>0</v>
      </c>
      <c r="E36" s="201" t="s">
        <v>39</v>
      </c>
      <c r="F36" s="202" t="s">
        <v>39</v>
      </c>
      <c r="G36" s="203"/>
    </row>
    <row r="37" spans="1:7" s="204" customFormat="1" ht="14.1" customHeight="1">
      <c r="A37" s="199">
        <v>10</v>
      </c>
      <c r="B37" s="199"/>
      <c r="C37" s="84" t="s">
        <v>35</v>
      </c>
      <c r="D37" s="200">
        <v>0</v>
      </c>
      <c r="E37" s="201" t="s">
        <v>39</v>
      </c>
      <c r="F37" s="202" t="s">
        <v>39</v>
      </c>
      <c r="G37" s="203"/>
    </row>
    <row r="38" spans="1:7" s="209" customFormat="1" ht="6.75" customHeight="1">
      <c r="A38" s="205"/>
      <c r="B38" s="205"/>
      <c r="C38" s="205"/>
      <c r="D38" s="206"/>
      <c r="E38" s="207"/>
      <c r="F38" s="207"/>
      <c r="G38" s="203"/>
    </row>
    <row r="39" spans="4:6" s="198" customFormat="1" ht="9.75" customHeight="1">
      <c r="D39" s="211"/>
      <c r="E39" s="211"/>
      <c r="F39" s="203"/>
    </row>
    <row r="40" spans="1:6" s="198" customFormat="1" ht="12.75" customHeight="1">
      <c r="A40" s="212" t="s">
        <v>370</v>
      </c>
      <c r="B40" s="212"/>
      <c r="C40" s="213"/>
      <c r="D40" s="213"/>
      <c r="E40" s="213"/>
      <c r="F40" s="213"/>
    </row>
    <row r="41" s="198" customFormat="1" ht="6.95" customHeight="1" thickBot="1"/>
    <row r="42" spans="1:6" s="198" customFormat="1" ht="12.2" customHeight="1">
      <c r="A42" s="1496" t="s">
        <v>1</v>
      </c>
      <c r="B42" s="1496"/>
      <c r="C42" s="1496"/>
      <c r="D42" s="1494" t="s">
        <v>365</v>
      </c>
      <c r="E42" s="214" t="s">
        <v>366</v>
      </c>
      <c r="F42" s="214" t="s">
        <v>367</v>
      </c>
    </row>
    <row r="43" spans="1:6" s="198" customFormat="1" ht="12.2" customHeight="1">
      <c r="A43" s="1497"/>
      <c r="B43" s="1497"/>
      <c r="C43" s="1497"/>
      <c r="D43" s="1495"/>
      <c r="E43" s="215" t="s">
        <v>368</v>
      </c>
      <c r="F43" s="215" t="s">
        <v>369</v>
      </c>
    </row>
    <row r="44" spans="1:6" s="198" customFormat="1" ht="6" customHeight="1">
      <c r="A44" s="196"/>
      <c r="B44" s="196"/>
      <c r="C44" s="196"/>
      <c r="D44" s="197"/>
      <c r="E44" s="199"/>
      <c r="F44" s="199"/>
    </row>
    <row r="45" spans="1:7" s="204" customFormat="1" ht="14.1" customHeight="1">
      <c r="A45" s="199">
        <v>1</v>
      </c>
      <c r="B45" s="199"/>
      <c r="C45" s="84" t="s">
        <v>58</v>
      </c>
      <c r="D45" s="200">
        <v>1134441.424</v>
      </c>
      <c r="E45" s="216">
        <v>35.10298382661849</v>
      </c>
      <c r="F45" s="202">
        <v>35.10298382661849</v>
      </c>
      <c r="G45" s="203"/>
    </row>
    <row r="46" spans="1:7" s="204" customFormat="1" ht="14.1" customHeight="1">
      <c r="A46" s="199">
        <v>2</v>
      </c>
      <c r="B46" s="199"/>
      <c r="C46" s="84" t="s">
        <v>29</v>
      </c>
      <c r="D46" s="200">
        <v>537162.661</v>
      </c>
      <c r="E46" s="216">
        <v>16.621406625703706</v>
      </c>
      <c r="F46" s="202">
        <v>51.7243904523222</v>
      </c>
      <c r="G46" s="203"/>
    </row>
    <row r="47" spans="1:7" s="204" customFormat="1" ht="14.1" customHeight="1">
      <c r="A47" s="199">
        <v>3</v>
      </c>
      <c r="B47" s="199"/>
      <c r="C47" s="84" t="s">
        <v>33</v>
      </c>
      <c r="D47" s="200">
        <v>402709.34</v>
      </c>
      <c r="E47" s="216">
        <v>12.461021917732973</v>
      </c>
      <c r="F47" s="202">
        <v>64.18541237005518</v>
      </c>
      <c r="G47" s="203"/>
    </row>
    <row r="48" spans="1:7" s="204" customFormat="1" ht="14.1" customHeight="1">
      <c r="A48" s="199">
        <v>4</v>
      </c>
      <c r="B48" s="199"/>
      <c r="C48" s="84" t="s">
        <v>30</v>
      </c>
      <c r="D48" s="200">
        <v>366788.431</v>
      </c>
      <c r="E48" s="216">
        <v>11.349522407058867</v>
      </c>
      <c r="F48" s="202">
        <v>75.53493477711405</v>
      </c>
      <c r="G48" s="203"/>
    </row>
    <row r="49" spans="1:7" s="204" customFormat="1" ht="14.1" customHeight="1">
      <c r="A49" s="199">
        <v>5</v>
      </c>
      <c r="B49" s="199"/>
      <c r="C49" s="84" t="s">
        <v>31</v>
      </c>
      <c r="D49" s="200">
        <v>260640.595</v>
      </c>
      <c r="E49" s="216">
        <v>8.064993394357238</v>
      </c>
      <c r="F49" s="202">
        <v>83.59992817147128</v>
      </c>
      <c r="G49" s="203"/>
    </row>
    <row r="50" spans="1:7" s="204" customFormat="1" ht="14.1" customHeight="1">
      <c r="A50" s="199">
        <v>6</v>
      </c>
      <c r="B50" s="199"/>
      <c r="C50" s="84" t="s">
        <v>35</v>
      </c>
      <c r="D50" s="200">
        <v>216629.077</v>
      </c>
      <c r="E50" s="216">
        <v>6.703146434386804</v>
      </c>
      <c r="F50" s="202">
        <v>90.30307460585809</v>
      </c>
      <c r="G50" s="203"/>
    </row>
    <row r="51" spans="1:7" s="204" customFormat="1" ht="14.1" customHeight="1">
      <c r="A51" s="199">
        <v>7</v>
      </c>
      <c r="B51" s="199"/>
      <c r="C51" s="84" t="s">
        <v>37</v>
      </c>
      <c r="D51" s="200">
        <v>151809.088</v>
      </c>
      <c r="E51" s="216">
        <v>4.697423637800537</v>
      </c>
      <c r="F51" s="202">
        <v>95.00049824365863</v>
      </c>
      <c r="G51" s="203"/>
    </row>
    <row r="52" spans="1:7" s="204" customFormat="1" ht="14.1" customHeight="1">
      <c r="A52" s="199">
        <v>8</v>
      </c>
      <c r="B52" s="199"/>
      <c r="C52" s="84" t="s">
        <v>36</v>
      </c>
      <c r="D52" s="200">
        <v>86859.293</v>
      </c>
      <c r="E52" s="216">
        <v>2.6876842584077894</v>
      </c>
      <c r="F52" s="202">
        <v>97.68818250206641</v>
      </c>
      <c r="G52" s="203"/>
    </row>
    <row r="53" spans="1:7" s="204" customFormat="1" ht="14.1" customHeight="1">
      <c r="A53" s="199">
        <v>9</v>
      </c>
      <c r="B53" s="199"/>
      <c r="C53" s="84" t="s">
        <v>32</v>
      </c>
      <c r="D53" s="200">
        <v>59032.831</v>
      </c>
      <c r="E53" s="216">
        <v>1.8266509561383066</v>
      </c>
      <c r="F53" s="202">
        <v>99.51483345820472</v>
      </c>
      <c r="G53" s="203"/>
    </row>
    <row r="54" spans="1:7" s="204" customFormat="1" ht="14.1" customHeight="1">
      <c r="A54" s="199">
        <v>10</v>
      </c>
      <c r="B54" s="199"/>
      <c r="C54" s="84" t="s">
        <v>34</v>
      </c>
      <c r="D54" s="200">
        <v>15679.38</v>
      </c>
      <c r="E54" s="216">
        <v>0.4851665417952909</v>
      </c>
      <c r="F54" s="202">
        <v>100.00000000000001</v>
      </c>
      <c r="G54" s="203"/>
    </row>
    <row r="55" spans="1:6" ht="4.5" customHeight="1">
      <c r="A55" s="217"/>
      <c r="B55" s="217"/>
      <c r="C55" s="217"/>
      <c r="D55" s="206"/>
      <c r="E55" s="217"/>
      <c r="F55" s="217"/>
    </row>
    <row r="56" spans="1:6" ht="13.5">
      <c r="A56" s="219" t="s">
        <v>371</v>
      </c>
      <c r="B56" s="220"/>
      <c r="C56" s="221"/>
      <c r="D56" s="222"/>
      <c r="E56" s="221"/>
      <c r="F56" s="221"/>
    </row>
    <row r="57" spans="1:6" ht="13.5">
      <c r="A57" s="84"/>
      <c r="B57" s="221"/>
      <c r="C57" s="221"/>
      <c r="D57" s="223"/>
      <c r="E57" s="221"/>
      <c r="F57" s="221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38" t="s">
        <v>1033</v>
      </c>
    </row>
    <row r="2" spans="1:20" s="224" customFormat="1" ht="24.95" customHeight="1">
      <c r="A2" s="1449" t="s">
        <v>372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</row>
    <row r="3" spans="1:20" s="225" customFormat="1" ht="18" customHeight="1">
      <c r="A3" s="1488">
        <v>43890</v>
      </c>
      <c r="B3" s="1488"/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  <c r="O3" s="1488"/>
      <c r="P3" s="1488"/>
      <c r="Q3" s="1488"/>
      <c r="R3" s="1488"/>
      <c r="S3" s="1488"/>
      <c r="T3" s="1488"/>
    </row>
    <row r="4" spans="1:20" s="226" customFormat="1" ht="18" customHeight="1">
      <c r="A4" s="1489" t="s">
        <v>70</v>
      </c>
      <c r="B4" s="1489"/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</row>
    <row r="5" s="227" customFormat="1" ht="9.75" customHeight="1"/>
    <row r="6" spans="1:20" s="229" customFormat="1" ht="12" customHeight="1">
      <c r="A6" s="228" t="s">
        <v>373</v>
      </c>
      <c r="B6" s="228"/>
      <c r="C6" s="228"/>
      <c r="D6" s="228"/>
      <c r="E6" s="228"/>
      <c r="F6" s="228"/>
      <c r="H6" s="228" t="s">
        <v>356</v>
      </c>
      <c r="I6" s="228"/>
      <c r="J6" s="228"/>
      <c r="K6" s="228"/>
      <c r="L6" s="228"/>
      <c r="M6" s="228"/>
      <c r="Q6" s="1500" t="s">
        <v>374</v>
      </c>
      <c r="R6" s="1500"/>
      <c r="S6" s="1500"/>
      <c r="T6" s="1500"/>
    </row>
    <row r="7" s="227" customFormat="1" ht="9" customHeight="1" thickBot="1"/>
    <row r="8" spans="1:20" s="231" customFormat="1" ht="12.95" customHeight="1">
      <c r="A8" s="1391" t="s">
        <v>1</v>
      </c>
      <c r="B8" s="1391"/>
      <c r="C8" s="1501"/>
      <c r="D8" s="1501" t="s">
        <v>365</v>
      </c>
      <c r="E8" s="1393" t="s">
        <v>375</v>
      </c>
      <c r="F8" s="1393" t="s">
        <v>376</v>
      </c>
      <c r="G8" s="230"/>
      <c r="H8" s="1391" t="s">
        <v>1</v>
      </c>
      <c r="I8" s="1391"/>
      <c r="J8" s="1501"/>
      <c r="K8" s="1501" t="s">
        <v>365</v>
      </c>
      <c r="L8" s="1393" t="s">
        <v>375</v>
      </c>
      <c r="M8" s="1393" t="s">
        <v>376</v>
      </c>
      <c r="N8" s="230"/>
      <c r="O8" s="1503" t="s">
        <v>1</v>
      </c>
      <c r="P8" s="1503"/>
      <c r="Q8" s="1501"/>
      <c r="R8" s="1504" t="s">
        <v>365</v>
      </c>
      <c r="S8" s="1393" t="s">
        <v>375</v>
      </c>
      <c r="T8" s="1498" t="s">
        <v>376</v>
      </c>
    </row>
    <row r="9" spans="1:20" s="231" customFormat="1" ht="12.95" customHeight="1">
      <c r="A9" s="1502"/>
      <c r="B9" s="1502"/>
      <c r="C9" s="1502"/>
      <c r="D9" s="1502"/>
      <c r="E9" s="1394" t="s">
        <v>377</v>
      </c>
      <c r="F9" s="1394" t="s">
        <v>378</v>
      </c>
      <c r="G9" s="230"/>
      <c r="H9" s="1502"/>
      <c r="I9" s="1502"/>
      <c r="J9" s="1502"/>
      <c r="K9" s="1502"/>
      <c r="L9" s="1394" t="s">
        <v>377</v>
      </c>
      <c r="M9" s="1394" t="s">
        <v>378</v>
      </c>
      <c r="N9" s="230"/>
      <c r="O9" s="1502"/>
      <c r="P9" s="1502"/>
      <c r="Q9" s="1502"/>
      <c r="R9" s="1505"/>
      <c r="S9" s="1394" t="s">
        <v>377</v>
      </c>
      <c r="T9" s="1499" t="s">
        <v>378</v>
      </c>
    </row>
    <row r="10" spans="1:20" s="233" customFormat="1" ht="4.5" customHeight="1">
      <c r="A10" s="21"/>
      <c r="B10" s="21"/>
      <c r="C10" s="34"/>
      <c r="D10" s="34"/>
      <c r="E10" s="101"/>
      <c r="F10" s="101"/>
      <c r="G10" s="21"/>
      <c r="H10" s="34"/>
      <c r="I10" s="34"/>
      <c r="J10" s="34"/>
      <c r="K10" s="34"/>
      <c r="L10" s="101"/>
      <c r="M10" s="101"/>
      <c r="N10" s="21"/>
      <c r="O10" s="20"/>
      <c r="P10" s="20"/>
      <c r="Q10" s="32"/>
      <c r="R10" s="32"/>
      <c r="S10" s="232"/>
      <c r="T10" s="232"/>
    </row>
    <row r="11" spans="1:20" s="20" customFormat="1" ht="9.95" customHeight="1">
      <c r="A11" s="234">
        <v>1</v>
      </c>
      <c r="B11" s="235"/>
      <c r="C11" s="236" t="s">
        <v>37</v>
      </c>
      <c r="D11" s="168">
        <v>15500</v>
      </c>
      <c r="E11" s="237">
        <v>98.69039124245663</v>
      </c>
      <c r="F11" s="238">
        <v>98.69039124245663</v>
      </c>
      <c r="H11" s="234">
        <v>1</v>
      </c>
      <c r="I11" s="235"/>
      <c r="J11" s="236" t="s">
        <v>35</v>
      </c>
      <c r="K11" s="168">
        <v>11260.234</v>
      </c>
      <c r="L11" s="237">
        <v>100</v>
      </c>
      <c r="M11" s="238">
        <v>100</v>
      </c>
      <c r="O11" s="234">
        <v>1</v>
      </c>
      <c r="P11" s="235"/>
      <c r="Q11" s="236" t="s">
        <v>35</v>
      </c>
      <c r="R11" s="168">
        <v>89186.73445</v>
      </c>
      <c r="S11" s="237">
        <v>51.74123440087577</v>
      </c>
      <c r="T11" s="238">
        <v>51.74123440087577</v>
      </c>
    </row>
    <row r="12" spans="1:20" s="20" customFormat="1" ht="9.95" customHeight="1">
      <c r="A12" s="234">
        <v>2</v>
      </c>
      <c r="B12" s="235"/>
      <c r="C12" s="236" t="s">
        <v>35</v>
      </c>
      <c r="D12" s="168">
        <v>205.683</v>
      </c>
      <c r="E12" s="237">
        <v>1.3096087575433681</v>
      </c>
      <c r="F12" s="238">
        <v>100</v>
      </c>
      <c r="H12" s="234">
        <v>2</v>
      </c>
      <c r="I12" s="235"/>
      <c r="J12" s="236" t="s">
        <v>37</v>
      </c>
      <c r="K12" s="168" t="s">
        <v>39</v>
      </c>
      <c r="L12" s="237" t="s">
        <v>39</v>
      </c>
      <c r="M12" s="238" t="s">
        <v>39</v>
      </c>
      <c r="O12" s="234">
        <v>2</v>
      </c>
      <c r="P12" s="235"/>
      <c r="Q12" s="236" t="s">
        <v>379</v>
      </c>
      <c r="R12" s="168">
        <v>44502.38482</v>
      </c>
      <c r="S12" s="237">
        <v>25.817834216819396</v>
      </c>
      <c r="T12" s="238">
        <v>77.55906861769516</v>
      </c>
    </row>
    <row r="13" spans="1:20" s="20" customFormat="1" ht="9.95" customHeight="1">
      <c r="A13" s="234">
        <v>3</v>
      </c>
      <c r="B13" s="235"/>
      <c r="C13" s="236" t="s">
        <v>36</v>
      </c>
      <c r="D13" s="168" t="s">
        <v>39</v>
      </c>
      <c r="E13" s="237" t="s">
        <v>39</v>
      </c>
      <c r="F13" s="238" t="s">
        <v>39</v>
      </c>
      <c r="H13" s="234">
        <v>3</v>
      </c>
      <c r="I13" s="235"/>
      <c r="J13" s="236" t="s">
        <v>31</v>
      </c>
      <c r="K13" s="168" t="s">
        <v>39</v>
      </c>
      <c r="L13" s="237" t="s">
        <v>39</v>
      </c>
      <c r="M13" s="238" t="s">
        <v>39</v>
      </c>
      <c r="O13" s="234">
        <v>3</v>
      </c>
      <c r="P13" s="235"/>
      <c r="Q13" s="236" t="s">
        <v>58</v>
      </c>
      <c r="R13" s="168">
        <v>18573.2977</v>
      </c>
      <c r="S13" s="237">
        <v>10.775205032668921</v>
      </c>
      <c r="T13" s="238">
        <v>88.33427365036408</v>
      </c>
    </row>
    <row r="14" spans="1:20" s="20" customFormat="1" ht="9.95" customHeight="1">
      <c r="A14" s="234">
        <v>4</v>
      </c>
      <c r="B14" s="235"/>
      <c r="C14" s="236" t="s">
        <v>32</v>
      </c>
      <c r="D14" s="168" t="s">
        <v>39</v>
      </c>
      <c r="E14" s="237" t="s">
        <v>39</v>
      </c>
      <c r="F14" s="238" t="s">
        <v>39</v>
      </c>
      <c r="H14" s="234">
        <v>4</v>
      </c>
      <c r="I14" s="235"/>
      <c r="J14" s="236" t="s">
        <v>32</v>
      </c>
      <c r="K14" s="168" t="s">
        <v>39</v>
      </c>
      <c r="L14" s="237" t="s">
        <v>39</v>
      </c>
      <c r="M14" s="238" t="s">
        <v>39</v>
      </c>
      <c r="O14" s="234">
        <v>4</v>
      </c>
      <c r="P14" s="235"/>
      <c r="Q14" s="236" t="s">
        <v>36</v>
      </c>
      <c r="R14" s="168">
        <v>3016.68877</v>
      </c>
      <c r="S14" s="237">
        <v>1.7501167827886492</v>
      </c>
      <c r="T14" s="238">
        <v>90.08439043315273</v>
      </c>
    </row>
    <row r="15" spans="1:20" s="20" customFormat="1" ht="9.95" customHeight="1">
      <c r="A15" s="234">
        <v>5</v>
      </c>
      <c r="B15" s="235"/>
      <c r="C15" s="236" t="s">
        <v>34</v>
      </c>
      <c r="D15" s="168" t="s">
        <v>39</v>
      </c>
      <c r="E15" s="237" t="s">
        <v>39</v>
      </c>
      <c r="F15" s="238" t="s">
        <v>39</v>
      </c>
      <c r="H15" s="234">
        <v>5</v>
      </c>
      <c r="I15" s="235"/>
      <c r="J15" s="236" t="s">
        <v>34</v>
      </c>
      <c r="K15" s="168" t="s">
        <v>39</v>
      </c>
      <c r="L15" s="237" t="s">
        <v>39</v>
      </c>
      <c r="M15" s="238" t="s">
        <v>39</v>
      </c>
      <c r="O15" s="234">
        <v>5</v>
      </c>
      <c r="P15" s="235"/>
      <c r="Q15" s="236" t="s">
        <v>30</v>
      </c>
      <c r="R15" s="168">
        <v>3653.53384</v>
      </c>
      <c r="S15" s="237">
        <v>2.119579239813413</v>
      </c>
      <c r="T15" s="238">
        <v>92.20396967296615</v>
      </c>
    </row>
    <row r="16" spans="1:20" s="20" customFormat="1" ht="9.95" customHeight="1">
      <c r="A16" s="234">
        <v>6</v>
      </c>
      <c r="B16" s="235"/>
      <c r="C16" s="236" t="s">
        <v>30</v>
      </c>
      <c r="D16" s="168" t="s">
        <v>39</v>
      </c>
      <c r="E16" s="237" t="s">
        <v>39</v>
      </c>
      <c r="F16" s="238" t="s">
        <v>39</v>
      </c>
      <c r="H16" s="234">
        <v>6</v>
      </c>
      <c r="I16" s="235"/>
      <c r="J16" s="236" t="s">
        <v>33</v>
      </c>
      <c r="K16" s="168" t="s">
        <v>39</v>
      </c>
      <c r="L16" s="237" t="s">
        <v>39</v>
      </c>
      <c r="M16" s="238" t="s">
        <v>39</v>
      </c>
      <c r="O16" s="234">
        <v>6</v>
      </c>
      <c r="P16" s="235"/>
      <c r="Q16" s="236" t="s">
        <v>29</v>
      </c>
      <c r="R16" s="168">
        <v>9518.70513</v>
      </c>
      <c r="S16" s="237">
        <v>5.5222287973808495</v>
      </c>
      <c r="T16" s="238">
        <v>97.726198470347</v>
      </c>
    </row>
    <row r="17" spans="1:20" s="20" customFormat="1" ht="9.95" customHeight="1">
      <c r="A17" s="234">
        <v>7</v>
      </c>
      <c r="B17" s="235"/>
      <c r="C17" s="236" t="s">
        <v>29</v>
      </c>
      <c r="D17" s="168" t="s">
        <v>39</v>
      </c>
      <c r="E17" s="237" t="s">
        <v>39</v>
      </c>
      <c r="F17" s="238" t="s">
        <v>39</v>
      </c>
      <c r="H17" s="234">
        <v>7</v>
      </c>
      <c r="I17" s="235"/>
      <c r="J17" s="236" t="s">
        <v>30</v>
      </c>
      <c r="K17" s="168" t="s">
        <v>39</v>
      </c>
      <c r="L17" s="237" t="s">
        <v>39</v>
      </c>
      <c r="M17" s="238" t="s">
        <v>39</v>
      </c>
      <c r="O17" s="234">
        <v>7</v>
      </c>
      <c r="P17" s="235"/>
      <c r="Q17" s="236" t="s">
        <v>33</v>
      </c>
      <c r="R17" s="168">
        <v>3041.4417599999997</v>
      </c>
      <c r="S17" s="237">
        <v>1.7644771051573367</v>
      </c>
      <c r="T17" s="238">
        <v>99.49067557550434</v>
      </c>
    </row>
    <row r="18" spans="1:20" s="20" customFormat="1" ht="9.95" customHeight="1">
      <c r="A18" s="234">
        <v>8</v>
      </c>
      <c r="B18" s="235"/>
      <c r="C18" s="236" t="s">
        <v>58</v>
      </c>
      <c r="D18" s="168" t="s">
        <v>39</v>
      </c>
      <c r="E18" s="237" t="s">
        <v>39</v>
      </c>
      <c r="F18" s="238" t="s">
        <v>39</v>
      </c>
      <c r="H18" s="234">
        <v>8</v>
      </c>
      <c r="I18" s="235"/>
      <c r="J18" s="236" t="s">
        <v>29</v>
      </c>
      <c r="K18" s="168" t="s">
        <v>39</v>
      </c>
      <c r="L18" s="237" t="s">
        <v>39</v>
      </c>
      <c r="M18" s="238" t="s">
        <v>39</v>
      </c>
      <c r="O18" s="234">
        <v>8</v>
      </c>
      <c r="P18" s="235"/>
      <c r="Q18" s="236" t="s">
        <v>32</v>
      </c>
      <c r="R18" s="168">
        <v>876.8408499999999</v>
      </c>
      <c r="S18" s="237">
        <v>0.5086947989731352</v>
      </c>
      <c r="T18" s="238">
        <v>99.99937037447748</v>
      </c>
    </row>
    <row r="19" spans="1:20" s="20" customFormat="1" ht="9.95" customHeight="1">
      <c r="A19" s="234">
        <v>9</v>
      </c>
      <c r="B19" s="235"/>
      <c r="C19" s="236" t="s">
        <v>31</v>
      </c>
      <c r="D19" s="168" t="s">
        <v>39</v>
      </c>
      <c r="E19" s="237" t="s">
        <v>39</v>
      </c>
      <c r="F19" s="238" t="s">
        <v>39</v>
      </c>
      <c r="H19" s="234">
        <v>9</v>
      </c>
      <c r="I19" s="235"/>
      <c r="J19" s="236" t="s">
        <v>58</v>
      </c>
      <c r="K19" s="168" t="s">
        <v>39</v>
      </c>
      <c r="L19" s="237" t="s">
        <v>39</v>
      </c>
      <c r="M19" s="238" t="s">
        <v>39</v>
      </c>
      <c r="O19" s="234">
        <v>9</v>
      </c>
      <c r="P19" s="235"/>
      <c r="Q19" s="236" t="s">
        <v>31</v>
      </c>
      <c r="R19" s="168">
        <v>1.0852899999999999</v>
      </c>
      <c r="S19" s="237">
        <v>0.0006296255225535556</v>
      </c>
      <c r="T19" s="238">
        <v>100.00000000000003</v>
      </c>
    </row>
    <row r="20" spans="1:20" s="20" customFormat="1" ht="9.95" customHeight="1">
      <c r="A20" s="234">
        <v>10</v>
      </c>
      <c r="B20" s="235"/>
      <c r="C20" s="236" t="s">
        <v>33</v>
      </c>
      <c r="D20" s="168" t="s">
        <v>39</v>
      </c>
      <c r="E20" s="237" t="s">
        <v>39</v>
      </c>
      <c r="F20" s="238" t="s">
        <v>39</v>
      </c>
      <c r="H20" s="234">
        <v>10</v>
      </c>
      <c r="I20" s="235"/>
      <c r="J20" s="236" t="s">
        <v>36</v>
      </c>
      <c r="K20" s="168" t="s">
        <v>39</v>
      </c>
      <c r="L20" s="237" t="s">
        <v>39</v>
      </c>
      <c r="M20" s="238" t="s">
        <v>39</v>
      </c>
      <c r="O20" s="234">
        <v>10</v>
      </c>
      <c r="P20" s="235"/>
      <c r="Q20" s="236" t="s">
        <v>34</v>
      </c>
      <c r="R20" s="168" t="s">
        <v>39</v>
      </c>
      <c r="S20" s="237" t="s">
        <v>39</v>
      </c>
      <c r="T20" s="238" t="s">
        <v>39</v>
      </c>
    </row>
    <row r="21" spans="1:20" s="244" customFormat="1" ht="6.75" customHeight="1">
      <c r="A21" s="239"/>
      <c r="B21" s="239"/>
      <c r="C21" s="240"/>
      <c r="D21" s="241"/>
      <c r="E21" s="242"/>
      <c r="F21" s="242"/>
      <c r="G21" s="243"/>
      <c r="H21" s="239"/>
      <c r="I21" s="239"/>
      <c r="J21" s="240"/>
      <c r="K21" s="241"/>
      <c r="L21" s="239"/>
      <c r="M21" s="242"/>
      <c r="O21" s="245"/>
      <c r="P21" s="245"/>
      <c r="Q21" s="246"/>
      <c r="R21" s="241"/>
      <c r="S21" s="247"/>
      <c r="T21" s="247"/>
    </row>
    <row r="22" spans="4:13" s="248" customFormat="1" ht="13.5" customHeight="1">
      <c r="D22" s="249"/>
      <c r="H22" s="243"/>
      <c r="I22" s="243"/>
      <c r="J22" s="243"/>
      <c r="K22" s="250"/>
      <c r="L22" s="243"/>
      <c r="M22" s="243"/>
    </row>
    <row r="23" spans="1:20" s="252" customFormat="1" ht="12" customHeight="1">
      <c r="A23" s="251" t="s">
        <v>358</v>
      </c>
      <c r="B23" s="251"/>
      <c r="C23" s="251"/>
      <c r="D23" s="251"/>
      <c r="E23" s="251"/>
      <c r="F23" s="251"/>
      <c r="H23" s="228" t="s">
        <v>380</v>
      </c>
      <c r="I23" s="251"/>
      <c r="J23" s="251"/>
      <c r="K23" s="251"/>
      <c r="L23" s="251"/>
      <c r="M23" s="251"/>
      <c r="O23" s="251" t="s">
        <v>381</v>
      </c>
      <c r="P23" s="251"/>
      <c r="Q23" s="251"/>
      <c r="R23" s="251"/>
      <c r="S23" s="251"/>
      <c r="T23" s="251"/>
    </row>
    <row r="24" s="248" customFormat="1" ht="9" customHeight="1" thickBot="1"/>
    <row r="25" spans="1:20" s="254" customFormat="1" ht="12.95" customHeight="1">
      <c r="A25" s="1503" t="s">
        <v>1</v>
      </c>
      <c r="B25" s="1503"/>
      <c r="C25" s="1501"/>
      <c r="D25" s="1504" t="s">
        <v>365</v>
      </c>
      <c r="E25" s="1393" t="s">
        <v>375</v>
      </c>
      <c r="F25" s="1498" t="s">
        <v>376</v>
      </c>
      <c r="G25" s="253"/>
      <c r="H25" s="1503" t="s">
        <v>1</v>
      </c>
      <c r="I25" s="1503"/>
      <c r="J25" s="1501"/>
      <c r="K25" s="1504" t="s">
        <v>365</v>
      </c>
      <c r="L25" s="1393" t="s">
        <v>375</v>
      </c>
      <c r="M25" s="1498" t="s">
        <v>376</v>
      </c>
      <c r="N25" s="253"/>
      <c r="O25" s="1503" t="s">
        <v>1</v>
      </c>
      <c r="P25" s="1503"/>
      <c r="Q25" s="1501"/>
      <c r="R25" s="1504" t="s">
        <v>365</v>
      </c>
      <c r="S25" s="1393" t="s">
        <v>375</v>
      </c>
      <c r="T25" s="1498" t="s">
        <v>376</v>
      </c>
    </row>
    <row r="26" spans="1:20" s="243" customFormat="1" ht="12.95" customHeight="1">
      <c r="A26" s="1502"/>
      <c r="B26" s="1502"/>
      <c r="C26" s="1502"/>
      <c r="D26" s="1505"/>
      <c r="E26" s="1394" t="s">
        <v>377</v>
      </c>
      <c r="F26" s="1499" t="s">
        <v>378</v>
      </c>
      <c r="G26" s="253"/>
      <c r="H26" s="1502"/>
      <c r="I26" s="1502"/>
      <c r="J26" s="1502"/>
      <c r="K26" s="1505"/>
      <c r="L26" s="1394" t="s">
        <v>377</v>
      </c>
      <c r="M26" s="1499" t="s">
        <v>378</v>
      </c>
      <c r="N26" s="253"/>
      <c r="O26" s="1502"/>
      <c r="P26" s="1502"/>
      <c r="Q26" s="1502"/>
      <c r="R26" s="1505"/>
      <c r="S26" s="1394" t="s">
        <v>377</v>
      </c>
      <c r="T26" s="1499" t="s">
        <v>378</v>
      </c>
    </row>
    <row r="27" spans="1:20" s="243" customFormat="1" ht="5.25" customHeight="1">
      <c r="A27" s="20"/>
      <c r="B27" s="20"/>
      <c r="C27" s="32"/>
      <c r="D27" s="32"/>
      <c r="E27" s="232"/>
      <c r="F27" s="232"/>
      <c r="G27" s="20"/>
      <c r="H27" s="32"/>
      <c r="I27" s="32"/>
      <c r="J27" s="32"/>
      <c r="K27" s="32"/>
      <c r="L27" s="232"/>
      <c r="M27" s="232"/>
      <c r="N27" s="20"/>
      <c r="O27" s="32"/>
      <c r="P27" s="32"/>
      <c r="Q27" s="32"/>
      <c r="R27" s="32"/>
      <c r="S27" s="232"/>
      <c r="T27" s="232"/>
    </row>
    <row r="28" spans="1:20" s="20" customFormat="1" ht="9.95" customHeight="1">
      <c r="A28" s="234">
        <v>1</v>
      </c>
      <c r="B28" s="235"/>
      <c r="C28" s="236" t="s">
        <v>382</v>
      </c>
      <c r="D28" s="168">
        <v>1337289.186</v>
      </c>
      <c r="E28" s="237">
        <v>37.90747009362227</v>
      </c>
      <c r="F28" s="238">
        <v>37.90747009362227</v>
      </c>
      <c r="H28" s="234">
        <v>1</v>
      </c>
      <c r="I28" s="235"/>
      <c r="J28" s="236" t="s">
        <v>29</v>
      </c>
      <c r="K28" s="168">
        <v>1127226.2312999999</v>
      </c>
      <c r="L28" s="237">
        <v>43.058009012895134</v>
      </c>
      <c r="M28" s="238">
        <v>43.058009012895134</v>
      </c>
      <c r="O28" s="234">
        <v>1</v>
      </c>
      <c r="P28" s="235"/>
      <c r="Q28" s="236" t="s">
        <v>31</v>
      </c>
      <c r="R28" s="168">
        <v>110868.9799</v>
      </c>
      <c r="S28" s="237">
        <v>76.32569686950383</v>
      </c>
      <c r="T28" s="238">
        <v>76.32569686950383</v>
      </c>
    </row>
    <row r="29" spans="1:20" s="20" customFormat="1" ht="9.95" customHeight="1">
      <c r="A29" s="234">
        <v>2</v>
      </c>
      <c r="B29" s="235"/>
      <c r="C29" s="236" t="s">
        <v>30</v>
      </c>
      <c r="D29" s="168">
        <v>831852.044</v>
      </c>
      <c r="E29" s="237">
        <v>23.580095322963718</v>
      </c>
      <c r="F29" s="238">
        <v>61.487565416585994</v>
      </c>
      <c r="H29" s="234">
        <v>2</v>
      </c>
      <c r="I29" s="235"/>
      <c r="J29" s="236" t="s">
        <v>30</v>
      </c>
      <c r="K29" s="168">
        <v>644642.03503</v>
      </c>
      <c r="L29" s="237">
        <v>24.624163086057173</v>
      </c>
      <c r="M29" s="238">
        <v>67.68217209895231</v>
      </c>
      <c r="O29" s="234">
        <v>2</v>
      </c>
      <c r="P29" s="235"/>
      <c r="Q29" s="236" t="s">
        <v>37</v>
      </c>
      <c r="R29" s="168">
        <v>32015.30748</v>
      </c>
      <c r="S29" s="237">
        <v>22.04034578568751</v>
      </c>
      <c r="T29" s="238">
        <v>98.36604265519134</v>
      </c>
    </row>
    <row r="30" spans="1:20" s="20" customFormat="1" ht="9.95" customHeight="1">
      <c r="A30" s="234">
        <v>3</v>
      </c>
      <c r="B30" s="235"/>
      <c r="C30" s="236" t="s">
        <v>58</v>
      </c>
      <c r="D30" s="168">
        <v>434348.846</v>
      </c>
      <c r="E30" s="237">
        <v>12.312270272066902</v>
      </c>
      <c r="F30" s="238">
        <v>73.79983568865289</v>
      </c>
      <c r="H30" s="234">
        <v>3</v>
      </c>
      <c r="I30" s="235"/>
      <c r="J30" s="236" t="s">
        <v>58</v>
      </c>
      <c r="K30" s="168">
        <v>249440.90184</v>
      </c>
      <c r="L30" s="237">
        <v>9.52819256807461</v>
      </c>
      <c r="M30" s="238">
        <v>77.21036466702692</v>
      </c>
      <c r="O30" s="234">
        <v>3</v>
      </c>
      <c r="P30" s="235"/>
      <c r="Q30" s="236" t="s">
        <v>30</v>
      </c>
      <c r="R30" s="168">
        <v>1574.88776</v>
      </c>
      <c r="S30" s="237">
        <v>1.08420232495755</v>
      </c>
      <c r="T30" s="238">
        <v>99.45024498014888</v>
      </c>
    </row>
    <row r="31" spans="1:20" s="20" customFormat="1" ht="9.95" customHeight="1">
      <c r="A31" s="234">
        <v>4</v>
      </c>
      <c r="B31" s="235"/>
      <c r="C31" s="236" t="s">
        <v>37</v>
      </c>
      <c r="D31" s="168">
        <v>410323.21</v>
      </c>
      <c r="E31" s="237">
        <v>11.63122754197916</v>
      </c>
      <c r="F31" s="238">
        <v>85.43106323063205</v>
      </c>
      <c r="H31" s="234">
        <v>4</v>
      </c>
      <c r="I31" s="235"/>
      <c r="J31" s="236" t="s">
        <v>36</v>
      </c>
      <c r="K31" s="168">
        <v>206752.24534999998</v>
      </c>
      <c r="L31" s="237">
        <v>7.8975628818092485</v>
      </c>
      <c r="M31" s="238">
        <v>85.10792754883617</v>
      </c>
      <c r="O31" s="234">
        <v>4</v>
      </c>
      <c r="P31" s="235"/>
      <c r="Q31" s="236" t="s">
        <v>58</v>
      </c>
      <c r="R31" s="168">
        <v>788.83128</v>
      </c>
      <c r="S31" s="237">
        <v>0.5430562923260259</v>
      </c>
      <c r="T31" s="238">
        <v>99.99330127247491</v>
      </c>
    </row>
    <row r="32" spans="1:20" s="20" customFormat="1" ht="9.95" customHeight="1">
      <c r="A32" s="234">
        <v>5</v>
      </c>
      <c r="B32" s="235"/>
      <c r="C32" s="236" t="s">
        <v>35</v>
      </c>
      <c r="D32" s="168">
        <v>235446.272</v>
      </c>
      <c r="E32" s="237">
        <v>6.674078133534578</v>
      </c>
      <c r="F32" s="238">
        <v>92.10514136416663</v>
      </c>
      <c r="H32" s="234">
        <v>5</v>
      </c>
      <c r="I32" s="235"/>
      <c r="J32" s="236" t="s">
        <v>37</v>
      </c>
      <c r="K32" s="168">
        <v>199558.29346000002</v>
      </c>
      <c r="L32" s="237">
        <v>7.6227668943518605</v>
      </c>
      <c r="M32" s="238">
        <v>92.73069444318803</v>
      </c>
      <c r="O32" s="234">
        <v>5</v>
      </c>
      <c r="P32" s="235"/>
      <c r="Q32" s="236" t="s">
        <v>29</v>
      </c>
      <c r="R32" s="168">
        <v>9.73042</v>
      </c>
      <c r="S32" s="237">
        <v>0.006698727525073562</v>
      </c>
      <c r="T32" s="238">
        <v>99.99999999999999</v>
      </c>
    </row>
    <row r="33" spans="1:20" s="20" customFormat="1" ht="9.95" customHeight="1">
      <c r="A33" s="234">
        <v>6</v>
      </c>
      <c r="B33" s="235"/>
      <c r="C33" s="236" t="s">
        <v>36</v>
      </c>
      <c r="D33" s="168">
        <v>203620.129</v>
      </c>
      <c r="E33" s="237">
        <v>5.77191831903964</v>
      </c>
      <c r="F33" s="238">
        <v>97.87705968320627</v>
      </c>
      <c r="H33" s="234">
        <v>6</v>
      </c>
      <c r="I33" s="235"/>
      <c r="J33" s="236" t="s">
        <v>31</v>
      </c>
      <c r="K33" s="168">
        <v>82781.02408</v>
      </c>
      <c r="L33" s="237">
        <v>3.162085819119573</v>
      </c>
      <c r="M33" s="238">
        <v>95.8927802623076</v>
      </c>
      <c r="O33" s="234">
        <v>6</v>
      </c>
      <c r="P33" s="235"/>
      <c r="Q33" s="236" t="s">
        <v>34</v>
      </c>
      <c r="R33" s="168" t="s">
        <v>39</v>
      </c>
      <c r="S33" s="237" t="s">
        <v>39</v>
      </c>
      <c r="T33" s="238" t="s">
        <v>39</v>
      </c>
    </row>
    <row r="34" spans="1:20" s="20" customFormat="1" ht="9.95" customHeight="1">
      <c r="A34" s="234">
        <v>7</v>
      </c>
      <c r="B34" s="235"/>
      <c r="C34" s="236" t="s">
        <v>32</v>
      </c>
      <c r="D34" s="168">
        <v>66399.42</v>
      </c>
      <c r="E34" s="237">
        <v>1.882191267404644</v>
      </c>
      <c r="F34" s="238">
        <v>99.75925095061092</v>
      </c>
      <c r="H34" s="234">
        <v>7</v>
      </c>
      <c r="I34" s="235"/>
      <c r="J34" s="236" t="s">
        <v>32</v>
      </c>
      <c r="K34" s="168">
        <v>74840.93444</v>
      </c>
      <c r="L34" s="237">
        <v>2.858788715318121</v>
      </c>
      <c r="M34" s="238">
        <v>98.75156897762572</v>
      </c>
      <c r="O34" s="234">
        <v>7</v>
      </c>
      <c r="P34" s="235"/>
      <c r="Q34" s="236" t="s">
        <v>32</v>
      </c>
      <c r="R34" s="168" t="s">
        <v>39</v>
      </c>
      <c r="S34" s="237" t="s">
        <v>39</v>
      </c>
      <c r="T34" s="238" t="s">
        <v>39</v>
      </c>
    </row>
    <row r="35" spans="1:20" s="20" customFormat="1" ht="9.95" customHeight="1">
      <c r="A35" s="234">
        <v>8</v>
      </c>
      <c r="B35" s="235"/>
      <c r="C35" s="236" t="s">
        <v>31</v>
      </c>
      <c r="D35" s="168">
        <v>8493.078</v>
      </c>
      <c r="E35" s="237">
        <v>0.24074904938908348</v>
      </c>
      <c r="F35" s="238">
        <v>100</v>
      </c>
      <c r="H35" s="234">
        <v>8</v>
      </c>
      <c r="I35" s="235"/>
      <c r="J35" s="236" t="s">
        <v>35</v>
      </c>
      <c r="K35" s="168">
        <v>32682.98346</v>
      </c>
      <c r="L35" s="237">
        <v>1.2484310223742952</v>
      </c>
      <c r="M35" s="238">
        <v>100.00000000000001</v>
      </c>
      <c r="O35" s="234">
        <v>8</v>
      </c>
      <c r="P35" s="235"/>
      <c r="Q35" s="236" t="s">
        <v>33</v>
      </c>
      <c r="R35" s="168" t="s">
        <v>39</v>
      </c>
      <c r="S35" s="237" t="s">
        <v>39</v>
      </c>
      <c r="T35" s="238" t="s">
        <v>39</v>
      </c>
    </row>
    <row r="36" spans="1:20" s="20" customFormat="1" ht="9.95" customHeight="1">
      <c r="A36" s="234">
        <v>9</v>
      </c>
      <c r="B36" s="235"/>
      <c r="C36" s="236" t="s">
        <v>34</v>
      </c>
      <c r="D36" s="168" t="s">
        <v>39</v>
      </c>
      <c r="E36" s="237" t="s">
        <v>39</v>
      </c>
      <c r="F36" s="238" t="s">
        <v>39</v>
      </c>
      <c r="H36" s="234">
        <v>9</v>
      </c>
      <c r="I36" s="235"/>
      <c r="J36" s="236" t="s">
        <v>34</v>
      </c>
      <c r="K36" s="168" t="s">
        <v>39</v>
      </c>
      <c r="L36" s="237" t="s">
        <v>39</v>
      </c>
      <c r="M36" s="238" t="s">
        <v>39</v>
      </c>
      <c r="O36" s="234">
        <v>9</v>
      </c>
      <c r="P36" s="235"/>
      <c r="Q36" s="236" t="s">
        <v>35</v>
      </c>
      <c r="R36" s="168" t="s">
        <v>39</v>
      </c>
      <c r="S36" s="237" t="s">
        <v>39</v>
      </c>
      <c r="T36" s="238" t="s">
        <v>39</v>
      </c>
    </row>
    <row r="37" spans="1:20" s="20" customFormat="1" ht="9.95" customHeight="1">
      <c r="A37" s="234">
        <v>10</v>
      </c>
      <c r="B37" s="235"/>
      <c r="C37" s="236" t="s">
        <v>33</v>
      </c>
      <c r="D37" s="168" t="s">
        <v>39</v>
      </c>
      <c r="E37" s="237" t="s">
        <v>39</v>
      </c>
      <c r="F37" s="238" t="s">
        <v>39</v>
      </c>
      <c r="H37" s="234">
        <v>10</v>
      </c>
      <c r="I37" s="235"/>
      <c r="J37" s="236" t="s">
        <v>33</v>
      </c>
      <c r="K37" s="168" t="s">
        <v>39</v>
      </c>
      <c r="L37" s="237" t="s">
        <v>39</v>
      </c>
      <c r="M37" s="238" t="s">
        <v>39</v>
      </c>
      <c r="O37" s="234">
        <v>10</v>
      </c>
      <c r="P37" s="235"/>
      <c r="Q37" s="236" t="s">
        <v>36</v>
      </c>
      <c r="R37" s="168" t="s">
        <v>39</v>
      </c>
      <c r="S37" s="237" t="s">
        <v>39</v>
      </c>
      <c r="T37" s="238" t="s">
        <v>39</v>
      </c>
    </row>
    <row r="38" spans="1:20" s="227" customFormat="1" ht="7.5" customHeight="1">
      <c r="A38" s="255"/>
      <c r="B38" s="255"/>
      <c r="C38" s="256"/>
      <c r="D38" s="257"/>
      <c r="E38" s="258"/>
      <c r="F38" s="258"/>
      <c r="G38" s="123"/>
      <c r="H38" s="255"/>
      <c r="I38" s="255"/>
      <c r="J38" s="256"/>
      <c r="K38" s="259"/>
      <c r="L38" s="258"/>
      <c r="M38" s="255"/>
      <c r="N38" s="123"/>
      <c r="O38" s="255"/>
      <c r="P38" s="255"/>
      <c r="Q38" s="256"/>
      <c r="R38" s="259"/>
      <c r="S38" s="258"/>
      <c r="T38" s="255"/>
    </row>
    <row r="39" spans="1:13" s="261" customFormat="1" ht="11.25" customHeight="1">
      <c r="A39" s="260"/>
      <c r="B39" s="260"/>
      <c r="D39" s="262"/>
      <c r="E39" s="263"/>
      <c r="F39" s="262"/>
      <c r="G39" s="264"/>
      <c r="H39" s="265"/>
      <c r="I39" s="265"/>
      <c r="J39" s="265"/>
      <c r="K39" s="262"/>
      <c r="L39" s="262"/>
      <c r="M39" s="265"/>
    </row>
    <row r="40" spans="1:13" ht="16.5">
      <c r="A40" s="228" t="s">
        <v>383</v>
      </c>
      <c r="B40" s="251"/>
      <c r="C40" s="251"/>
      <c r="D40" s="251"/>
      <c r="E40" s="251"/>
      <c r="F40" s="251"/>
      <c r="H40" s="251" t="s">
        <v>384</v>
      </c>
      <c r="I40" s="251"/>
      <c r="J40" s="251"/>
      <c r="K40" s="251"/>
      <c r="L40" s="251"/>
      <c r="M40" s="251"/>
    </row>
    <row r="41" spans="1:17" ht="14.25" thickBot="1">
      <c r="A41" s="248"/>
      <c r="B41" s="248"/>
      <c r="C41" s="248"/>
      <c r="D41" s="248"/>
      <c r="E41" s="248"/>
      <c r="F41" s="248"/>
      <c r="H41" s="248"/>
      <c r="I41" s="248"/>
      <c r="J41" s="248"/>
      <c r="K41" s="248"/>
      <c r="L41" s="248"/>
      <c r="M41" s="248"/>
      <c r="Q41" s="266"/>
    </row>
    <row r="42" spans="1:20" ht="13.5">
      <c r="A42" s="1503" t="s">
        <v>1</v>
      </c>
      <c r="B42" s="1503"/>
      <c r="C42" s="1501"/>
      <c r="D42" s="1504" t="s">
        <v>365</v>
      </c>
      <c r="E42" s="1393" t="s">
        <v>375</v>
      </c>
      <c r="F42" s="1498" t="s">
        <v>376</v>
      </c>
      <c r="G42" s="89"/>
      <c r="H42" s="1503" t="s">
        <v>1</v>
      </c>
      <c r="I42" s="1503"/>
      <c r="J42" s="1501"/>
      <c r="K42" s="1504" t="s">
        <v>365</v>
      </c>
      <c r="L42" s="1393" t="s">
        <v>375</v>
      </c>
      <c r="M42" s="1498" t="s">
        <v>376</v>
      </c>
      <c r="N42" s="27"/>
      <c r="O42" s="27"/>
      <c r="P42" s="27"/>
      <c r="Q42" s="27"/>
      <c r="R42" s="27"/>
      <c r="S42" s="27"/>
      <c r="T42" s="27"/>
    </row>
    <row r="43" spans="1:20" ht="13.5">
      <c r="A43" s="1502"/>
      <c r="B43" s="1502"/>
      <c r="C43" s="1502"/>
      <c r="D43" s="1505"/>
      <c r="E43" s="1394" t="s">
        <v>377</v>
      </c>
      <c r="F43" s="1499" t="s">
        <v>378</v>
      </c>
      <c r="G43" s="89"/>
      <c r="H43" s="1502"/>
      <c r="I43" s="1502"/>
      <c r="J43" s="1502"/>
      <c r="K43" s="1505"/>
      <c r="L43" s="1394" t="s">
        <v>377</v>
      </c>
      <c r="M43" s="1499" t="s">
        <v>378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32"/>
      <c r="F44" s="232"/>
      <c r="G44" s="27"/>
      <c r="H44" s="20"/>
      <c r="I44" s="20"/>
      <c r="J44" s="32"/>
      <c r="K44" s="32"/>
      <c r="L44" s="232"/>
      <c r="M44" s="232"/>
      <c r="N44" s="27"/>
      <c r="O44" s="27"/>
      <c r="P44" s="27"/>
      <c r="Q44" s="27"/>
      <c r="R44" s="27"/>
      <c r="S44" s="27"/>
      <c r="T44" s="27"/>
    </row>
    <row r="45" spans="1:20" ht="9.95" customHeight="1">
      <c r="A45" s="234">
        <v>1</v>
      </c>
      <c r="B45" s="235"/>
      <c r="C45" s="236" t="s">
        <v>58</v>
      </c>
      <c r="D45" s="168">
        <v>1325793.2752699999</v>
      </c>
      <c r="E45" s="237">
        <v>57.902090678206065</v>
      </c>
      <c r="F45" s="238">
        <v>57.902090678206065</v>
      </c>
      <c r="G45" s="27"/>
      <c r="H45" s="234">
        <v>1</v>
      </c>
      <c r="I45" s="235"/>
      <c r="J45" s="236" t="s">
        <v>58</v>
      </c>
      <c r="K45" s="168">
        <v>2668488.00023</v>
      </c>
      <c r="L45" s="237">
        <v>50.796423353929974</v>
      </c>
      <c r="M45" s="238">
        <v>50.796423353929974</v>
      </c>
      <c r="N45" s="27"/>
      <c r="O45" s="27"/>
      <c r="P45" s="27"/>
      <c r="Q45" s="27"/>
      <c r="R45" s="27"/>
      <c r="S45" s="27"/>
      <c r="T45" s="27"/>
    </row>
    <row r="46" spans="1:20" ht="9.95" customHeight="1">
      <c r="A46" s="234">
        <v>2</v>
      </c>
      <c r="B46" s="235"/>
      <c r="C46" s="236" t="s">
        <v>33</v>
      </c>
      <c r="D46" s="168">
        <v>963922.44957</v>
      </c>
      <c r="E46" s="237">
        <v>42.09790932179394</v>
      </c>
      <c r="F46" s="238">
        <v>100</v>
      </c>
      <c r="G46" s="27"/>
      <c r="H46" s="234">
        <v>2</v>
      </c>
      <c r="I46" s="235"/>
      <c r="J46" s="236" t="s">
        <v>33</v>
      </c>
      <c r="K46" s="168">
        <v>632901.01377</v>
      </c>
      <c r="L46" s="237">
        <v>12.047686867552493</v>
      </c>
      <c r="M46" s="238">
        <v>62.84411022148247</v>
      </c>
      <c r="N46" s="27"/>
      <c r="O46" s="27"/>
      <c r="P46" s="27"/>
      <c r="Q46" s="27"/>
      <c r="R46" s="27"/>
      <c r="S46" s="27"/>
      <c r="T46" s="27"/>
    </row>
    <row r="47" spans="1:20" ht="9.95" customHeight="1">
      <c r="A47" s="234">
        <v>3</v>
      </c>
      <c r="B47" s="235"/>
      <c r="C47" s="236" t="s">
        <v>31</v>
      </c>
      <c r="D47" s="168" t="s">
        <v>39</v>
      </c>
      <c r="E47" s="237" t="s">
        <v>39</v>
      </c>
      <c r="F47" s="238" t="s">
        <v>39</v>
      </c>
      <c r="G47" s="27"/>
      <c r="H47" s="234">
        <v>3</v>
      </c>
      <c r="I47" s="235"/>
      <c r="J47" s="236" t="s">
        <v>31</v>
      </c>
      <c r="K47" s="168">
        <v>666660.37</v>
      </c>
      <c r="L47" s="237">
        <v>12.690318406861422</v>
      </c>
      <c r="M47" s="238">
        <v>75.53442862834389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234">
        <v>4</v>
      </c>
      <c r="B48" s="235"/>
      <c r="C48" s="236" t="s">
        <v>34</v>
      </c>
      <c r="D48" s="168" t="s">
        <v>39</v>
      </c>
      <c r="E48" s="237" t="s">
        <v>39</v>
      </c>
      <c r="F48" s="238" t="s">
        <v>39</v>
      </c>
      <c r="G48" s="27"/>
      <c r="H48" s="234">
        <v>4</v>
      </c>
      <c r="I48" s="235"/>
      <c r="J48" s="236" t="s">
        <v>35</v>
      </c>
      <c r="K48" s="168">
        <v>457282.38865</v>
      </c>
      <c r="L48" s="237">
        <v>8.704670886344502</v>
      </c>
      <c r="M48" s="238">
        <v>84.23909951468839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234">
        <v>5</v>
      </c>
      <c r="B49" s="235"/>
      <c r="C49" s="236" t="s">
        <v>29</v>
      </c>
      <c r="D49" s="168" t="s">
        <v>39</v>
      </c>
      <c r="E49" s="237" t="s">
        <v>39</v>
      </c>
      <c r="F49" s="238" t="s">
        <v>39</v>
      </c>
      <c r="G49" s="27"/>
      <c r="H49" s="234">
        <v>5</v>
      </c>
      <c r="I49" s="235"/>
      <c r="J49" s="236" t="s">
        <v>30</v>
      </c>
      <c r="K49" s="168">
        <v>402028.07688999997</v>
      </c>
      <c r="L49" s="237">
        <v>7.652868737693627</v>
      </c>
      <c r="M49" s="238">
        <v>91.89196825238201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234">
        <v>6</v>
      </c>
      <c r="B50" s="235"/>
      <c r="C50" s="236" t="s">
        <v>30</v>
      </c>
      <c r="D50" s="168" t="s">
        <v>39</v>
      </c>
      <c r="E50" s="237" t="s">
        <v>39</v>
      </c>
      <c r="F50" s="238" t="s">
        <v>39</v>
      </c>
      <c r="G50" s="27"/>
      <c r="H50" s="234">
        <v>6</v>
      </c>
      <c r="I50" s="235"/>
      <c r="J50" s="236" t="s">
        <v>29</v>
      </c>
      <c r="K50" s="168">
        <v>147323.65959999998</v>
      </c>
      <c r="L50" s="237">
        <v>2.8044027113657086</v>
      </c>
      <c r="M50" s="238">
        <v>94.69637096374773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234">
        <v>7</v>
      </c>
      <c r="B51" s="235"/>
      <c r="C51" s="236" t="s">
        <v>32</v>
      </c>
      <c r="D51" s="168" t="s">
        <v>39</v>
      </c>
      <c r="E51" s="237" t="s">
        <v>39</v>
      </c>
      <c r="F51" s="238" t="s">
        <v>39</v>
      </c>
      <c r="G51" s="27"/>
      <c r="H51" s="234">
        <v>7</v>
      </c>
      <c r="I51" s="235"/>
      <c r="J51" s="236" t="s">
        <v>37</v>
      </c>
      <c r="K51" s="168">
        <v>131404.77370999998</v>
      </c>
      <c r="L51" s="237">
        <v>2.5013762533409216</v>
      </c>
      <c r="M51" s="238">
        <v>97.19774721708865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234">
        <v>8</v>
      </c>
      <c r="B52" s="235"/>
      <c r="C52" s="236" t="s">
        <v>35</v>
      </c>
      <c r="D52" s="168" t="s">
        <v>39</v>
      </c>
      <c r="E52" s="237" t="s">
        <v>39</v>
      </c>
      <c r="F52" s="238" t="s">
        <v>39</v>
      </c>
      <c r="G52" s="27"/>
      <c r="H52" s="234">
        <v>8</v>
      </c>
      <c r="I52" s="235"/>
      <c r="J52" s="236" t="s">
        <v>32</v>
      </c>
      <c r="K52" s="168">
        <v>109303.37866</v>
      </c>
      <c r="L52" s="237">
        <v>2.0806616690611777</v>
      </c>
      <c r="M52" s="238">
        <v>99.27840888614982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234">
        <v>9</v>
      </c>
      <c r="B53" s="235"/>
      <c r="C53" s="236" t="s">
        <v>36</v>
      </c>
      <c r="D53" s="168" t="s">
        <v>39</v>
      </c>
      <c r="E53" s="237" t="s">
        <v>39</v>
      </c>
      <c r="F53" s="238" t="s">
        <v>39</v>
      </c>
      <c r="G53" s="27"/>
      <c r="H53" s="234">
        <v>9</v>
      </c>
      <c r="I53" s="235"/>
      <c r="J53" s="236" t="s">
        <v>36</v>
      </c>
      <c r="K53" s="168">
        <v>37907.33877</v>
      </c>
      <c r="L53" s="237">
        <v>0.7215911138501644</v>
      </c>
      <c r="M53" s="238">
        <v>99.99999999999999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234">
        <v>10</v>
      </c>
      <c r="B54" s="235"/>
      <c r="C54" s="236" t="s">
        <v>37</v>
      </c>
      <c r="D54" s="168" t="s">
        <v>39</v>
      </c>
      <c r="E54" s="237" t="s">
        <v>39</v>
      </c>
      <c r="F54" s="238" t="s">
        <v>39</v>
      </c>
      <c r="G54" s="27"/>
      <c r="H54" s="234">
        <v>10</v>
      </c>
      <c r="I54" s="235"/>
      <c r="J54" s="236" t="s">
        <v>34</v>
      </c>
      <c r="K54" s="168" t="s">
        <v>39</v>
      </c>
      <c r="L54" s="237" t="s">
        <v>39</v>
      </c>
      <c r="M54" s="238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55"/>
      <c r="B55" s="255"/>
      <c r="C55" s="256"/>
      <c r="D55" s="257"/>
      <c r="E55" s="258"/>
      <c r="F55" s="258"/>
      <c r="G55" s="27"/>
      <c r="H55" s="255"/>
      <c r="I55" s="255"/>
      <c r="J55" s="256"/>
      <c r="K55" s="257"/>
      <c r="L55" s="258"/>
      <c r="M55" s="258"/>
      <c r="N55" s="27"/>
      <c r="O55" s="27"/>
      <c r="P55" s="27"/>
      <c r="Q55" s="27"/>
      <c r="R55" s="27"/>
      <c r="S55" s="27"/>
      <c r="T55" s="27"/>
    </row>
    <row r="56" spans="1:20" ht="13.5">
      <c r="A56" s="115" t="s">
        <v>385</v>
      </c>
      <c r="B56" s="112"/>
      <c r="C56" s="11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67"/>
      <c r="R56" s="27"/>
      <c r="S56" s="27"/>
      <c r="T56" s="27"/>
    </row>
    <row r="57" spans="1:20" ht="13.5">
      <c r="A57" s="115" t="s">
        <v>386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5" t="s">
        <v>363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L42:L43"/>
    <mergeCell ref="M42:M43"/>
    <mergeCell ref="A42:C43"/>
    <mergeCell ref="D42:D43"/>
    <mergeCell ref="E42:E43"/>
    <mergeCell ref="F42:F43"/>
    <mergeCell ref="H42:J43"/>
    <mergeCell ref="K42:K43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/>
  </sheetViews>
  <sheetFormatPr defaultColWidth="11.421875" defaultRowHeight="15"/>
  <cols>
    <col min="1" max="1" width="4.57421875" style="313" customWidth="1"/>
    <col min="2" max="2" width="1.28515625" style="313" customWidth="1"/>
    <col min="3" max="3" width="30.57421875" style="313" customWidth="1"/>
    <col min="4" max="6" width="21.7109375" style="313" customWidth="1"/>
    <col min="7" max="16384" width="11.421875" style="313" customWidth="1"/>
  </cols>
  <sheetData>
    <row r="1" spans="1:6" s="269" customFormat="1" ht="17.1" customHeight="1">
      <c r="A1" s="1243" t="s">
        <v>1033</v>
      </c>
      <c r="B1" s="268"/>
      <c r="C1" s="268"/>
      <c r="D1" s="268"/>
      <c r="E1" s="268"/>
      <c r="F1" s="268"/>
    </row>
    <row r="2" spans="1:6" s="271" customFormat="1" ht="24" customHeight="1">
      <c r="A2" s="270" t="s">
        <v>387</v>
      </c>
      <c r="B2" s="270"/>
      <c r="C2" s="270"/>
      <c r="D2" s="270"/>
      <c r="E2" s="270"/>
      <c r="F2" s="270"/>
    </row>
    <row r="3" spans="1:6" s="273" customFormat="1" ht="18.95" customHeight="1">
      <c r="A3" s="272">
        <v>43890</v>
      </c>
      <c r="B3" s="272"/>
      <c r="C3" s="272"/>
      <c r="D3" s="272"/>
      <c r="E3" s="272"/>
      <c r="F3" s="272"/>
    </row>
    <row r="4" spans="1:6" s="269" customFormat="1" ht="17.1" customHeight="1">
      <c r="A4" s="274" t="s">
        <v>70</v>
      </c>
      <c r="B4" s="274"/>
      <c r="C4" s="274"/>
      <c r="D4" s="274"/>
      <c r="E4" s="274"/>
      <c r="F4" s="274"/>
    </row>
    <row r="5" spans="1:6" s="276" customFormat="1" ht="15" customHeight="1">
      <c r="A5" s="275" t="s">
        <v>388</v>
      </c>
      <c r="B5" s="275"/>
      <c r="C5" s="275"/>
      <c r="D5" s="275"/>
      <c r="E5" s="275"/>
      <c r="F5" s="275"/>
    </row>
    <row r="6" s="277" customFormat="1" ht="6.95" customHeight="1" thickBot="1"/>
    <row r="7" spans="1:6" s="278" customFormat="1" ht="9.95" customHeight="1">
      <c r="A7" s="1506" t="s">
        <v>1</v>
      </c>
      <c r="B7" s="1506"/>
      <c r="C7" s="1507"/>
      <c r="D7" s="1509" t="s">
        <v>365</v>
      </c>
      <c r="E7" s="1511" t="s">
        <v>389</v>
      </c>
      <c r="F7" s="1511" t="s">
        <v>390</v>
      </c>
    </row>
    <row r="8" spans="1:6" s="278" customFormat="1" ht="16.5" customHeight="1">
      <c r="A8" s="1508"/>
      <c r="B8" s="1508"/>
      <c r="C8" s="1508"/>
      <c r="D8" s="1510"/>
      <c r="E8" s="1512" t="s">
        <v>377</v>
      </c>
      <c r="F8" s="1512" t="s">
        <v>378</v>
      </c>
    </row>
    <row r="9" spans="1:6" s="278" customFormat="1" ht="8.25" customHeight="1">
      <c r="A9" s="279"/>
      <c r="B9" s="279"/>
      <c r="C9" s="280"/>
      <c r="D9" s="279"/>
      <c r="E9" s="281"/>
      <c r="F9" s="281"/>
    </row>
    <row r="10" spans="1:6" s="287" customFormat="1" ht="12" customHeight="1">
      <c r="A10" s="279">
        <v>1</v>
      </c>
      <c r="B10" s="282"/>
      <c r="C10" s="283" t="s">
        <v>58</v>
      </c>
      <c r="D10" s="284">
        <v>0</v>
      </c>
      <c r="E10" s="285" t="s">
        <v>39</v>
      </c>
      <c r="F10" s="286" t="s">
        <v>39</v>
      </c>
    </row>
    <row r="11" spans="1:6" s="287" customFormat="1" ht="12" customHeight="1">
      <c r="A11" s="279">
        <v>2</v>
      </c>
      <c r="B11" s="282"/>
      <c r="C11" s="283" t="s">
        <v>30</v>
      </c>
      <c r="D11" s="284">
        <v>0</v>
      </c>
      <c r="E11" s="285" t="s">
        <v>39</v>
      </c>
      <c r="F11" s="286" t="s">
        <v>39</v>
      </c>
    </row>
    <row r="12" spans="1:6" s="287" customFormat="1" ht="12" customHeight="1">
      <c r="A12" s="279">
        <v>3</v>
      </c>
      <c r="B12" s="282"/>
      <c r="C12" s="283" t="s">
        <v>29</v>
      </c>
      <c r="D12" s="284">
        <v>0</v>
      </c>
      <c r="E12" s="285" t="s">
        <v>39</v>
      </c>
      <c r="F12" s="286" t="s">
        <v>39</v>
      </c>
    </row>
    <row r="13" spans="1:6" s="287" customFormat="1" ht="12" customHeight="1">
      <c r="A13" s="279">
        <v>4</v>
      </c>
      <c r="B13" s="282"/>
      <c r="C13" s="283" t="s">
        <v>37</v>
      </c>
      <c r="D13" s="284">
        <v>0</v>
      </c>
      <c r="E13" s="285" t="s">
        <v>39</v>
      </c>
      <c r="F13" s="286" t="s">
        <v>39</v>
      </c>
    </row>
    <row r="14" spans="1:6" s="287" customFormat="1" ht="12" customHeight="1">
      <c r="A14" s="279">
        <v>5</v>
      </c>
      <c r="B14" s="282"/>
      <c r="C14" s="283" t="s">
        <v>35</v>
      </c>
      <c r="D14" s="284">
        <v>0</v>
      </c>
      <c r="E14" s="285" t="s">
        <v>39</v>
      </c>
      <c r="F14" s="286" t="s">
        <v>39</v>
      </c>
    </row>
    <row r="15" spans="1:6" s="287" customFormat="1" ht="12" customHeight="1">
      <c r="A15" s="279">
        <v>6</v>
      </c>
      <c r="B15" s="282"/>
      <c r="C15" s="283" t="s">
        <v>33</v>
      </c>
      <c r="D15" s="284">
        <v>0</v>
      </c>
      <c r="E15" s="285" t="s">
        <v>39</v>
      </c>
      <c r="F15" s="286" t="s">
        <v>39</v>
      </c>
    </row>
    <row r="16" spans="1:6" s="287" customFormat="1" ht="12" customHeight="1">
      <c r="A16" s="279">
        <v>7</v>
      </c>
      <c r="B16" s="282"/>
      <c r="C16" s="283" t="s">
        <v>31</v>
      </c>
      <c r="D16" s="284">
        <v>0</v>
      </c>
      <c r="E16" s="285" t="s">
        <v>39</v>
      </c>
      <c r="F16" s="286" t="s">
        <v>39</v>
      </c>
    </row>
    <row r="17" spans="1:6" s="287" customFormat="1" ht="12" customHeight="1">
      <c r="A17" s="279">
        <v>8</v>
      </c>
      <c r="B17" s="282"/>
      <c r="C17" s="283" t="s">
        <v>36</v>
      </c>
      <c r="D17" s="284">
        <v>0</v>
      </c>
      <c r="E17" s="285" t="s">
        <v>39</v>
      </c>
      <c r="F17" s="286" t="s">
        <v>39</v>
      </c>
    </row>
    <row r="18" spans="1:6" s="287" customFormat="1" ht="12" customHeight="1">
      <c r="A18" s="279">
        <v>9</v>
      </c>
      <c r="B18" s="282"/>
      <c r="C18" s="283" t="s">
        <v>32</v>
      </c>
      <c r="D18" s="284">
        <v>0</v>
      </c>
      <c r="E18" s="285" t="s">
        <v>39</v>
      </c>
      <c r="F18" s="286" t="s">
        <v>39</v>
      </c>
    </row>
    <row r="19" spans="1:6" s="287" customFormat="1" ht="12" customHeight="1">
      <c r="A19" s="279">
        <v>10</v>
      </c>
      <c r="B19" s="282"/>
      <c r="C19" s="283" t="s">
        <v>34</v>
      </c>
      <c r="D19" s="284">
        <v>0</v>
      </c>
      <c r="E19" s="285" t="s">
        <v>39</v>
      </c>
      <c r="F19" s="286" t="s">
        <v>39</v>
      </c>
    </row>
    <row r="20" spans="1:6" s="292" customFormat="1" ht="6.75" customHeight="1">
      <c r="A20" s="288"/>
      <c r="B20" s="288"/>
      <c r="C20" s="289"/>
      <c r="D20" s="290"/>
      <c r="E20" s="291"/>
      <c r="F20" s="291"/>
    </row>
    <row r="21" spans="3:6" s="292" customFormat="1" ht="11.65" customHeight="1">
      <c r="C21" s="293"/>
      <c r="D21" s="294"/>
      <c r="E21" s="295"/>
      <c r="F21" s="295"/>
    </row>
    <row r="22" spans="1:6" s="276" customFormat="1" ht="15" customHeight="1">
      <c r="A22" s="275" t="s">
        <v>391</v>
      </c>
      <c r="B22" s="275"/>
      <c r="C22" s="275"/>
      <c r="D22" s="275"/>
      <c r="E22" s="275"/>
      <c r="F22" s="296"/>
    </row>
    <row r="23" s="277" customFormat="1" ht="6.95" customHeight="1" thickBot="1"/>
    <row r="24" spans="1:6" s="278" customFormat="1" ht="9.95" customHeight="1">
      <c r="A24" s="1506" t="s">
        <v>1</v>
      </c>
      <c r="B24" s="1506"/>
      <c r="C24" s="1507"/>
      <c r="D24" s="1509" t="s">
        <v>365</v>
      </c>
      <c r="E24" s="1511" t="s">
        <v>389</v>
      </c>
      <c r="F24" s="1511" t="s">
        <v>390</v>
      </c>
    </row>
    <row r="25" spans="1:6" s="278" customFormat="1" ht="16.5" customHeight="1">
      <c r="A25" s="1508"/>
      <c r="B25" s="1508"/>
      <c r="C25" s="1508"/>
      <c r="D25" s="1510"/>
      <c r="E25" s="1512" t="s">
        <v>377</v>
      </c>
      <c r="F25" s="1512" t="s">
        <v>378</v>
      </c>
    </row>
    <row r="26" spans="1:6" s="278" customFormat="1" ht="8.25" customHeight="1">
      <c r="A26" s="279"/>
      <c r="B26" s="279"/>
      <c r="C26" s="280"/>
      <c r="D26" s="279"/>
      <c r="E26" s="281"/>
      <c r="F26" s="281"/>
    </row>
    <row r="27" spans="1:6" s="287" customFormat="1" ht="12" customHeight="1">
      <c r="A27" s="279">
        <v>1</v>
      </c>
      <c r="B27" s="282"/>
      <c r="C27" s="283" t="s">
        <v>58</v>
      </c>
      <c r="D27" s="284">
        <v>1327501.352</v>
      </c>
      <c r="E27" s="285">
        <v>57.88176241817481</v>
      </c>
      <c r="F27" s="286">
        <v>57.88176241817481</v>
      </c>
    </row>
    <row r="28" spans="1:6" s="287" customFormat="1" ht="12" customHeight="1">
      <c r="A28" s="279">
        <v>2</v>
      </c>
      <c r="B28" s="282"/>
      <c r="C28" s="283" t="s">
        <v>33</v>
      </c>
      <c r="D28" s="284">
        <v>965969.504</v>
      </c>
      <c r="E28" s="285">
        <v>42.1182375818252</v>
      </c>
      <c r="F28" s="286">
        <v>100</v>
      </c>
    </row>
    <row r="29" spans="1:6" s="287" customFormat="1" ht="12" customHeight="1">
      <c r="A29" s="279">
        <v>3</v>
      </c>
      <c r="B29" s="282"/>
      <c r="C29" s="283" t="s">
        <v>31</v>
      </c>
      <c r="D29" s="284">
        <v>0</v>
      </c>
      <c r="E29" s="285" t="s">
        <v>39</v>
      </c>
      <c r="F29" s="286" t="s">
        <v>39</v>
      </c>
    </row>
    <row r="30" spans="1:6" s="287" customFormat="1" ht="12" customHeight="1">
      <c r="A30" s="279">
        <v>4</v>
      </c>
      <c r="B30" s="282"/>
      <c r="C30" s="283" t="s">
        <v>30</v>
      </c>
      <c r="D30" s="284">
        <v>0</v>
      </c>
      <c r="E30" s="285" t="s">
        <v>39</v>
      </c>
      <c r="F30" s="286" t="s">
        <v>39</v>
      </c>
    </row>
    <row r="31" spans="1:6" s="287" customFormat="1" ht="12" customHeight="1">
      <c r="A31" s="279">
        <v>5</v>
      </c>
      <c r="B31" s="282"/>
      <c r="C31" s="283" t="s">
        <v>29</v>
      </c>
      <c r="D31" s="284">
        <v>0</v>
      </c>
      <c r="E31" s="285" t="s">
        <v>39</v>
      </c>
      <c r="F31" s="286" t="s">
        <v>39</v>
      </c>
    </row>
    <row r="32" spans="1:6" s="287" customFormat="1" ht="12" customHeight="1">
      <c r="A32" s="279">
        <v>6</v>
      </c>
      <c r="B32" s="282"/>
      <c r="C32" s="283" t="s">
        <v>37</v>
      </c>
      <c r="D32" s="284">
        <v>0</v>
      </c>
      <c r="E32" s="285" t="s">
        <v>39</v>
      </c>
      <c r="F32" s="286" t="s">
        <v>39</v>
      </c>
    </row>
    <row r="33" spans="1:6" s="287" customFormat="1" ht="12" customHeight="1">
      <c r="A33" s="279">
        <v>7</v>
      </c>
      <c r="B33" s="282"/>
      <c r="C33" s="283" t="s">
        <v>35</v>
      </c>
      <c r="D33" s="284">
        <v>0</v>
      </c>
      <c r="E33" s="285" t="s">
        <v>39</v>
      </c>
      <c r="F33" s="286" t="s">
        <v>39</v>
      </c>
    </row>
    <row r="34" spans="1:6" s="287" customFormat="1" ht="12" customHeight="1">
      <c r="A34" s="279">
        <v>8</v>
      </c>
      <c r="B34" s="282"/>
      <c r="C34" s="283" t="s">
        <v>36</v>
      </c>
      <c r="D34" s="284">
        <v>0</v>
      </c>
      <c r="E34" s="285" t="s">
        <v>39</v>
      </c>
      <c r="F34" s="286" t="s">
        <v>39</v>
      </c>
    </row>
    <row r="35" spans="1:6" s="287" customFormat="1" ht="12" customHeight="1">
      <c r="A35" s="279">
        <v>9</v>
      </c>
      <c r="B35" s="282"/>
      <c r="C35" s="283" t="s">
        <v>32</v>
      </c>
      <c r="D35" s="284">
        <v>0</v>
      </c>
      <c r="E35" s="285" t="s">
        <v>39</v>
      </c>
      <c r="F35" s="286" t="s">
        <v>39</v>
      </c>
    </row>
    <row r="36" spans="1:6" s="287" customFormat="1" ht="12" customHeight="1">
      <c r="A36" s="279">
        <v>10</v>
      </c>
      <c r="B36" s="282"/>
      <c r="C36" s="283" t="s">
        <v>34</v>
      </c>
      <c r="D36" s="284">
        <v>0</v>
      </c>
      <c r="E36" s="285" t="s">
        <v>39</v>
      </c>
      <c r="F36" s="286" t="s">
        <v>39</v>
      </c>
    </row>
    <row r="37" spans="1:6" s="292" customFormat="1" ht="9" customHeight="1">
      <c r="A37" s="288"/>
      <c r="B37" s="288"/>
      <c r="C37" s="289"/>
      <c r="D37" s="290"/>
      <c r="E37" s="291"/>
      <c r="F37" s="291"/>
    </row>
    <row r="38" spans="3:6" s="292" customFormat="1" ht="7.5" customHeight="1">
      <c r="C38" s="293"/>
      <c r="D38" s="294"/>
      <c r="E38" s="295"/>
      <c r="F38" s="295"/>
    </row>
    <row r="39" spans="1:6" s="276" customFormat="1" ht="15" customHeight="1">
      <c r="A39" s="275" t="s">
        <v>392</v>
      </c>
      <c r="B39" s="275"/>
      <c r="C39" s="275"/>
      <c r="D39" s="275"/>
      <c r="E39" s="275"/>
      <c r="F39" s="275"/>
    </row>
    <row r="40" s="277" customFormat="1" ht="6.95" customHeight="1" thickBot="1"/>
    <row r="41" spans="1:6" s="297" customFormat="1" ht="9.95" customHeight="1">
      <c r="A41" s="1506" t="s">
        <v>1</v>
      </c>
      <c r="B41" s="1506"/>
      <c r="C41" s="1507"/>
      <c r="D41" s="1509" t="s">
        <v>365</v>
      </c>
      <c r="E41" s="1511" t="s">
        <v>389</v>
      </c>
      <c r="F41" s="1511" t="s">
        <v>390</v>
      </c>
    </row>
    <row r="42" spans="1:6" s="297" customFormat="1" ht="15.75" customHeight="1">
      <c r="A42" s="1508"/>
      <c r="B42" s="1508"/>
      <c r="C42" s="1508"/>
      <c r="D42" s="1510"/>
      <c r="E42" s="1512" t="s">
        <v>377</v>
      </c>
      <c r="F42" s="1512" t="s">
        <v>378</v>
      </c>
    </row>
    <row r="43" spans="1:6" s="297" customFormat="1" ht="8.25" customHeight="1">
      <c r="A43" s="287"/>
      <c r="B43" s="287"/>
      <c r="C43" s="280"/>
      <c r="D43" s="279"/>
      <c r="E43" s="281"/>
      <c r="F43" s="281"/>
    </row>
    <row r="44" spans="1:6" s="287" customFormat="1" ht="12" customHeight="1">
      <c r="A44" s="279">
        <v>1</v>
      </c>
      <c r="B44" s="282"/>
      <c r="C44" s="283" t="s">
        <v>58</v>
      </c>
      <c r="D44" s="284">
        <v>3369142.944</v>
      </c>
      <c r="E44" s="285">
        <v>29.158618217616837</v>
      </c>
      <c r="F44" s="286">
        <v>29.158618217616837</v>
      </c>
    </row>
    <row r="45" spans="1:6" s="287" customFormat="1" ht="12" customHeight="1">
      <c r="A45" s="279">
        <v>2</v>
      </c>
      <c r="B45" s="282"/>
      <c r="C45" s="283" t="s">
        <v>29</v>
      </c>
      <c r="D45" s="284">
        <v>2614880.519</v>
      </c>
      <c r="E45" s="285">
        <v>22.630771090905892</v>
      </c>
      <c r="F45" s="286">
        <v>51.78938930852273</v>
      </c>
    </row>
    <row r="46" spans="1:6" s="287" customFormat="1" ht="12" customHeight="1">
      <c r="A46" s="279">
        <v>3</v>
      </c>
      <c r="B46" s="282"/>
      <c r="C46" s="283" t="s">
        <v>30</v>
      </c>
      <c r="D46" s="284">
        <v>1881538.845</v>
      </c>
      <c r="E46" s="285">
        <v>16.283984905025967</v>
      </c>
      <c r="F46" s="286">
        <v>68.0733742135487</v>
      </c>
    </row>
    <row r="47" spans="1:6" s="287" customFormat="1" ht="12" customHeight="1">
      <c r="A47" s="279">
        <v>4</v>
      </c>
      <c r="B47" s="282"/>
      <c r="C47" s="283" t="s">
        <v>35</v>
      </c>
      <c r="D47" s="284">
        <v>801962.58</v>
      </c>
      <c r="E47" s="285">
        <v>6.940673365218605</v>
      </c>
      <c r="F47" s="286">
        <v>75.0140475787673</v>
      </c>
    </row>
    <row r="48" spans="1:6" s="287" customFormat="1" ht="12" customHeight="1">
      <c r="A48" s="279">
        <v>5</v>
      </c>
      <c r="B48" s="282"/>
      <c r="C48" s="283" t="s">
        <v>37</v>
      </c>
      <c r="D48" s="284">
        <v>788148.01</v>
      </c>
      <c r="E48" s="285">
        <v>6.82111364953842</v>
      </c>
      <c r="F48" s="286">
        <v>81.83516122830572</v>
      </c>
    </row>
    <row r="49" spans="1:6" s="287" customFormat="1" ht="12" customHeight="1">
      <c r="A49" s="279">
        <v>6</v>
      </c>
      <c r="B49" s="282"/>
      <c r="C49" s="283" t="s">
        <v>31</v>
      </c>
      <c r="D49" s="284">
        <v>757935.558</v>
      </c>
      <c r="E49" s="285">
        <v>6.559636660307394</v>
      </c>
      <c r="F49" s="286">
        <v>88.39479788861311</v>
      </c>
    </row>
    <row r="50" spans="1:6" s="287" customFormat="1" ht="12" customHeight="1">
      <c r="A50" s="279">
        <v>7</v>
      </c>
      <c r="B50" s="282"/>
      <c r="C50" s="283" t="s">
        <v>33</v>
      </c>
      <c r="D50" s="284">
        <v>634507.493</v>
      </c>
      <c r="E50" s="285">
        <v>5.491414894566192</v>
      </c>
      <c r="F50" s="286">
        <v>93.8862127831793</v>
      </c>
    </row>
    <row r="51" spans="1:6" s="287" customFormat="1" ht="12" customHeight="1">
      <c r="A51" s="279">
        <v>8</v>
      </c>
      <c r="B51" s="282"/>
      <c r="C51" s="283" t="s">
        <v>36</v>
      </c>
      <c r="D51" s="284">
        <v>457798.419</v>
      </c>
      <c r="E51" s="285">
        <v>3.962066775475343</v>
      </c>
      <c r="F51" s="286">
        <v>97.84827955865465</v>
      </c>
    </row>
    <row r="52" spans="1:6" s="287" customFormat="1" ht="12" customHeight="1">
      <c r="A52" s="279">
        <v>9</v>
      </c>
      <c r="B52" s="282"/>
      <c r="C52" s="283" t="s">
        <v>32</v>
      </c>
      <c r="D52" s="284">
        <v>248621.306</v>
      </c>
      <c r="E52" s="285">
        <v>2.1517204413453612</v>
      </c>
      <c r="F52" s="286">
        <v>100.00000000000001</v>
      </c>
    </row>
    <row r="53" spans="1:6" s="287" customFormat="1" ht="12" customHeight="1">
      <c r="A53" s="279">
        <v>10</v>
      </c>
      <c r="B53" s="282"/>
      <c r="C53" s="283" t="s">
        <v>34</v>
      </c>
      <c r="D53" s="284">
        <v>0</v>
      </c>
      <c r="E53" s="285" t="s">
        <v>39</v>
      </c>
      <c r="F53" s="286" t="s">
        <v>39</v>
      </c>
    </row>
    <row r="54" spans="1:6" s="292" customFormat="1" ht="6" customHeight="1">
      <c r="A54" s="288"/>
      <c r="B54" s="288"/>
      <c r="C54" s="298"/>
      <c r="D54" s="298"/>
      <c r="E54" s="298"/>
      <c r="F54" s="298"/>
    </row>
    <row r="55" spans="3:6" s="277" customFormat="1" ht="9.75" customHeight="1">
      <c r="C55" s="299"/>
      <c r="D55" s="300"/>
      <c r="E55" s="301"/>
      <c r="F55" s="301"/>
    </row>
    <row r="56" spans="1:6" s="276" customFormat="1" ht="15" customHeight="1">
      <c r="A56" s="275" t="s">
        <v>393</v>
      </c>
      <c r="B56" s="275"/>
      <c r="C56" s="275"/>
      <c r="D56" s="275"/>
      <c r="E56" s="275"/>
      <c r="F56" s="275"/>
    </row>
    <row r="57" s="277" customFormat="1" ht="6.95" customHeight="1" thickBot="1"/>
    <row r="58" spans="1:6" s="297" customFormat="1" ht="12.75" customHeight="1">
      <c r="A58" s="1506" t="s">
        <v>1</v>
      </c>
      <c r="B58" s="1506"/>
      <c r="C58" s="1507"/>
      <c r="D58" s="1509" t="s">
        <v>365</v>
      </c>
      <c r="E58" s="1511" t="s">
        <v>389</v>
      </c>
      <c r="F58" s="1511" t="s">
        <v>390</v>
      </c>
    </row>
    <row r="59" spans="1:6" s="302" customFormat="1" ht="12.75" customHeight="1">
      <c r="A59" s="1508"/>
      <c r="B59" s="1508"/>
      <c r="C59" s="1508"/>
      <c r="D59" s="1510"/>
      <c r="E59" s="1512" t="s">
        <v>377</v>
      </c>
      <c r="F59" s="1512" t="s">
        <v>378</v>
      </c>
    </row>
    <row r="60" spans="1:6" s="302" customFormat="1" ht="7.5" customHeight="1">
      <c r="A60" s="287"/>
      <c r="B60" s="287"/>
      <c r="C60" s="280"/>
      <c r="D60" s="279"/>
      <c r="E60" s="281"/>
      <c r="F60" s="281"/>
    </row>
    <row r="61" spans="1:6" s="287" customFormat="1" ht="12" customHeight="1">
      <c r="A61" s="279">
        <v>1</v>
      </c>
      <c r="B61" s="282"/>
      <c r="C61" s="283" t="s">
        <v>35</v>
      </c>
      <c r="D61" s="284">
        <v>24101.718</v>
      </c>
      <c r="E61" s="285">
        <v>100</v>
      </c>
      <c r="F61" s="286">
        <v>100</v>
      </c>
    </row>
    <row r="62" spans="1:6" s="287" customFormat="1" ht="12" customHeight="1">
      <c r="A62" s="279">
        <v>2</v>
      </c>
      <c r="B62" s="282"/>
      <c r="C62" s="283" t="s">
        <v>58</v>
      </c>
      <c r="D62" s="284">
        <v>0</v>
      </c>
      <c r="E62" s="285" t="s">
        <v>39</v>
      </c>
      <c r="F62" s="286" t="s">
        <v>39</v>
      </c>
    </row>
    <row r="63" spans="1:6" s="287" customFormat="1" ht="12" customHeight="1">
      <c r="A63" s="279">
        <v>3</v>
      </c>
      <c r="B63" s="282"/>
      <c r="C63" s="283" t="s">
        <v>30</v>
      </c>
      <c r="D63" s="284">
        <v>0</v>
      </c>
      <c r="E63" s="285" t="s">
        <v>39</v>
      </c>
      <c r="F63" s="286" t="s">
        <v>39</v>
      </c>
    </row>
    <row r="64" spans="1:6" s="287" customFormat="1" ht="12" customHeight="1">
      <c r="A64" s="279">
        <v>4</v>
      </c>
      <c r="B64" s="282"/>
      <c r="C64" s="283" t="s">
        <v>29</v>
      </c>
      <c r="D64" s="284">
        <v>0</v>
      </c>
      <c r="E64" s="285" t="s">
        <v>39</v>
      </c>
      <c r="F64" s="286" t="s">
        <v>39</v>
      </c>
    </row>
    <row r="65" spans="1:6" s="287" customFormat="1" ht="12" customHeight="1">
      <c r="A65" s="279">
        <v>5</v>
      </c>
      <c r="B65" s="282"/>
      <c r="C65" s="283" t="s">
        <v>37</v>
      </c>
      <c r="D65" s="284">
        <v>0</v>
      </c>
      <c r="E65" s="285" t="s">
        <v>39</v>
      </c>
      <c r="F65" s="286" t="s">
        <v>39</v>
      </c>
    </row>
    <row r="66" spans="1:6" s="287" customFormat="1" ht="12" customHeight="1">
      <c r="A66" s="279">
        <v>6</v>
      </c>
      <c r="B66" s="282"/>
      <c r="C66" s="283" t="s">
        <v>33</v>
      </c>
      <c r="D66" s="284">
        <v>0</v>
      </c>
      <c r="E66" s="285" t="s">
        <v>39</v>
      </c>
      <c r="F66" s="286" t="s">
        <v>39</v>
      </c>
    </row>
    <row r="67" spans="1:6" s="287" customFormat="1" ht="12" customHeight="1">
      <c r="A67" s="279">
        <v>7</v>
      </c>
      <c r="B67" s="282"/>
      <c r="C67" s="283" t="s">
        <v>31</v>
      </c>
      <c r="D67" s="284">
        <v>0</v>
      </c>
      <c r="E67" s="285" t="s">
        <v>39</v>
      </c>
      <c r="F67" s="286" t="s">
        <v>39</v>
      </c>
    </row>
    <row r="68" spans="1:6" s="287" customFormat="1" ht="12" customHeight="1">
      <c r="A68" s="279">
        <v>8</v>
      </c>
      <c r="B68" s="282"/>
      <c r="C68" s="283" t="s">
        <v>36</v>
      </c>
      <c r="D68" s="284">
        <v>0</v>
      </c>
      <c r="E68" s="285" t="s">
        <v>39</v>
      </c>
      <c r="F68" s="286" t="s">
        <v>39</v>
      </c>
    </row>
    <row r="69" spans="1:6" s="287" customFormat="1" ht="12" customHeight="1">
      <c r="A69" s="279">
        <v>9</v>
      </c>
      <c r="B69" s="282"/>
      <c r="C69" s="283" t="s">
        <v>32</v>
      </c>
      <c r="D69" s="284">
        <v>0</v>
      </c>
      <c r="E69" s="285" t="s">
        <v>39</v>
      </c>
      <c r="F69" s="286" t="s">
        <v>39</v>
      </c>
    </row>
    <row r="70" spans="1:6" s="287" customFormat="1" ht="12" customHeight="1">
      <c r="A70" s="279">
        <v>10</v>
      </c>
      <c r="B70" s="282"/>
      <c r="C70" s="283" t="s">
        <v>34</v>
      </c>
      <c r="D70" s="284">
        <v>0</v>
      </c>
      <c r="E70" s="285" t="s">
        <v>39</v>
      </c>
      <c r="F70" s="286" t="s">
        <v>39</v>
      </c>
    </row>
    <row r="71" spans="1:6" s="307" customFormat="1" ht="6" customHeight="1">
      <c r="A71" s="303"/>
      <c r="B71" s="303"/>
      <c r="C71" s="304"/>
      <c r="D71" s="305"/>
      <c r="E71" s="306"/>
      <c r="F71" s="306"/>
    </row>
    <row r="72" spans="1:6" s="309" customFormat="1" ht="6" customHeight="1">
      <c r="A72" s="308"/>
      <c r="B72" s="308"/>
      <c r="C72" s="308"/>
      <c r="D72" s="308"/>
      <c r="E72" s="308"/>
      <c r="F72" s="308"/>
    </row>
    <row r="73" spans="1:6" s="311" customFormat="1" ht="11.1" customHeight="1">
      <c r="A73" s="308" t="s">
        <v>394</v>
      </c>
      <c r="B73" s="310"/>
      <c r="C73" s="308"/>
      <c r="D73" s="308"/>
      <c r="E73" s="308"/>
      <c r="F73" s="308"/>
    </row>
    <row r="74" spans="1:6" s="311" customFormat="1" ht="11.1" customHeight="1">
      <c r="A74" s="84"/>
      <c r="B74" s="310"/>
      <c r="C74" s="308"/>
      <c r="D74" s="308"/>
      <c r="E74" s="308"/>
      <c r="F74" s="308"/>
    </row>
    <row r="75" spans="2:6" s="309" customFormat="1" ht="15">
      <c r="B75" s="308"/>
      <c r="C75" s="308"/>
      <c r="D75" s="308"/>
      <c r="E75" s="308"/>
      <c r="F75" s="308"/>
    </row>
    <row r="76" spans="1:6" s="309" customFormat="1" ht="15">
      <c r="A76" s="312"/>
      <c r="B76" s="308"/>
      <c r="C76" s="308"/>
      <c r="D76" s="308"/>
      <c r="E76" s="308"/>
      <c r="F76" s="308"/>
    </row>
    <row r="77" s="309" customFormat="1" ht="15"/>
    <row r="78" s="309" customFormat="1" ht="15"/>
    <row r="79" s="309" customFormat="1" ht="15"/>
    <row r="80" s="309" customFormat="1" ht="15"/>
    <row r="81" s="309" customFormat="1" ht="15"/>
    <row r="82" s="309" customFormat="1" ht="15"/>
    <row r="83" s="309" customFormat="1" ht="15"/>
    <row r="84" s="309" customFormat="1" ht="15"/>
    <row r="85" s="309" customFormat="1" ht="15"/>
    <row r="86" s="309" customFormat="1" ht="15"/>
    <row r="87" s="309" customFormat="1" ht="15"/>
    <row r="88" s="309" customFormat="1" ht="15"/>
    <row r="89" s="309" customFormat="1" ht="15"/>
    <row r="90" s="309" customFormat="1" ht="15"/>
    <row r="91" s="309" customFormat="1" ht="15"/>
    <row r="92" s="309" customFormat="1" ht="15"/>
    <row r="93" s="309" customFormat="1" ht="15"/>
    <row r="94" s="309" customFormat="1" ht="15"/>
    <row r="95" s="309" customFormat="1" ht="15"/>
    <row r="96" s="309" customFormat="1" ht="15"/>
    <row r="97" s="309" customFormat="1" ht="15"/>
    <row r="98" s="309" customFormat="1" ht="15"/>
    <row r="99" s="309" customFormat="1" ht="15"/>
    <row r="100" s="309" customFormat="1" ht="15"/>
    <row r="101" s="309" customFormat="1" ht="15"/>
    <row r="102" s="309" customFormat="1" ht="15"/>
    <row r="103" s="309" customFormat="1" ht="15"/>
    <row r="104" s="309" customFormat="1" ht="15"/>
    <row r="105" s="309" customFormat="1" ht="15"/>
    <row r="106" s="309" customFormat="1" ht="15"/>
    <row r="107" s="309" customFormat="1" ht="15"/>
    <row r="108" s="309" customFormat="1" ht="15"/>
    <row r="109" s="309" customFormat="1" ht="15"/>
    <row r="110" s="309" customFormat="1" ht="15"/>
    <row r="111" s="309" customFormat="1" ht="15"/>
    <row r="112" s="309" customFormat="1" ht="15"/>
    <row r="113" s="309" customFormat="1" ht="15"/>
    <row r="114" s="309" customFormat="1" ht="15"/>
    <row r="115" s="309" customFormat="1" ht="15"/>
    <row r="116" s="309" customFormat="1" ht="15"/>
    <row r="117" s="309" customFormat="1" ht="15"/>
    <row r="118" s="309" customFormat="1" ht="15"/>
    <row r="119" s="309" customFormat="1" ht="15"/>
    <row r="120" s="309" customFormat="1" ht="15"/>
    <row r="121" s="309" customFormat="1" ht="15"/>
    <row r="122" s="309" customFormat="1" ht="15"/>
    <row r="123" s="309" customFormat="1" ht="15"/>
    <row r="124" s="309" customFormat="1" ht="15"/>
    <row r="125" s="309" customFormat="1" ht="15"/>
    <row r="126" s="309" customFormat="1" ht="15"/>
    <row r="127" s="309" customFormat="1" ht="15"/>
    <row r="128" s="309" customFormat="1" ht="15"/>
    <row r="129" s="309" customFormat="1" ht="15"/>
    <row r="130" s="309" customFormat="1" ht="15"/>
    <row r="131" s="309" customFormat="1" ht="15"/>
    <row r="132" s="309" customFormat="1" ht="15"/>
    <row r="133" s="309" customFormat="1" ht="15"/>
    <row r="134" s="309" customFormat="1" ht="15"/>
    <row r="135" s="309" customFormat="1" ht="15"/>
    <row r="136" s="309" customFormat="1" ht="15"/>
    <row r="137" s="309" customFormat="1" ht="15"/>
    <row r="138" s="309" customFormat="1" ht="15"/>
    <row r="139" s="309" customFormat="1" ht="15"/>
    <row r="140" s="309" customFormat="1" ht="15"/>
    <row r="141" s="309" customFormat="1" ht="15"/>
    <row r="142" s="309" customFormat="1" ht="15"/>
    <row r="143" s="309" customFormat="1" ht="15"/>
    <row r="144" s="309" customFormat="1" ht="15"/>
    <row r="145" s="309" customFormat="1" ht="15"/>
    <row r="146" s="309" customFormat="1" ht="15"/>
    <row r="147" s="309" customFormat="1" ht="15"/>
    <row r="148" s="309" customFormat="1" ht="15"/>
    <row r="149" s="309" customFormat="1" ht="15"/>
    <row r="150" s="309" customFormat="1" ht="15"/>
    <row r="151" s="309" customFormat="1" ht="15"/>
    <row r="152" s="309" customFormat="1" ht="15"/>
    <row r="153" s="309" customFormat="1" ht="15"/>
    <row r="154" s="309" customFormat="1" ht="15"/>
    <row r="155" s="309" customFormat="1" ht="15"/>
    <row r="156" s="309" customFormat="1" ht="15"/>
    <row r="157" s="309" customFormat="1" ht="15"/>
    <row r="158" s="309" customFormat="1" ht="15"/>
    <row r="159" s="309" customFormat="1" ht="15"/>
    <row r="160" s="309" customFormat="1" ht="15"/>
    <row r="161" s="309" customFormat="1" ht="15"/>
    <row r="162" s="309" customFormat="1" ht="15"/>
    <row r="163" s="309" customFormat="1" ht="15"/>
    <row r="164" s="309" customFormat="1" ht="15"/>
    <row r="165" s="309" customFormat="1" ht="15"/>
    <row r="166" s="309" customFormat="1" ht="15"/>
    <row r="167" s="309" customFormat="1" ht="15"/>
    <row r="168" s="309" customFormat="1" ht="15"/>
    <row r="169" s="309" customFormat="1" ht="15"/>
    <row r="170" s="309" customFormat="1" ht="15"/>
    <row r="171" s="309" customFormat="1" ht="15"/>
    <row r="172" s="309" customFormat="1" ht="15"/>
    <row r="173" s="309" customFormat="1" ht="15"/>
    <row r="174" s="309" customFormat="1" ht="15"/>
    <row r="175" s="309" customFormat="1" ht="15"/>
    <row r="176" s="309" customFormat="1" ht="15"/>
    <row r="177" s="309" customFormat="1" ht="15"/>
    <row r="178" s="309" customFormat="1" ht="15"/>
    <row r="179" s="309" customFormat="1" ht="15"/>
    <row r="180" s="309" customFormat="1" ht="15"/>
    <row r="181" s="309" customFormat="1" ht="15"/>
    <row r="182" s="309" customFormat="1" ht="15"/>
    <row r="183" s="309" customFormat="1" ht="15"/>
    <row r="184" s="309" customFormat="1" ht="15"/>
    <row r="185" s="309" customFormat="1" ht="15"/>
    <row r="186" s="309" customFormat="1" ht="15"/>
    <row r="187" s="309" customFormat="1" ht="15"/>
    <row r="188" s="309" customFormat="1" ht="15"/>
    <row r="189" s="309" customFormat="1" ht="15"/>
    <row r="190" s="309" customFormat="1" ht="15"/>
    <row r="191" s="309" customFormat="1" ht="15"/>
    <row r="192" s="309" customFormat="1" ht="15"/>
    <row r="193" s="309" customFormat="1" ht="15"/>
    <row r="194" s="309" customFormat="1" ht="15"/>
    <row r="195" s="309" customFormat="1" ht="15"/>
    <row r="196" s="309" customFormat="1" ht="15"/>
    <row r="197" s="309" customFormat="1" ht="15"/>
    <row r="198" s="309" customFormat="1" ht="15"/>
    <row r="199" s="309" customFormat="1" ht="15"/>
    <row r="200" s="309" customFormat="1" ht="15"/>
    <row r="201" s="309" customFormat="1" ht="15"/>
    <row r="202" s="309" customFormat="1" ht="15"/>
    <row r="203" s="309" customFormat="1" ht="15"/>
    <row r="204" s="309" customFormat="1" ht="15"/>
    <row r="205" s="309" customFormat="1" ht="15"/>
    <row r="206" s="309" customFormat="1" ht="15"/>
    <row r="207" s="309" customFormat="1" ht="15"/>
    <row r="208" s="309" customFormat="1" ht="15"/>
    <row r="209" s="309" customFormat="1" ht="15"/>
    <row r="210" s="309" customFormat="1" ht="15"/>
    <row r="211" s="309" customFormat="1" ht="15"/>
    <row r="212" s="309" customFormat="1" ht="15"/>
    <row r="213" s="309" customFormat="1" ht="15"/>
    <row r="214" s="309" customFormat="1" ht="15"/>
    <row r="215" s="309" customFormat="1" ht="15"/>
    <row r="216" s="309" customFormat="1" ht="15"/>
    <row r="217" s="309" customFormat="1" ht="15"/>
    <row r="218" s="309" customFormat="1" ht="15"/>
    <row r="219" s="309" customFormat="1" ht="15"/>
    <row r="220" s="309" customFormat="1" ht="15"/>
    <row r="221" s="309" customFormat="1" ht="15"/>
    <row r="222" s="309" customFormat="1" ht="15"/>
    <row r="223" s="309" customFormat="1" ht="15"/>
    <row r="224" s="309" customFormat="1" ht="15"/>
    <row r="225" s="309" customFormat="1" ht="15"/>
    <row r="226" s="309" customFormat="1" ht="15"/>
    <row r="227" s="309" customFormat="1" ht="15"/>
    <row r="228" s="309" customFormat="1" ht="15"/>
    <row r="229" s="309" customFormat="1" ht="15"/>
    <row r="230" s="309" customFormat="1" ht="15"/>
    <row r="231" s="309" customFormat="1" ht="15"/>
    <row r="232" s="309" customFormat="1" ht="15"/>
    <row r="233" s="309" customFormat="1" ht="15"/>
    <row r="234" s="309" customFormat="1" ht="15"/>
    <row r="235" s="309" customFormat="1" ht="15"/>
    <row r="236" s="309" customFormat="1" ht="15"/>
    <row r="237" s="309" customFormat="1" ht="15"/>
    <row r="238" s="309" customFormat="1" ht="15"/>
    <row r="239" s="309" customFormat="1" ht="15"/>
    <row r="240" s="309" customFormat="1" ht="15"/>
    <row r="241" s="309" customFormat="1" ht="15"/>
    <row r="242" s="309" customFormat="1" ht="15"/>
    <row r="243" s="309" customFormat="1" ht="15"/>
    <row r="244" s="309" customFormat="1" ht="15"/>
    <row r="245" s="309" customFormat="1" ht="15"/>
    <row r="246" s="309" customFormat="1" ht="15"/>
    <row r="247" s="309" customFormat="1" ht="15"/>
    <row r="248" s="309" customFormat="1" ht="15"/>
    <row r="249" s="309" customFormat="1" ht="15"/>
    <row r="250" s="309" customFormat="1" ht="15"/>
    <row r="251" s="309" customFormat="1" ht="15"/>
    <row r="252" s="309" customFormat="1" ht="15"/>
    <row r="253" s="309" customFormat="1" ht="15"/>
    <row r="254" s="309" customFormat="1" ht="15"/>
    <row r="255" s="309" customFormat="1" ht="15"/>
    <row r="256" s="309" customFormat="1" ht="15"/>
    <row r="257" s="309" customFormat="1" ht="15"/>
    <row r="258" s="309" customFormat="1" ht="15"/>
    <row r="259" s="309" customFormat="1" ht="15"/>
    <row r="260" s="309" customFormat="1" ht="15"/>
    <row r="261" s="309" customFormat="1" ht="15"/>
    <row r="262" s="309" customFormat="1" ht="15"/>
    <row r="263" s="309" customFormat="1" ht="15"/>
    <row r="264" s="309" customFormat="1" ht="15"/>
    <row r="265" s="309" customFormat="1" ht="15"/>
    <row r="266" s="309" customFormat="1" ht="15"/>
    <row r="267" s="309" customFormat="1" ht="15"/>
    <row r="268" s="309" customFormat="1" ht="15"/>
    <row r="269" s="309" customFormat="1" ht="15"/>
    <row r="270" s="309" customFormat="1" ht="15"/>
    <row r="271" s="309" customFormat="1" ht="15"/>
    <row r="272" s="309" customFormat="1" ht="15"/>
    <row r="273" s="309" customFormat="1" ht="15"/>
    <row r="274" s="309" customFormat="1" ht="15"/>
    <row r="275" s="309" customFormat="1" ht="15"/>
    <row r="276" s="309" customFormat="1" ht="15"/>
    <row r="277" s="309" customFormat="1" ht="15"/>
    <row r="278" s="309" customFormat="1" ht="15"/>
    <row r="279" s="309" customFormat="1" ht="15"/>
    <row r="280" s="309" customFormat="1" ht="15"/>
    <row r="281" s="309" customFormat="1" ht="15"/>
    <row r="282" s="309" customFormat="1" ht="15"/>
    <row r="283" s="309" customFormat="1" ht="15"/>
    <row r="284" s="309" customFormat="1" ht="15"/>
    <row r="285" s="309" customFormat="1" ht="15"/>
    <row r="286" s="309" customFormat="1" ht="15"/>
    <row r="287" s="309" customFormat="1" ht="15"/>
    <row r="288" s="309" customFormat="1" ht="15"/>
    <row r="289" s="309" customFormat="1" ht="15"/>
    <row r="290" s="309" customFormat="1" ht="15"/>
    <row r="291" s="309" customFormat="1" ht="15"/>
    <row r="292" s="309" customFormat="1" ht="15"/>
    <row r="293" s="309" customFormat="1" ht="15"/>
    <row r="294" s="309" customFormat="1" ht="15"/>
    <row r="295" s="309" customFormat="1" ht="15"/>
    <row r="296" s="309" customFormat="1" ht="15"/>
    <row r="297" s="309" customFormat="1" ht="15"/>
    <row r="298" s="309" customFormat="1" ht="15"/>
    <row r="299" s="309" customFormat="1" ht="15"/>
    <row r="300" s="309" customFormat="1" ht="15"/>
    <row r="301" s="309" customFormat="1" ht="15"/>
    <row r="302" s="309" customFormat="1" ht="15"/>
    <row r="303" s="309" customFormat="1" ht="15"/>
    <row r="304" s="309" customFormat="1" ht="15"/>
    <row r="305" s="309" customFormat="1" ht="15"/>
    <row r="306" s="309" customFormat="1" ht="15"/>
    <row r="307" s="309" customFormat="1" ht="15"/>
    <row r="308" s="309" customFormat="1" ht="15"/>
    <row r="309" s="309" customFormat="1" ht="15"/>
    <row r="310" s="309" customFormat="1" ht="15"/>
    <row r="311" s="309" customFormat="1" ht="15"/>
    <row r="312" s="309" customFormat="1" ht="15"/>
    <row r="313" s="309" customFormat="1" ht="15"/>
    <row r="314" s="309" customFormat="1" ht="15"/>
    <row r="315" s="309" customFormat="1" ht="15"/>
    <row r="316" s="309" customFormat="1" ht="15"/>
    <row r="317" s="309" customFormat="1" ht="15"/>
    <row r="318" s="309" customFormat="1" ht="15"/>
    <row r="319" s="309" customFormat="1" ht="15"/>
    <row r="320" s="309" customFormat="1" ht="15"/>
    <row r="321" s="309" customFormat="1" ht="15"/>
    <row r="322" s="309" customFormat="1" ht="15"/>
    <row r="323" s="309" customFormat="1" ht="15"/>
    <row r="324" s="309" customFormat="1" ht="15"/>
    <row r="325" s="309" customFormat="1" ht="15"/>
    <row r="326" s="309" customFormat="1" ht="15"/>
    <row r="327" s="309" customFormat="1" ht="15"/>
    <row r="328" s="309" customFormat="1" ht="15"/>
    <row r="329" s="309" customFormat="1" ht="15"/>
    <row r="330" s="309" customFormat="1" ht="15"/>
    <row r="331" s="309" customFormat="1" ht="15"/>
    <row r="332" s="309" customFormat="1" ht="15"/>
    <row r="333" s="309" customFormat="1" ht="15"/>
    <row r="334" s="309" customFormat="1" ht="15"/>
    <row r="335" s="309" customFormat="1" ht="15"/>
    <row r="336" s="309" customFormat="1" ht="15"/>
    <row r="337" s="309" customFormat="1" ht="15"/>
    <row r="338" s="309" customFormat="1" ht="15"/>
    <row r="339" s="309" customFormat="1" ht="15"/>
    <row r="340" s="309" customFormat="1" ht="15"/>
    <row r="341" s="309" customFormat="1" ht="15"/>
    <row r="342" s="309" customFormat="1" ht="15"/>
    <row r="343" s="309" customFormat="1" ht="15"/>
    <row r="344" s="309" customFormat="1" ht="15"/>
    <row r="345" s="309" customFormat="1" ht="15"/>
    <row r="346" s="309" customFormat="1" ht="15"/>
    <row r="347" s="309" customFormat="1" ht="15"/>
    <row r="348" s="309" customFormat="1" ht="15"/>
    <row r="349" s="309" customFormat="1" ht="15"/>
    <row r="350" s="309" customFormat="1" ht="15"/>
    <row r="351" s="309" customFormat="1" ht="15"/>
    <row r="352" s="309" customFormat="1" ht="15"/>
    <row r="353" s="309" customFormat="1" ht="15"/>
    <row r="354" s="309" customFormat="1" ht="15"/>
    <row r="355" s="309" customFormat="1" ht="15"/>
    <row r="356" s="309" customFormat="1" ht="15"/>
    <row r="357" s="309" customFormat="1" ht="15"/>
    <row r="358" s="309" customFormat="1" ht="15"/>
    <row r="359" s="309" customFormat="1" ht="15"/>
    <row r="360" s="309" customFormat="1" ht="15"/>
    <row r="361" s="309" customFormat="1" ht="15"/>
    <row r="362" s="309" customFormat="1" ht="15"/>
    <row r="363" s="309" customFormat="1" ht="15"/>
    <row r="364" s="309" customFormat="1" ht="15"/>
    <row r="365" s="309" customFormat="1" ht="15"/>
    <row r="366" s="309" customFormat="1" ht="15"/>
    <row r="367" s="309" customFormat="1" ht="15"/>
    <row r="368" s="309" customFormat="1" ht="15"/>
    <row r="369" s="309" customFormat="1" ht="15"/>
    <row r="370" s="309" customFormat="1" ht="15"/>
    <row r="371" s="309" customFormat="1" ht="15"/>
    <row r="372" s="309" customFormat="1" ht="15"/>
    <row r="373" s="309" customFormat="1" ht="15"/>
    <row r="374" s="309" customFormat="1" ht="15"/>
    <row r="375" s="309" customFormat="1" ht="15"/>
    <row r="376" s="309" customFormat="1" ht="15"/>
    <row r="377" s="309" customFormat="1" ht="15"/>
    <row r="378" s="309" customFormat="1" ht="15"/>
    <row r="379" s="309" customFormat="1" ht="15"/>
    <row r="380" s="309" customFormat="1" ht="15"/>
    <row r="381" s="309" customFormat="1" ht="15"/>
    <row r="382" s="309" customFormat="1" ht="15"/>
    <row r="383" s="309" customFormat="1" ht="15"/>
    <row r="384" s="309" customFormat="1" ht="15"/>
    <row r="385" s="309" customFormat="1" ht="15"/>
    <row r="386" s="309" customFormat="1" ht="15"/>
    <row r="387" s="309" customFormat="1" ht="15"/>
    <row r="388" s="309" customFormat="1" ht="15"/>
    <row r="389" s="309" customFormat="1" ht="15"/>
    <row r="390" s="309" customFormat="1" ht="15"/>
    <row r="391" s="309" customFormat="1" ht="15"/>
    <row r="392" s="309" customFormat="1" ht="15"/>
    <row r="393" s="309" customFormat="1" ht="15"/>
    <row r="394" s="309" customFormat="1" ht="15"/>
    <row r="395" s="309" customFormat="1" ht="15"/>
    <row r="396" s="309" customFormat="1" ht="15"/>
    <row r="397" s="309" customFormat="1" ht="15"/>
    <row r="398" s="309" customFormat="1" ht="15"/>
    <row r="399" s="309" customFormat="1" ht="15"/>
    <row r="400" s="309" customFormat="1" ht="15"/>
    <row r="401" s="309" customFormat="1" ht="15"/>
    <row r="402" s="309" customFormat="1" ht="15"/>
    <row r="403" s="309" customFormat="1" ht="15"/>
    <row r="404" s="309" customFormat="1" ht="15"/>
    <row r="405" s="309" customFormat="1" ht="15"/>
    <row r="406" s="309" customFormat="1" ht="15"/>
    <row r="407" s="309" customFormat="1" ht="15"/>
    <row r="408" s="309" customFormat="1" ht="15"/>
    <row r="409" s="309" customFormat="1" ht="15"/>
    <row r="410" s="309" customFormat="1" ht="15"/>
    <row r="411" s="309" customFormat="1" ht="15"/>
    <row r="412" s="309" customFormat="1" ht="15"/>
    <row r="413" s="309" customFormat="1" ht="15"/>
    <row r="414" s="309" customFormat="1" ht="15"/>
    <row r="415" s="309" customFormat="1" ht="15"/>
    <row r="416" s="309" customFormat="1" ht="15"/>
    <row r="417" s="309" customFormat="1" ht="15"/>
    <row r="418" s="309" customFormat="1" ht="15"/>
    <row r="419" s="309" customFormat="1" ht="15"/>
    <row r="420" s="309" customFormat="1" ht="15"/>
    <row r="421" s="309" customFormat="1" ht="15"/>
    <row r="422" s="309" customFormat="1" ht="15"/>
    <row r="423" s="309" customFormat="1" ht="15"/>
    <row r="424" s="309" customFormat="1" ht="15"/>
    <row r="425" s="309" customFormat="1" ht="15"/>
    <row r="426" s="309" customFormat="1" ht="15"/>
    <row r="427" s="309" customFormat="1" ht="15"/>
    <row r="428" s="309" customFormat="1" ht="15"/>
    <row r="429" s="309" customFormat="1" ht="15"/>
    <row r="430" s="309" customFormat="1" ht="15"/>
    <row r="431" s="309" customFormat="1" ht="15"/>
    <row r="432" s="309" customFormat="1" ht="15"/>
    <row r="433" s="309" customFormat="1" ht="15"/>
    <row r="434" s="309" customFormat="1" ht="15"/>
    <row r="435" s="309" customFormat="1" ht="15"/>
    <row r="436" s="309" customFormat="1" ht="15"/>
    <row r="437" s="309" customFormat="1" ht="15"/>
  </sheetData>
  <mergeCells count="16">
    <mergeCell ref="A41:C42"/>
    <mergeCell ref="D41:D42"/>
    <mergeCell ref="E41:E42"/>
    <mergeCell ref="F41:F42"/>
    <mergeCell ref="A58:C59"/>
    <mergeCell ref="D58:D59"/>
    <mergeCell ref="E58:E59"/>
    <mergeCell ref="F58:F59"/>
    <mergeCell ref="A7:C8"/>
    <mergeCell ref="D7:D8"/>
    <mergeCell ref="E7:E8"/>
    <mergeCell ref="F7:F8"/>
    <mergeCell ref="A24:C25"/>
    <mergeCell ref="D24:D25"/>
    <mergeCell ref="E24:E25"/>
    <mergeCell ref="F24:F2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65" customWidth="1"/>
    <col min="2" max="2" width="0.85546875" style="365" customWidth="1"/>
    <col min="3" max="3" width="26.8515625" style="365" customWidth="1"/>
    <col min="4" max="6" width="18.7109375" style="365" customWidth="1"/>
    <col min="7" max="7" width="11.8515625" style="365" customWidth="1"/>
    <col min="8" max="16384" width="11.421875" style="365" customWidth="1"/>
  </cols>
  <sheetData>
    <row r="1" spans="1:6" s="315" customFormat="1" ht="15" customHeight="1">
      <c r="A1" s="1238" t="s">
        <v>1033</v>
      </c>
      <c r="B1" s="314"/>
      <c r="C1" s="314"/>
      <c r="D1" s="314"/>
      <c r="E1" s="314"/>
      <c r="F1" s="314"/>
    </row>
    <row r="2" spans="1:6" s="317" customFormat="1" ht="19.5" customHeight="1">
      <c r="A2" s="316" t="s">
        <v>395</v>
      </c>
      <c r="B2" s="316"/>
      <c r="C2" s="316"/>
      <c r="D2" s="316"/>
      <c r="E2" s="316"/>
      <c r="F2" s="316"/>
    </row>
    <row r="3" spans="1:6" s="314" customFormat="1" ht="20.1" customHeight="1">
      <c r="A3" s="318">
        <v>43890</v>
      </c>
      <c r="B3" s="318"/>
      <c r="C3" s="318"/>
      <c r="D3" s="318"/>
      <c r="E3" s="318"/>
      <c r="F3" s="318"/>
    </row>
    <row r="4" spans="1:6" s="320" customFormat="1" ht="20.1" customHeight="1">
      <c r="A4" s="319" t="s">
        <v>70</v>
      </c>
      <c r="B4" s="319"/>
      <c r="C4" s="319"/>
      <c r="D4" s="319"/>
      <c r="E4" s="319"/>
      <c r="F4" s="319"/>
    </row>
    <row r="5" s="321" customFormat="1" ht="4.5" customHeight="1"/>
    <row r="6" spans="1:6" s="321" customFormat="1" ht="15" customHeight="1">
      <c r="A6" s="322" t="s">
        <v>71</v>
      </c>
      <c r="B6" s="322"/>
      <c r="C6" s="322"/>
      <c r="D6" s="322"/>
      <c r="E6" s="322"/>
      <c r="F6" s="322"/>
    </row>
    <row r="7" s="323" customFormat="1" ht="6.95" customHeight="1" thickBot="1"/>
    <row r="8" spans="1:6" s="324" customFormat="1" ht="12.2" customHeight="1">
      <c r="A8" s="1520" t="s">
        <v>1</v>
      </c>
      <c r="B8" s="1520"/>
      <c r="C8" s="1514"/>
      <c r="D8" s="1514" t="s">
        <v>365</v>
      </c>
      <c r="E8" s="1518" t="s">
        <v>389</v>
      </c>
      <c r="F8" s="1521" t="s">
        <v>396</v>
      </c>
    </row>
    <row r="9" spans="1:6" s="324" customFormat="1" ht="12.2" customHeight="1">
      <c r="A9" s="1515"/>
      <c r="B9" s="1515"/>
      <c r="C9" s="1515"/>
      <c r="D9" s="1515"/>
      <c r="E9" s="1519" t="s">
        <v>377</v>
      </c>
      <c r="F9" s="1522" t="s">
        <v>378</v>
      </c>
    </row>
    <row r="10" spans="1:6" s="324" customFormat="1" ht="4.5" customHeight="1">
      <c r="A10" s="325"/>
      <c r="B10" s="325"/>
      <c r="C10" s="326"/>
      <c r="D10" s="327"/>
      <c r="E10" s="328"/>
      <c r="F10" s="328"/>
    </row>
    <row r="11" spans="1:6" s="335" customFormat="1" ht="12" customHeight="1">
      <c r="A11" s="329">
        <v>1</v>
      </c>
      <c r="B11" s="330"/>
      <c r="C11" s="331" t="s">
        <v>58</v>
      </c>
      <c r="D11" s="332">
        <v>4087.201</v>
      </c>
      <c r="E11" s="333">
        <v>100</v>
      </c>
      <c r="F11" s="334">
        <v>100</v>
      </c>
    </row>
    <row r="12" spans="1:6" s="335" customFormat="1" ht="12" customHeight="1">
      <c r="A12" s="329">
        <v>2</v>
      </c>
      <c r="B12" s="330"/>
      <c r="C12" s="331" t="s">
        <v>30</v>
      </c>
      <c r="D12" s="332">
        <v>0</v>
      </c>
      <c r="E12" s="333" t="s">
        <v>39</v>
      </c>
      <c r="F12" s="334" t="s">
        <v>39</v>
      </c>
    </row>
    <row r="13" spans="1:6" s="335" customFormat="1" ht="12" customHeight="1">
      <c r="A13" s="329">
        <v>3</v>
      </c>
      <c r="B13" s="330"/>
      <c r="C13" s="331" t="s">
        <v>29</v>
      </c>
      <c r="D13" s="332">
        <v>0</v>
      </c>
      <c r="E13" s="333" t="s">
        <v>39</v>
      </c>
      <c r="F13" s="334" t="s">
        <v>39</v>
      </c>
    </row>
    <row r="14" spans="1:6" s="335" customFormat="1" ht="12" customHeight="1">
      <c r="A14" s="329">
        <v>4</v>
      </c>
      <c r="B14" s="330"/>
      <c r="C14" s="331" t="s">
        <v>37</v>
      </c>
      <c r="D14" s="332">
        <v>0</v>
      </c>
      <c r="E14" s="333" t="s">
        <v>39</v>
      </c>
      <c r="F14" s="334" t="s">
        <v>39</v>
      </c>
    </row>
    <row r="15" spans="1:6" s="335" customFormat="1" ht="12" customHeight="1">
      <c r="A15" s="329">
        <v>5</v>
      </c>
      <c r="B15" s="330"/>
      <c r="C15" s="331" t="s">
        <v>35</v>
      </c>
      <c r="D15" s="332">
        <v>0</v>
      </c>
      <c r="E15" s="333" t="s">
        <v>39</v>
      </c>
      <c r="F15" s="334" t="s">
        <v>39</v>
      </c>
    </row>
    <row r="16" spans="1:6" s="335" customFormat="1" ht="12" customHeight="1">
      <c r="A16" s="329">
        <v>6</v>
      </c>
      <c r="B16" s="330"/>
      <c r="C16" s="331" t="s">
        <v>33</v>
      </c>
      <c r="D16" s="332">
        <v>0</v>
      </c>
      <c r="E16" s="333" t="s">
        <v>39</v>
      </c>
      <c r="F16" s="334" t="s">
        <v>39</v>
      </c>
    </row>
    <row r="17" spans="1:6" s="335" customFormat="1" ht="12" customHeight="1">
      <c r="A17" s="329">
        <v>7</v>
      </c>
      <c r="B17" s="330"/>
      <c r="C17" s="331" t="s">
        <v>31</v>
      </c>
      <c r="D17" s="332">
        <v>0</v>
      </c>
      <c r="E17" s="333" t="s">
        <v>39</v>
      </c>
      <c r="F17" s="334" t="s">
        <v>39</v>
      </c>
    </row>
    <row r="18" spans="1:6" s="335" customFormat="1" ht="12" customHeight="1">
      <c r="A18" s="329">
        <v>8</v>
      </c>
      <c r="B18" s="330"/>
      <c r="C18" s="331" t="s">
        <v>36</v>
      </c>
      <c r="D18" s="332">
        <v>0</v>
      </c>
      <c r="E18" s="333" t="s">
        <v>39</v>
      </c>
      <c r="F18" s="334" t="s">
        <v>39</v>
      </c>
    </row>
    <row r="19" spans="1:6" s="335" customFormat="1" ht="12" customHeight="1">
      <c r="A19" s="329">
        <v>9</v>
      </c>
      <c r="B19" s="330"/>
      <c r="C19" s="331" t="s">
        <v>32</v>
      </c>
      <c r="D19" s="332">
        <v>0</v>
      </c>
      <c r="E19" s="333" t="s">
        <v>39</v>
      </c>
      <c r="F19" s="334" t="s">
        <v>39</v>
      </c>
    </row>
    <row r="20" spans="1:6" s="335" customFormat="1" ht="12" customHeight="1">
      <c r="A20" s="329">
        <v>10</v>
      </c>
      <c r="B20" s="330"/>
      <c r="C20" s="331" t="s">
        <v>34</v>
      </c>
      <c r="D20" s="332">
        <v>0</v>
      </c>
      <c r="E20" s="333" t="s">
        <v>39</v>
      </c>
      <c r="F20" s="334" t="s">
        <v>39</v>
      </c>
    </row>
    <row r="21" spans="1:6" s="340" customFormat="1" ht="7.5" customHeight="1">
      <c r="A21" s="336"/>
      <c r="B21" s="336"/>
      <c r="C21" s="337"/>
      <c r="D21" s="338"/>
      <c r="E21" s="339"/>
      <c r="F21" s="339"/>
    </row>
    <row r="22" s="341" customFormat="1" ht="7.5" customHeight="1">
      <c r="D22" s="342"/>
    </row>
    <row r="23" spans="1:6" s="344" customFormat="1" ht="13.5" customHeight="1">
      <c r="A23" s="343" t="s">
        <v>91</v>
      </c>
      <c r="B23" s="343"/>
      <c r="C23" s="343"/>
      <c r="D23" s="343"/>
      <c r="E23" s="343"/>
      <c r="F23" s="343"/>
    </row>
    <row r="24" s="341" customFormat="1" ht="6.95" customHeight="1" thickBot="1"/>
    <row r="25" spans="1:6" s="345" customFormat="1" ht="12.2" customHeight="1">
      <c r="A25" s="1513" t="s">
        <v>1</v>
      </c>
      <c r="B25" s="1513"/>
      <c r="C25" s="1514"/>
      <c r="D25" s="1516" t="s">
        <v>365</v>
      </c>
      <c r="E25" s="1518" t="s">
        <v>389</v>
      </c>
      <c r="F25" s="1518" t="s">
        <v>390</v>
      </c>
    </row>
    <row r="26" spans="1:6" s="346" customFormat="1" ht="12.2" customHeight="1">
      <c r="A26" s="1515"/>
      <c r="B26" s="1515"/>
      <c r="C26" s="1515"/>
      <c r="D26" s="1517"/>
      <c r="E26" s="1519" t="s">
        <v>377</v>
      </c>
      <c r="F26" s="1519" t="s">
        <v>378</v>
      </c>
    </row>
    <row r="27" spans="1:6" s="346" customFormat="1" ht="4.5" customHeight="1">
      <c r="A27" s="347"/>
      <c r="B27" s="347"/>
      <c r="C27" s="347"/>
      <c r="D27" s="329"/>
      <c r="E27" s="348"/>
      <c r="F27" s="348"/>
    </row>
    <row r="28" spans="1:7" s="346" customFormat="1" ht="12" customHeight="1">
      <c r="A28" s="329">
        <v>1</v>
      </c>
      <c r="B28" s="330"/>
      <c r="C28" s="331" t="s">
        <v>58</v>
      </c>
      <c r="D28" s="332">
        <v>316130.468</v>
      </c>
      <c r="E28" s="333">
        <v>36.28555894431339</v>
      </c>
      <c r="F28" s="334">
        <v>36.28555894431339</v>
      </c>
      <c r="G28" s="349"/>
    </row>
    <row r="29" spans="1:7" s="346" customFormat="1" ht="12" customHeight="1">
      <c r="A29" s="329">
        <v>2</v>
      </c>
      <c r="B29" s="330"/>
      <c r="C29" s="331" t="s">
        <v>29</v>
      </c>
      <c r="D29" s="332">
        <v>209939.788</v>
      </c>
      <c r="E29" s="333">
        <v>24.096957817525695</v>
      </c>
      <c r="F29" s="334">
        <v>60.382516761839085</v>
      </c>
      <c r="G29" s="349"/>
    </row>
    <row r="30" spans="1:7" s="346" customFormat="1" ht="12" customHeight="1">
      <c r="A30" s="329">
        <v>3</v>
      </c>
      <c r="B30" s="330"/>
      <c r="C30" s="331" t="s">
        <v>30</v>
      </c>
      <c r="D30" s="332">
        <v>202207.747</v>
      </c>
      <c r="E30" s="333">
        <v>23.209471612098174</v>
      </c>
      <c r="F30" s="334">
        <v>83.59198837393726</v>
      </c>
      <c r="G30" s="349"/>
    </row>
    <row r="31" spans="1:7" s="346" customFormat="1" ht="12" customHeight="1">
      <c r="A31" s="329">
        <v>4</v>
      </c>
      <c r="B31" s="330"/>
      <c r="C31" s="331" t="s">
        <v>37</v>
      </c>
      <c r="D31" s="332">
        <v>108010.713</v>
      </c>
      <c r="E31" s="333">
        <v>12.397505112284264</v>
      </c>
      <c r="F31" s="334">
        <v>95.98949348622152</v>
      </c>
      <c r="G31" s="349"/>
    </row>
    <row r="32" spans="1:7" s="346" customFormat="1" ht="12" customHeight="1">
      <c r="A32" s="329">
        <v>5</v>
      </c>
      <c r="B32" s="330"/>
      <c r="C32" s="331" t="s">
        <v>36</v>
      </c>
      <c r="D32" s="332">
        <v>24097.263</v>
      </c>
      <c r="E32" s="333">
        <v>2.7658917614455376</v>
      </c>
      <c r="F32" s="334">
        <v>98.75538524766705</v>
      </c>
      <c r="G32" s="349"/>
    </row>
    <row r="33" spans="1:7" s="346" customFormat="1" ht="12" customHeight="1">
      <c r="A33" s="329">
        <v>6</v>
      </c>
      <c r="B33" s="330"/>
      <c r="C33" s="331" t="s">
        <v>32</v>
      </c>
      <c r="D33" s="332">
        <v>10843.45</v>
      </c>
      <c r="E33" s="333">
        <v>1.2446147523329358</v>
      </c>
      <c r="F33" s="334">
        <v>99.99999999999999</v>
      </c>
      <c r="G33" s="349"/>
    </row>
    <row r="34" spans="1:7" s="346" customFormat="1" ht="12" customHeight="1">
      <c r="A34" s="329">
        <v>7</v>
      </c>
      <c r="B34" s="330"/>
      <c r="C34" s="331" t="s">
        <v>35</v>
      </c>
      <c r="D34" s="332">
        <v>0</v>
      </c>
      <c r="E34" s="333" t="s">
        <v>39</v>
      </c>
      <c r="F34" s="334" t="s">
        <v>39</v>
      </c>
      <c r="G34" s="349"/>
    </row>
    <row r="35" spans="1:7" s="346" customFormat="1" ht="12" customHeight="1">
      <c r="A35" s="329">
        <v>8</v>
      </c>
      <c r="B35" s="330"/>
      <c r="C35" s="331" t="s">
        <v>33</v>
      </c>
      <c r="D35" s="332">
        <v>0</v>
      </c>
      <c r="E35" s="333" t="s">
        <v>39</v>
      </c>
      <c r="F35" s="334" t="s">
        <v>39</v>
      </c>
      <c r="G35" s="349"/>
    </row>
    <row r="36" spans="1:7" s="346" customFormat="1" ht="12" customHeight="1">
      <c r="A36" s="329">
        <v>9</v>
      </c>
      <c r="B36" s="330"/>
      <c r="C36" s="331" t="s">
        <v>31</v>
      </c>
      <c r="D36" s="332">
        <v>0</v>
      </c>
      <c r="E36" s="333" t="s">
        <v>39</v>
      </c>
      <c r="F36" s="334" t="s">
        <v>39</v>
      </c>
      <c r="G36" s="349"/>
    </row>
    <row r="37" spans="1:7" s="346" customFormat="1" ht="12" customHeight="1">
      <c r="A37" s="329">
        <v>10</v>
      </c>
      <c r="B37" s="330"/>
      <c r="C37" s="331" t="s">
        <v>34</v>
      </c>
      <c r="D37" s="332">
        <v>0</v>
      </c>
      <c r="E37" s="333" t="s">
        <v>39</v>
      </c>
      <c r="F37" s="334" t="s">
        <v>39</v>
      </c>
      <c r="G37" s="349"/>
    </row>
    <row r="38" spans="1:6" s="350" customFormat="1" ht="5.25" customHeight="1">
      <c r="A38" s="336"/>
      <c r="B38" s="336"/>
      <c r="C38" s="337"/>
      <c r="D38" s="338"/>
      <c r="E38" s="339"/>
      <c r="F38" s="339"/>
    </row>
    <row r="39" spans="4:6" s="341" customFormat="1" ht="7.5" customHeight="1">
      <c r="D39" s="351"/>
      <c r="E39" s="351"/>
      <c r="F39" s="352"/>
    </row>
    <row r="40" spans="1:6" s="344" customFormat="1" ht="14.25" customHeight="1">
      <c r="A40" s="343" t="s">
        <v>73</v>
      </c>
      <c r="B40" s="343"/>
      <c r="C40" s="343"/>
      <c r="D40" s="343"/>
      <c r="E40" s="343"/>
      <c r="F40" s="343"/>
    </row>
    <row r="41" s="341" customFormat="1" ht="6.95" customHeight="1" thickBot="1"/>
    <row r="42" spans="1:6" s="345" customFormat="1" ht="12.2" customHeight="1">
      <c r="A42" s="1513" t="s">
        <v>1</v>
      </c>
      <c r="B42" s="1513"/>
      <c r="C42" s="1514"/>
      <c r="D42" s="1516" t="s">
        <v>365</v>
      </c>
      <c r="E42" s="1518" t="s">
        <v>389</v>
      </c>
      <c r="F42" s="1518" t="s">
        <v>390</v>
      </c>
    </row>
    <row r="43" spans="1:6" s="346" customFormat="1" ht="12.2" customHeight="1">
      <c r="A43" s="1515"/>
      <c r="B43" s="1515"/>
      <c r="C43" s="1515"/>
      <c r="D43" s="1517"/>
      <c r="E43" s="1519" t="s">
        <v>377</v>
      </c>
      <c r="F43" s="1519" t="s">
        <v>378</v>
      </c>
    </row>
    <row r="44" spans="1:6" s="346" customFormat="1" ht="4.5" customHeight="1">
      <c r="A44" s="335"/>
      <c r="B44" s="335"/>
      <c r="C44" s="347"/>
      <c r="D44" s="329"/>
      <c r="E44" s="348"/>
      <c r="F44" s="348"/>
    </row>
    <row r="45" spans="1:6" s="346" customFormat="1" ht="12" customHeight="1">
      <c r="A45" s="329">
        <v>1</v>
      </c>
      <c r="B45" s="330"/>
      <c r="C45" s="331" t="s">
        <v>58</v>
      </c>
      <c r="D45" s="332">
        <v>2491741.738</v>
      </c>
      <c r="E45" s="333">
        <v>35.7194582329616</v>
      </c>
      <c r="F45" s="334">
        <v>35.7194582329616</v>
      </c>
    </row>
    <row r="46" spans="1:7" s="346" customFormat="1" ht="12" customHeight="1">
      <c r="A46" s="329">
        <v>2</v>
      </c>
      <c r="B46" s="330"/>
      <c r="C46" s="331" t="s">
        <v>29</v>
      </c>
      <c r="D46" s="332">
        <v>1312894.732</v>
      </c>
      <c r="E46" s="333">
        <v>18.820525349304607</v>
      </c>
      <c r="F46" s="334">
        <v>54.5399835822662</v>
      </c>
      <c r="G46" s="353"/>
    </row>
    <row r="47" spans="1:7" s="346" customFormat="1" ht="12" customHeight="1">
      <c r="A47" s="329">
        <v>3</v>
      </c>
      <c r="B47" s="330"/>
      <c r="C47" s="331" t="s">
        <v>30</v>
      </c>
      <c r="D47" s="332">
        <v>1054811.135</v>
      </c>
      <c r="E47" s="333">
        <v>15.120861727241863</v>
      </c>
      <c r="F47" s="334">
        <v>69.66084530950806</v>
      </c>
      <c r="G47" s="353"/>
    </row>
    <row r="48" spans="1:7" s="346" customFormat="1" ht="12" customHeight="1">
      <c r="A48" s="329">
        <v>4</v>
      </c>
      <c r="B48" s="330"/>
      <c r="C48" s="331" t="s">
        <v>37</v>
      </c>
      <c r="D48" s="332">
        <v>590973.665</v>
      </c>
      <c r="E48" s="333">
        <v>8.471688225879749</v>
      </c>
      <c r="F48" s="334">
        <v>78.13253353538781</v>
      </c>
      <c r="G48" s="353"/>
    </row>
    <row r="49" spans="1:7" s="346" customFormat="1" ht="12" customHeight="1">
      <c r="A49" s="329">
        <v>5</v>
      </c>
      <c r="B49" s="330"/>
      <c r="C49" s="331" t="s">
        <v>33</v>
      </c>
      <c r="D49" s="332">
        <v>469469.932</v>
      </c>
      <c r="E49" s="333">
        <v>6.729915613632236</v>
      </c>
      <c r="F49" s="334">
        <v>84.86244914902004</v>
      </c>
      <c r="G49" s="353"/>
    </row>
    <row r="50" spans="1:7" s="346" customFormat="1" ht="12" customHeight="1">
      <c r="A50" s="329">
        <v>6</v>
      </c>
      <c r="B50" s="330"/>
      <c r="C50" s="331" t="s">
        <v>31</v>
      </c>
      <c r="D50" s="332">
        <v>439079.47</v>
      </c>
      <c r="E50" s="333">
        <v>6.294264188954206</v>
      </c>
      <c r="F50" s="334">
        <v>91.15671333797424</v>
      </c>
      <c r="G50" s="353"/>
    </row>
    <row r="51" spans="1:7" s="346" customFormat="1" ht="12" customHeight="1">
      <c r="A51" s="329">
        <v>7</v>
      </c>
      <c r="B51" s="330"/>
      <c r="C51" s="331" t="s">
        <v>36</v>
      </c>
      <c r="D51" s="332">
        <v>391224.484</v>
      </c>
      <c r="E51" s="333">
        <v>5.608256426754109</v>
      </c>
      <c r="F51" s="334">
        <v>96.76496976472835</v>
      </c>
      <c r="G51" s="353"/>
    </row>
    <row r="52" spans="1:7" s="346" customFormat="1" ht="12" customHeight="1">
      <c r="A52" s="329">
        <v>8</v>
      </c>
      <c r="B52" s="330"/>
      <c r="C52" s="331" t="s">
        <v>32</v>
      </c>
      <c r="D52" s="332">
        <v>225671.392</v>
      </c>
      <c r="E52" s="333">
        <v>3.2350302352716396</v>
      </c>
      <c r="F52" s="334">
        <v>99.99999999999999</v>
      </c>
      <c r="G52" s="353"/>
    </row>
    <row r="53" spans="1:7" s="346" customFormat="1" ht="12" customHeight="1">
      <c r="A53" s="329">
        <v>9</v>
      </c>
      <c r="B53" s="330"/>
      <c r="C53" s="331" t="s">
        <v>35</v>
      </c>
      <c r="D53" s="332">
        <v>0</v>
      </c>
      <c r="E53" s="333" t="s">
        <v>39</v>
      </c>
      <c r="F53" s="334" t="s">
        <v>39</v>
      </c>
      <c r="G53" s="353"/>
    </row>
    <row r="54" spans="1:7" s="346" customFormat="1" ht="12" customHeight="1">
      <c r="A54" s="329">
        <v>10</v>
      </c>
      <c r="B54" s="330"/>
      <c r="C54" s="331" t="s">
        <v>34</v>
      </c>
      <c r="D54" s="332">
        <v>0</v>
      </c>
      <c r="E54" s="333" t="s">
        <v>39</v>
      </c>
      <c r="F54" s="334" t="s">
        <v>39</v>
      </c>
      <c r="G54" s="353"/>
    </row>
    <row r="55" spans="1:6" s="350" customFormat="1" ht="6" customHeight="1">
      <c r="A55" s="336"/>
      <c r="B55" s="336"/>
      <c r="C55" s="337"/>
      <c r="D55" s="338"/>
      <c r="E55" s="339"/>
      <c r="F55" s="354"/>
    </row>
    <row r="56" spans="1:6" s="357" customFormat="1" ht="8.25" customHeight="1">
      <c r="A56" s="355"/>
      <c r="B56" s="355"/>
      <c r="C56" s="346"/>
      <c r="D56" s="356"/>
      <c r="E56" s="346"/>
      <c r="F56" s="346"/>
    </row>
    <row r="57" spans="1:6" s="357" customFormat="1" ht="11.1" customHeight="1">
      <c r="A57" s="358" t="s">
        <v>397</v>
      </c>
      <c r="B57" s="358"/>
      <c r="C57" s="346"/>
      <c r="D57" s="346"/>
      <c r="E57" s="346"/>
      <c r="F57" s="346"/>
    </row>
    <row r="58" spans="1:6" s="357" customFormat="1" ht="11.1" customHeight="1">
      <c r="A58" s="84"/>
      <c r="B58" s="346"/>
      <c r="C58" s="346"/>
      <c r="D58" s="356"/>
      <c r="E58" s="346"/>
      <c r="F58" s="346"/>
    </row>
    <row r="59" spans="2:6" s="359" customFormat="1" ht="13.5">
      <c r="B59" s="360"/>
      <c r="C59" s="331"/>
      <c r="D59" s="361"/>
      <c r="E59" s="362"/>
      <c r="F59" s="362"/>
    </row>
    <row r="60" s="359" customFormat="1" ht="15">
      <c r="C60" s="331"/>
    </row>
    <row r="61" spans="1:6" s="359" customFormat="1" ht="15">
      <c r="A61" s="363"/>
      <c r="B61" s="363"/>
      <c r="C61" s="363"/>
      <c r="D61" s="364"/>
      <c r="E61" s="364"/>
      <c r="F61" s="364"/>
    </row>
    <row r="62" spans="1:6" s="359" customFormat="1" ht="15">
      <c r="A62" s="363"/>
      <c r="B62" s="363"/>
      <c r="C62" s="363"/>
      <c r="D62" s="364"/>
      <c r="E62" s="364"/>
      <c r="F62" s="364"/>
    </row>
    <row r="63" s="359" customFormat="1" ht="15"/>
    <row r="64" s="359" customFormat="1" ht="15"/>
    <row r="65" s="359" customFormat="1" ht="15"/>
    <row r="66" s="359" customFormat="1" ht="15"/>
    <row r="67" s="359" customFormat="1" ht="15"/>
    <row r="68" s="359" customFormat="1" ht="15"/>
    <row r="69" s="359" customFormat="1" ht="15"/>
    <row r="70" s="359" customFormat="1" ht="15"/>
    <row r="71" s="359" customFormat="1" ht="15"/>
    <row r="72" s="359" customFormat="1" ht="15"/>
    <row r="73" s="359" customFormat="1" ht="15"/>
    <row r="74" s="359" customFormat="1" ht="15"/>
    <row r="75" s="359" customFormat="1" ht="15"/>
    <row r="76" s="359" customFormat="1" ht="15"/>
    <row r="77" s="359" customFormat="1" ht="15"/>
    <row r="78" s="359" customFormat="1" ht="15"/>
    <row r="79" s="359" customFormat="1" ht="15"/>
    <row r="80" s="359" customFormat="1" ht="15"/>
    <row r="81" s="359" customFormat="1" ht="15"/>
    <row r="82" s="359" customFormat="1" ht="15"/>
    <row r="83" s="359" customFormat="1" ht="15"/>
    <row r="84" s="359" customFormat="1" ht="15"/>
    <row r="85" s="359" customFormat="1" ht="15"/>
    <row r="86" s="359" customFormat="1" ht="15"/>
    <row r="87" s="359" customFormat="1" ht="15"/>
    <row r="88" s="359" customFormat="1" ht="15"/>
    <row r="89" s="359" customFormat="1" ht="15"/>
    <row r="90" s="359" customFormat="1" ht="15"/>
    <row r="91" s="359" customFormat="1" ht="15"/>
    <row r="92" s="359" customFormat="1" ht="15"/>
    <row r="93" s="359" customFormat="1" ht="15"/>
    <row r="94" s="359" customFormat="1" ht="15"/>
    <row r="95" s="359" customFormat="1" ht="15"/>
    <row r="96" s="359" customFormat="1" ht="15"/>
    <row r="97" s="359" customFormat="1" ht="15"/>
    <row r="98" s="359" customFormat="1" ht="15"/>
    <row r="99" s="359" customFormat="1" ht="15"/>
    <row r="100" s="359" customFormat="1" ht="15"/>
    <row r="101" s="359" customFormat="1" ht="15"/>
    <row r="102" s="359" customFormat="1" ht="15"/>
    <row r="103" s="359" customFormat="1" ht="15"/>
    <row r="104" s="359" customFormat="1" ht="15"/>
    <row r="105" s="359" customFormat="1" ht="15"/>
    <row r="106" s="359" customFormat="1" ht="15"/>
    <row r="107" s="359" customFormat="1" ht="15"/>
    <row r="108" s="359" customFormat="1" ht="15"/>
    <row r="109" s="359" customFormat="1" ht="15"/>
    <row r="110" s="359" customFormat="1" ht="15"/>
    <row r="111" s="359" customFormat="1" ht="15"/>
    <row r="112" s="359" customFormat="1" ht="15"/>
    <row r="113" s="359" customFormat="1" ht="15"/>
    <row r="114" s="359" customFormat="1" ht="15"/>
    <row r="115" s="359" customFormat="1" ht="15"/>
    <row r="116" s="359" customFormat="1" ht="15"/>
    <row r="117" s="359" customFormat="1" ht="15"/>
    <row r="118" s="359" customFormat="1" ht="15"/>
    <row r="119" s="359" customFormat="1" ht="15"/>
    <row r="120" s="359" customFormat="1" ht="15"/>
    <row r="121" s="359" customFormat="1" ht="15"/>
    <row r="122" s="359" customFormat="1" ht="15"/>
    <row r="123" s="359" customFormat="1" ht="15"/>
    <row r="124" s="359" customFormat="1" ht="15"/>
    <row r="125" s="359" customFormat="1" ht="15"/>
    <row r="126" s="359" customFormat="1" ht="15"/>
    <row r="127" s="359" customFormat="1" ht="15"/>
    <row r="128" s="359" customFormat="1" ht="15"/>
    <row r="129" s="359" customFormat="1" ht="15"/>
    <row r="130" s="359" customFormat="1" ht="15"/>
    <row r="131" s="359" customFormat="1" ht="15"/>
    <row r="132" s="359" customFormat="1" ht="15"/>
    <row r="133" s="359" customFormat="1" ht="15"/>
    <row r="134" s="359" customFormat="1" ht="15"/>
    <row r="135" s="359" customFormat="1" ht="15"/>
    <row r="136" s="359" customFormat="1" ht="15"/>
    <row r="137" s="359" customFormat="1" ht="15"/>
    <row r="138" s="359" customFormat="1" ht="15"/>
    <row r="139" s="359" customFormat="1" ht="15"/>
    <row r="140" s="359" customFormat="1" ht="15"/>
    <row r="141" s="359" customFormat="1" ht="15"/>
    <row r="142" s="359" customFormat="1" ht="15"/>
    <row r="143" s="359" customFormat="1" ht="15"/>
    <row r="144" s="359" customFormat="1" ht="15"/>
    <row r="145" s="359" customFormat="1" ht="15"/>
    <row r="146" s="359" customFormat="1" ht="15"/>
    <row r="147" s="359" customFormat="1" ht="15"/>
    <row r="148" s="359" customFormat="1" ht="15"/>
    <row r="149" s="359" customFormat="1" ht="15"/>
    <row r="150" s="359" customFormat="1" ht="15"/>
    <row r="151" s="359" customFormat="1" ht="15"/>
    <row r="152" s="359" customFormat="1" ht="15"/>
    <row r="153" s="359" customFormat="1" ht="15"/>
    <row r="154" s="359" customFormat="1" ht="15"/>
    <row r="155" s="359" customFormat="1" ht="15"/>
    <row r="156" s="359" customFormat="1" ht="15"/>
    <row r="157" s="359" customFormat="1" ht="15"/>
    <row r="158" s="359" customFormat="1" ht="15"/>
    <row r="159" s="359" customFormat="1" ht="15"/>
    <row r="160" s="359" customFormat="1" ht="15"/>
    <row r="161" s="359" customFormat="1" ht="15"/>
    <row r="162" s="359" customFormat="1" ht="15"/>
    <row r="163" s="359" customFormat="1" ht="15"/>
    <row r="164" s="359" customFormat="1" ht="15"/>
    <row r="165" s="359" customFormat="1" ht="15"/>
    <row r="166" s="359" customFormat="1" ht="15"/>
    <row r="167" s="359" customFormat="1" ht="15"/>
    <row r="168" s="359" customFormat="1" ht="15"/>
    <row r="169" s="359" customFormat="1" ht="15"/>
    <row r="170" s="359" customFormat="1" ht="15"/>
    <row r="171" s="359" customFormat="1" ht="15"/>
    <row r="172" s="359" customFormat="1" ht="15"/>
    <row r="173" s="359" customFormat="1" ht="15"/>
    <row r="174" s="359" customFormat="1" ht="15"/>
    <row r="175" s="359" customFormat="1" ht="15"/>
    <row r="176" s="359" customFormat="1" ht="15"/>
    <row r="177" s="359" customFormat="1" ht="15"/>
    <row r="178" s="359" customFormat="1" ht="15"/>
    <row r="179" s="359" customFormat="1" ht="15"/>
    <row r="180" s="359" customFormat="1" ht="15"/>
    <row r="181" s="359" customFormat="1" ht="15"/>
    <row r="182" s="359" customFormat="1" ht="15"/>
    <row r="183" s="359" customFormat="1" ht="15"/>
    <row r="184" s="359" customFormat="1" ht="15"/>
    <row r="185" s="359" customFormat="1" ht="15"/>
    <row r="186" s="359" customFormat="1" ht="15"/>
    <row r="187" s="359" customFormat="1" ht="15"/>
    <row r="188" s="359" customFormat="1" ht="15"/>
    <row r="189" s="359" customFormat="1" ht="15"/>
    <row r="190" s="359" customFormat="1" ht="15"/>
    <row r="191" s="359" customFormat="1" ht="15"/>
    <row r="192" s="359" customFormat="1" ht="15"/>
    <row r="193" s="359" customFormat="1" ht="15"/>
    <row r="194" s="359" customFormat="1" ht="15"/>
    <row r="195" s="359" customFormat="1" ht="15"/>
    <row r="196" s="359" customFormat="1" ht="15"/>
    <row r="197" s="359" customFormat="1" ht="15"/>
    <row r="198" s="359" customFormat="1" ht="15"/>
    <row r="199" s="359" customFormat="1" ht="15"/>
    <row r="200" s="359" customFormat="1" ht="15"/>
    <row r="201" s="359" customFormat="1" ht="15"/>
    <row r="202" s="359" customFormat="1" ht="15"/>
    <row r="203" s="359" customFormat="1" ht="15"/>
    <row r="204" s="359" customFormat="1" ht="15"/>
    <row r="205" s="359" customFormat="1" ht="15"/>
    <row r="206" s="359" customFormat="1" ht="15"/>
    <row r="207" s="359" customFormat="1" ht="15"/>
    <row r="208" s="359" customFormat="1" ht="15"/>
    <row r="209" s="359" customFormat="1" ht="15"/>
    <row r="210" s="359" customFormat="1" ht="15"/>
    <row r="211" s="359" customFormat="1" ht="15"/>
    <row r="212" s="359" customFormat="1" ht="15"/>
    <row r="213" s="359" customFormat="1" ht="15"/>
    <row r="214" s="359" customFormat="1" ht="15"/>
    <row r="215" s="359" customFormat="1" ht="15"/>
    <row r="216" s="359" customFormat="1" ht="15"/>
    <row r="217" s="359" customFormat="1" ht="15"/>
    <row r="218" s="359" customFormat="1" ht="15"/>
    <row r="219" s="359" customFormat="1" ht="15"/>
    <row r="220" s="359" customFormat="1" ht="15"/>
    <row r="221" s="359" customFormat="1" ht="15"/>
    <row r="222" s="359" customFormat="1" ht="15"/>
    <row r="223" s="359" customFormat="1" ht="15"/>
    <row r="224" s="359" customFormat="1" ht="15"/>
    <row r="225" s="359" customFormat="1" ht="15"/>
    <row r="226" s="359" customFormat="1" ht="15"/>
    <row r="227" s="359" customFormat="1" ht="15"/>
    <row r="228" s="359" customFormat="1" ht="15"/>
    <row r="229" s="359" customFormat="1" ht="15"/>
    <row r="230" s="359" customFormat="1" ht="15"/>
    <row r="231" s="359" customFormat="1" ht="15"/>
    <row r="232" s="359" customFormat="1" ht="15"/>
    <row r="233" s="359" customFormat="1" ht="15"/>
    <row r="234" s="359" customFormat="1" ht="15"/>
    <row r="235" s="359" customFormat="1" ht="15"/>
    <row r="236" s="359" customFormat="1" ht="15"/>
    <row r="237" s="359" customFormat="1" ht="15"/>
    <row r="238" s="359" customFormat="1" ht="15"/>
    <row r="239" s="359" customFormat="1" ht="15"/>
    <row r="240" s="359" customFormat="1" ht="15"/>
    <row r="241" s="359" customFormat="1" ht="15"/>
    <row r="242" s="359" customFormat="1" ht="15"/>
    <row r="243" s="359" customFormat="1" ht="15"/>
    <row r="244" s="359" customFormat="1" ht="15"/>
    <row r="245" s="359" customFormat="1" ht="15"/>
    <row r="246" s="359" customFormat="1" ht="15"/>
    <row r="247" s="359" customFormat="1" ht="15"/>
    <row r="248" s="359" customFormat="1" ht="15"/>
    <row r="249" s="359" customFormat="1" ht="15"/>
    <row r="250" s="359" customFormat="1" ht="15"/>
    <row r="251" s="359" customFormat="1" ht="15"/>
    <row r="252" s="359" customFormat="1" ht="15"/>
    <row r="253" s="359" customFormat="1" ht="15"/>
    <row r="254" s="359" customFormat="1" ht="15"/>
    <row r="255" s="359" customFormat="1" ht="15"/>
    <row r="256" s="359" customFormat="1" ht="15"/>
    <row r="257" s="359" customFormat="1" ht="15"/>
    <row r="258" s="359" customFormat="1" ht="15"/>
    <row r="259" s="359" customFormat="1" ht="15"/>
    <row r="260" s="359" customFormat="1" ht="15"/>
    <row r="261" s="359" customFormat="1" ht="15"/>
    <row r="262" s="359" customFormat="1" ht="15"/>
    <row r="263" s="359" customFormat="1" ht="15"/>
    <row r="264" s="359" customFormat="1" ht="15"/>
    <row r="265" s="359" customFormat="1" ht="15"/>
    <row r="266" s="359" customFormat="1" ht="15"/>
    <row r="267" s="359" customFormat="1" ht="15"/>
    <row r="268" s="359" customFormat="1" ht="15"/>
    <row r="269" s="359" customFormat="1" ht="15"/>
    <row r="270" s="359" customFormat="1" ht="15"/>
    <row r="271" s="359" customFormat="1" ht="15"/>
    <row r="272" s="359" customFormat="1" ht="15"/>
    <row r="273" s="359" customFormat="1" ht="15"/>
    <row r="274" s="359" customFormat="1" ht="15"/>
    <row r="275" s="359" customFormat="1" ht="15"/>
    <row r="276" s="359" customFormat="1" ht="15"/>
    <row r="277" s="359" customFormat="1" ht="15"/>
    <row r="278" s="359" customFormat="1" ht="15"/>
    <row r="279" s="359" customFormat="1" ht="15"/>
    <row r="280" s="359" customFormat="1" ht="15"/>
    <row r="281" s="359" customFormat="1" ht="15"/>
    <row r="282" s="359" customFormat="1" ht="15"/>
    <row r="283" s="359" customFormat="1" ht="15"/>
    <row r="284" s="359" customFormat="1" ht="15"/>
    <row r="285" s="359" customFormat="1" ht="15"/>
    <row r="286" s="359" customFormat="1" ht="15"/>
    <row r="287" s="359" customFormat="1" ht="15"/>
    <row r="288" s="359" customFormat="1" ht="15"/>
    <row r="289" s="359" customFormat="1" ht="15"/>
    <row r="290" s="359" customFormat="1" ht="15"/>
    <row r="291" s="359" customFormat="1" ht="15"/>
    <row r="292" s="359" customFormat="1" ht="15"/>
    <row r="293" s="359" customFormat="1" ht="15"/>
    <row r="294" s="359" customFormat="1" ht="15"/>
    <row r="295" s="359" customFormat="1" ht="15"/>
    <row r="296" s="359" customFormat="1" ht="15"/>
    <row r="297" s="359" customFormat="1" ht="15"/>
    <row r="298" s="359" customFormat="1" ht="15"/>
    <row r="299" s="359" customFormat="1" ht="15"/>
    <row r="300" s="359" customFormat="1" ht="15"/>
    <row r="301" s="359" customFormat="1" ht="15"/>
    <row r="302" s="359" customFormat="1" ht="15"/>
    <row r="303" s="359" customFormat="1" ht="15"/>
    <row r="304" s="359" customFormat="1" ht="15"/>
    <row r="305" s="359" customFormat="1" ht="15"/>
    <row r="306" s="359" customFormat="1" ht="15"/>
    <row r="307" s="359" customFormat="1" ht="15"/>
    <row r="308" s="359" customFormat="1" ht="15"/>
    <row r="309" s="359" customFormat="1" ht="15"/>
    <row r="310" s="359" customFormat="1" ht="15"/>
    <row r="311" s="359" customFormat="1" ht="15"/>
    <row r="312" s="359" customFormat="1" ht="15"/>
    <row r="313" s="359" customFormat="1" ht="15"/>
    <row r="314" s="359" customFormat="1" ht="15"/>
    <row r="315" s="359" customFormat="1" ht="15"/>
    <row r="316" s="359" customFormat="1" ht="15"/>
    <row r="317" s="359" customFormat="1" ht="15"/>
    <row r="318" s="359" customFormat="1" ht="15"/>
    <row r="319" s="359" customFormat="1" ht="15"/>
    <row r="320" s="359" customFormat="1" ht="15"/>
    <row r="321" s="359" customFormat="1" ht="15"/>
    <row r="322" s="359" customFormat="1" ht="15"/>
    <row r="323" s="359" customFormat="1" ht="15"/>
    <row r="324" s="359" customFormat="1" ht="15"/>
    <row r="325" s="359" customFormat="1" ht="15"/>
    <row r="326" s="359" customFormat="1" ht="15"/>
    <row r="327" s="359" customFormat="1" ht="15"/>
    <row r="328" s="359" customFormat="1" ht="15"/>
    <row r="329" s="359" customFormat="1" ht="15"/>
    <row r="330" s="359" customFormat="1" ht="15"/>
    <row r="331" s="359" customFormat="1" ht="15"/>
    <row r="332" s="359" customFormat="1" ht="15"/>
    <row r="333" s="359" customFormat="1" ht="15"/>
    <row r="334" s="359" customFormat="1" ht="15"/>
    <row r="335" s="359" customFormat="1" ht="15"/>
    <row r="336" s="359" customFormat="1" ht="15"/>
    <row r="337" s="359" customFormat="1" ht="15"/>
    <row r="338" s="359" customFormat="1" ht="15"/>
    <row r="339" s="359" customFormat="1" ht="15"/>
    <row r="340" s="359" customFormat="1" ht="15"/>
    <row r="341" s="359" customFormat="1" ht="15"/>
    <row r="342" s="359" customFormat="1" ht="15"/>
    <row r="343" s="359" customFormat="1" ht="15"/>
    <row r="344" s="359" customFormat="1" ht="15"/>
    <row r="345" s="359" customFormat="1" ht="15"/>
    <row r="346" s="359" customFormat="1" ht="15"/>
    <row r="347" s="359" customFormat="1" ht="15"/>
    <row r="348" s="359" customFormat="1" ht="15"/>
    <row r="349" s="359" customFormat="1" ht="15"/>
    <row r="350" s="359" customFormat="1" ht="15"/>
    <row r="351" s="359" customFormat="1" ht="15"/>
    <row r="352" s="359" customFormat="1" ht="15"/>
    <row r="353" s="359" customFormat="1" ht="15"/>
    <row r="354" s="359" customFormat="1" ht="15"/>
    <row r="355" s="359" customFormat="1" ht="15"/>
    <row r="356" s="359" customFormat="1" ht="15"/>
    <row r="357" s="359" customFormat="1" ht="15"/>
    <row r="358" s="359" customFormat="1" ht="15"/>
    <row r="359" s="359" customFormat="1" ht="15"/>
    <row r="360" s="359" customFormat="1" ht="15"/>
    <row r="361" s="359" customFormat="1" ht="15"/>
    <row r="362" s="359" customFormat="1" ht="15"/>
    <row r="363" s="359" customFormat="1" ht="15"/>
    <row r="364" s="359" customFormat="1" ht="15"/>
    <row r="365" s="359" customFormat="1" ht="15"/>
    <row r="366" s="359" customFormat="1" ht="15"/>
    <row r="367" s="359" customFormat="1" ht="15"/>
    <row r="368" s="359" customFormat="1" ht="15"/>
    <row r="369" s="359" customFormat="1" ht="15"/>
    <row r="370" s="359" customFormat="1" ht="15"/>
    <row r="371" s="359" customFormat="1" ht="15"/>
    <row r="372" s="359" customFormat="1" ht="15"/>
    <row r="373" s="359" customFormat="1" ht="15"/>
    <row r="374" s="359" customFormat="1" ht="15"/>
    <row r="375" s="359" customFormat="1" ht="15"/>
    <row r="376" s="359" customFormat="1" ht="15"/>
    <row r="377" s="359" customFormat="1" ht="15"/>
    <row r="378" s="359" customFormat="1" ht="15"/>
    <row r="379" s="359" customFormat="1" ht="15"/>
    <row r="380" s="359" customFormat="1" ht="15"/>
    <row r="381" s="359" customFormat="1" ht="15"/>
    <row r="382" s="359" customFormat="1" ht="15"/>
    <row r="383" s="359" customFormat="1" ht="15"/>
    <row r="384" s="359" customFormat="1" ht="15"/>
    <row r="385" s="359" customFormat="1" ht="15"/>
    <row r="386" s="359" customFormat="1" ht="15"/>
    <row r="387" s="359" customFormat="1" ht="15"/>
    <row r="388" s="359" customFormat="1" ht="15"/>
    <row r="389" s="359" customFormat="1" ht="15"/>
    <row r="390" s="359" customFormat="1" ht="15"/>
    <row r="391" s="359" customFormat="1" ht="15"/>
    <row r="392" s="359" customFormat="1" ht="15"/>
    <row r="393" s="359" customFormat="1" ht="15"/>
    <row r="394" s="359" customFormat="1" ht="15"/>
    <row r="395" s="359" customFormat="1" ht="15"/>
    <row r="396" s="359" customFormat="1" ht="15"/>
    <row r="397" s="359" customFormat="1" ht="15"/>
    <row r="398" s="359" customFormat="1" ht="15"/>
    <row r="399" s="359" customFormat="1" ht="15"/>
    <row r="400" s="359" customFormat="1" ht="15"/>
    <row r="401" s="359" customFormat="1" ht="15"/>
    <row r="402" s="359" customFormat="1" ht="15"/>
    <row r="403" s="359" customFormat="1" ht="15"/>
    <row r="404" s="359" customFormat="1" ht="15"/>
    <row r="405" s="359" customFormat="1" ht="15"/>
    <row r="406" s="359" customFormat="1" ht="15"/>
    <row r="407" s="359" customFormat="1" ht="15"/>
    <row r="408" s="359" customFormat="1" ht="15"/>
    <row r="409" s="359" customFormat="1" ht="15"/>
    <row r="410" s="359" customFormat="1" ht="15"/>
    <row r="411" s="359" customFormat="1" ht="15"/>
    <row r="412" s="359" customFormat="1" ht="15"/>
    <row r="413" s="359" customFormat="1" ht="15"/>
    <row r="414" s="359" customFormat="1" ht="15"/>
    <row r="415" s="359" customFormat="1" ht="15"/>
    <row r="416" s="359" customFormat="1" ht="15"/>
    <row r="417" s="359" customFormat="1" ht="15"/>
    <row r="418" s="359" customFormat="1" ht="15"/>
    <row r="419" s="359" customFormat="1" ht="15"/>
    <row r="420" s="359" customFormat="1" ht="15"/>
    <row r="421" s="359" customFormat="1" ht="15"/>
    <row r="422" s="359" customFormat="1" ht="15"/>
    <row r="423" s="359" customFormat="1" ht="15"/>
    <row r="424" s="359" customFormat="1" ht="15"/>
    <row r="425" s="359" customFormat="1" ht="15"/>
    <row r="426" s="359" customFormat="1" ht="15"/>
    <row r="427" s="359" customFormat="1" ht="15"/>
    <row r="428" s="359" customFormat="1" ht="15"/>
    <row r="429" s="359" customFormat="1" ht="15"/>
    <row r="430" s="359" customFormat="1" ht="15"/>
    <row r="431" s="359" customFormat="1" ht="15"/>
    <row r="432" s="359" customFormat="1" ht="15"/>
    <row r="433" s="359" customFormat="1" ht="15"/>
    <row r="434" s="359" customFormat="1" ht="15"/>
    <row r="435" s="359" customFormat="1" ht="15"/>
    <row r="436" s="359" customFormat="1" ht="15"/>
    <row r="437" s="359" customFormat="1" ht="15"/>
    <row r="438" s="359" customFormat="1" ht="15"/>
    <row r="439" s="359" customFormat="1" ht="15"/>
    <row r="440" s="359" customFormat="1" ht="15"/>
    <row r="441" s="359" customFormat="1" ht="15"/>
    <row r="442" s="359" customFormat="1" ht="15"/>
    <row r="443" s="359" customFormat="1" ht="15"/>
    <row r="444" s="359" customFormat="1" ht="15"/>
    <row r="445" s="359" customFormat="1" ht="15"/>
    <row r="446" s="359" customFormat="1" ht="15"/>
    <row r="447" s="359" customFormat="1" ht="15"/>
    <row r="448" s="359" customFormat="1" ht="15"/>
    <row r="449" s="359" customFormat="1" ht="15"/>
    <row r="450" s="359" customFormat="1" ht="15"/>
    <row r="451" s="359" customFormat="1" ht="15"/>
    <row r="452" s="359" customFormat="1" ht="15"/>
    <row r="453" s="359" customFormat="1" ht="15"/>
    <row r="454" s="359" customFormat="1" ht="15"/>
    <row r="455" s="359" customFormat="1" ht="15"/>
    <row r="456" s="359" customFormat="1" ht="15"/>
    <row r="457" s="359" customFormat="1" ht="15"/>
    <row r="458" s="359" customFormat="1" ht="15"/>
    <row r="459" s="359" customFormat="1" ht="15"/>
    <row r="460" s="359" customFormat="1" ht="15"/>
    <row r="461" s="359" customFormat="1" ht="15"/>
    <row r="462" s="359" customFormat="1" ht="15"/>
    <row r="463" s="359" customFormat="1" ht="15"/>
    <row r="464" s="359" customFormat="1" ht="15"/>
    <row r="465" s="359" customFormat="1" ht="15"/>
    <row r="466" s="359" customFormat="1" ht="15"/>
    <row r="467" s="359" customFormat="1" ht="15"/>
    <row r="468" s="359" customFormat="1" ht="15"/>
    <row r="469" s="359" customFormat="1" ht="15"/>
    <row r="470" s="359" customFormat="1" ht="15"/>
    <row r="471" s="359" customFormat="1" ht="15"/>
    <row r="472" s="359" customFormat="1" ht="15"/>
    <row r="473" s="359" customFormat="1" ht="15"/>
    <row r="474" s="359" customFormat="1" ht="15"/>
    <row r="475" s="359" customFormat="1" ht="15"/>
    <row r="476" s="359" customFormat="1" ht="15"/>
    <row r="477" s="359" customFormat="1" ht="15"/>
    <row r="478" s="359" customFormat="1" ht="15"/>
    <row r="479" s="359" customFormat="1" ht="15"/>
    <row r="480" s="359" customFormat="1" ht="15"/>
    <row r="481" s="359" customFormat="1" ht="15"/>
    <row r="482" s="359" customFormat="1" ht="15"/>
    <row r="483" s="359" customFormat="1" ht="15"/>
    <row r="484" s="359" customFormat="1" ht="15"/>
    <row r="485" s="359" customFormat="1" ht="15"/>
    <row r="486" s="359" customFormat="1" ht="15"/>
    <row r="487" s="359" customFormat="1" ht="15"/>
    <row r="488" s="359" customFormat="1" ht="15"/>
    <row r="489" s="359" customFormat="1" ht="15"/>
    <row r="490" s="359" customFormat="1" ht="15"/>
    <row r="491" s="359" customFormat="1" ht="15"/>
    <row r="492" s="359" customFormat="1" ht="15"/>
    <row r="493" s="359" customFormat="1" ht="15"/>
    <row r="494" s="359" customFormat="1" ht="15"/>
    <row r="495" s="359" customFormat="1" ht="15"/>
    <row r="496" s="359" customFormat="1" ht="15"/>
    <row r="497" s="359" customFormat="1" ht="15"/>
    <row r="498" s="359" customFormat="1" ht="15"/>
    <row r="499" s="359" customFormat="1" ht="15"/>
    <row r="500" s="359" customFormat="1" ht="15"/>
    <row r="501" s="359" customFormat="1" ht="15"/>
    <row r="502" s="359" customFormat="1" ht="15"/>
    <row r="503" s="359" customFormat="1" ht="15"/>
    <row r="504" s="359" customFormat="1" ht="15"/>
    <row r="505" s="359" customFormat="1" ht="15"/>
    <row r="506" s="359" customFormat="1" ht="15"/>
    <row r="507" s="359" customFormat="1" ht="15"/>
    <row r="508" s="359" customFormat="1" ht="15"/>
    <row r="509" s="359" customFormat="1" ht="15"/>
    <row r="510" s="359" customFormat="1" ht="15"/>
    <row r="511" s="359" customFormat="1" ht="15"/>
    <row r="512" s="359" customFormat="1" ht="15"/>
    <row r="513" s="359" customFormat="1" ht="15"/>
    <row r="514" s="359" customFormat="1" ht="15"/>
    <row r="515" s="359" customFormat="1" ht="15"/>
    <row r="516" s="359" customFormat="1" ht="15"/>
    <row r="517" s="359" customFormat="1" ht="15"/>
    <row r="518" s="359" customFormat="1" ht="15"/>
    <row r="519" s="359" customFormat="1" ht="15"/>
    <row r="520" s="359" customFormat="1" ht="15"/>
    <row r="521" s="359" customFormat="1" ht="15"/>
    <row r="522" s="359" customFormat="1" ht="15"/>
    <row r="523" s="359" customFormat="1" ht="15"/>
    <row r="524" s="359" customFormat="1" ht="15"/>
    <row r="525" s="359" customFormat="1" ht="15"/>
    <row r="526" s="359" customFormat="1" ht="15"/>
    <row r="527" s="359" customFormat="1" ht="15"/>
    <row r="528" s="359" customFormat="1" ht="15"/>
    <row r="529" s="359" customFormat="1" ht="15"/>
    <row r="530" s="359" customFormat="1" ht="15"/>
    <row r="531" s="359" customFormat="1" ht="15"/>
    <row r="532" s="359" customFormat="1" ht="15"/>
    <row r="533" s="359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0.851562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0.851562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0.851562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0.851562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0.851562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0.851562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0.851562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0.851562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0.851562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0.851562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0.851562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0.851562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0.851562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0.851562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0.851562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0.851562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0.851562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0.851562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0.851562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0.851562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0.851562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0.851562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0.851562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0.851562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0.851562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0.851562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0.851562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0.851562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0.851562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0.851562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0.851562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0.851562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0.851562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0.851562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0.851562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0.851562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0.851562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0.851562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0.851562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0.851562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0.851562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0.851562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0.851562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0.851562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0.851562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0.851562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0.851562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0.851562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0.851562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0.851562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0.851562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0.851562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0.851562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0.851562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0.851562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0.851562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0.851562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0.851562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0.851562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0.851562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0.851562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0.851562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0.851562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0.8515625" style="5" customWidth="1"/>
  </cols>
  <sheetData>
    <row r="1" spans="1:27" s="2" customFormat="1" ht="20.1" customHeight="1">
      <c r="A1" s="1238" t="s">
        <v>1033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448" t="s">
        <v>0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448"/>
      <c r="N2" s="1448"/>
      <c r="O2" s="1448"/>
      <c r="P2" s="1448"/>
      <c r="Q2" s="1448"/>
      <c r="R2" s="1448"/>
      <c r="S2" s="1448"/>
      <c r="T2" s="1448"/>
      <c r="U2" s="1448"/>
      <c r="V2" s="1448"/>
      <c r="W2" s="1448"/>
      <c r="X2" s="1448"/>
      <c r="Y2" s="1448"/>
      <c r="Z2" s="1448"/>
      <c r="AA2" s="1448"/>
    </row>
    <row r="3" spans="1:27" s="4" customFormat="1" ht="20.1" customHeight="1">
      <c r="A3" s="1523">
        <v>43890</v>
      </c>
      <c r="B3" s="1523"/>
      <c r="C3" s="1523"/>
      <c r="D3" s="1523"/>
      <c r="E3" s="1523"/>
      <c r="F3" s="1523"/>
      <c r="G3" s="1523"/>
      <c r="H3" s="1523"/>
      <c r="I3" s="1523"/>
      <c r="J3" s="1523"/>
      <c r="K3" s="1523"/>
      <c r="L3" s="1523"/>
      <c r="M3" s="1523"/>
      <c r="N3" s="1523"/>
      <c r="O3" s="1523"/>
      <c r="P3" s="1523"/>
      <c r="Q3" s="1523"/>
      <c r="R3" s="1523"/>
      <c r="S3" s="1523"/>
      <c r="T3" s="1523"/>
      <c r="U3" s="1523"/>
      <c r="V3" s="1523"/>
      <c r="W3" s="1523"/>
      <c r="X3" s="1523"/>
      <c r="Y3" s="1523"/>
      <c r="Z3" s="1523"/>
      <c r="AA3" s="1523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11</v>
      </c>
      <c r="M9" s="17">
        <v>10</v>
      </c>
      <c r="N9" s="17">
        <v>15</v>
      </c>
      <c r="O9" s="17">
        <v>11</v>
      </c>
      <c r="P9" s="17">
        <v>77</v>
      </c>
      <c r="Q9" s="17">
        <v>3</v>
      </c>
      <c r="R9" s="17">
        <v>2</v>
      </c>
      <c r="S9" s="17">
        <v>3</v>
      </c>
      <c r="T9" s="17">
        <v>1</v>
      </c>
      <c r="U9" s="17">
        <v>14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211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6</v>
      </c>
      <c r="H11" s="17">
        <v>1</v>
      </c>
      <c r="I11" s="17">
        <v>4</v>
      </c>
      <c r="J11" s="17">
        <v>2</v>
      </c>
      <c r="K11" s="17">
        <v>2</v>
      </c>
      <c r="L11" s="17">
        <v>1</v>
      </c>
      <c r="M11" s="17">
        <v>13</v>
      </c>
      <c r="N11" s="17">
        <v>9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6</v>
      </c>
      <c r="U11" s="17">
        <v>10</v>
      </c>
      <c r="V11" s="17">
        <v>2</v>
      </c>
      <c r="W11" s="17">
        <v>2</v>
      </c>
      <c r="X11" s="17">
        <v>6</v>
      </c>
      <c r="Y11" s="17">
        <v>1</v>
      </c>
      <c r="Z11" s="17">
        <v>3</v>
      </c>
      <c r="AA11" s="18">
        <v>117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10</v>
      </c>
      <c r="F12" s="17">
        <v>3</v>
      </c>
      <c r="G12" s="17">
        <v>10</v>
      </c>
      <c r="H12" s="17">
        <v>2</v>
      </c>
      <c r="I12" s="17">
        <v>5</v>
      </c>
      <c r="J12" s="17">
        <v>1</v>
      </c>
      <c r="K12" s="17">
        <v>6</v>
      </c>
      <c r="L12" s="17">
        <v>10</v>
      </c>
      <c r="M12" s="17">
        <v>12</v>
      </c>
      <c r="N12" s="17">
        <v>13</v>
      </c>
      <c r="O12" s="17">
        <v>8</v>
      </c>
      <c r="P12" s="17">
        <v>45</v>
      </c>
      <c r="Q12" s="17">
        <v>7</v>
      </c>
      <c r="R12" s="17">
        <v>3</v>
      </c>
      <c r="S12" s="17">
        <v>3</v>
      </c>
      <c r="T12" s="17">
        <v>2</v>
      </c>
      <c r="U12" s="17">
        <v>18</v>
      </c>
      <c r="V12" s="17">
        <v>5</v>
      </c>
      <c r="W12" s="17">
        <v>10</v>
      </c>
      <c r="X12" s="17">
        <v>2</v>
      </c>
      <c r="Y12" s="17">
        <v>4</v>
      </c>
      <c r="Z12" s="17">
        <v>3</v>
      </c>
      <c r="AA12" s="18">
        <v>192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21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32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3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9</v>
      </c>
      <c r="V14" s="17">
        <v>2</v>
      </c>
      <c r="W14" s="17">
        <v>2</v>
      </c>
      <c r="X14" s="17">
        <v>1</v>
      </c>
      <c r="Y14" s="17">
        <v>1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20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49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10</v>
      </c>
      <c r="F18" s="17">
        <v>3</v>
      </c>
      <c r="G18" s="17">
        <v>9</v>
      </c>
      <c r="H18" s="17">
        <v>0</v>
      </c>
      <c r="I18" s="17">
        <v>18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12</v>
      </c>
      <c r="W18" s="17">
        <v>0</v>
      </c>
      <c r="X18" s="17">
        <v>3</v>
      </c>
      <c r="Y18" s="17">
        <v>0</v>
      </c>
      <c r="Z18" s="17">
        <v>0</v>
      </c>
      <c r="AA18" s="18">
        <v>72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74</v>
      </c>
      <c r="F19" s="18">
        <v>17</v>
      </c>
      <c r="G19" s="18">
        <v>36</v>
      </c>
      <c r="H19" s="18">
        <v>17</v>
      </c>
      <c r="I19" s="18">
        <v>40</v>
      </c>
      <c r="J19" s="18">
        <v>7</v>
      </c>
      <c r="K19" s="18">
        <v>19</v>
      </c>
      <c r="L19" s="18">
        <v>34</v>
      </c>
      <c r="M19" s="18">
        <v>54</v>
      </c>
      <c r="N19" s="18">
        <v>55</v>
      </c>
      <c r="O19" s="18">
        <v>30</v>
      </c>
      <c r="P19" s="18">
        <v>270</v>
      </c>
      <c r="Q19" s="18">
        <v>12</v>
      </c>
      <c r="R19" s="18">
        <v>6</v>
      </c>
      <c r="S19" s="18">
        <v>14</v>
      </c>
      <c r="T19" s="18">
        <v>10</v>
      </c>
      <c r="U19" s="18">
        <v>61</v>
      </c>
      <c r="V19" s="18">
        <v>29</v>
      </c>
      <c r="W19" s="18">
        <v>20</v>
      </c>
      <c r="X19" s="18">
        <v>17</v>
      </c>
      <c r="Y19" s="18">
        <v>10</v>
      </c>
      <c r="Z19" s="18">
        <v>11</v>
      </c>
      <c r="AA19" s="18">
        <v>880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7"/>
  <sheetViews>
    <sheetView showGridLines="0" workbookViewId="0" topLeftCell="A1"/>
  </sheetViews>
  <sheetFormatPr defaultColWidth="11.421875" defaultRowHeight="15"/>
  <cols>
    <col min="1" max="1" width="27.28125" style="158" customWidth="1"/>
    <col min="2" max="2" width="16.140625" style="136" bestFit="1" customWidth="1"/>
    <col min="3" max="3" width="14.8515625" style="136" bestFit="1" customWidth="1"/>
    <col min="4" max="4" width="24.140625" style="136" customWidth="1"/>
    <col min="5" max="5" width="10.7109375" style="159" customWidth="1"/>
    <col min="6" max="8" width="10.7109375" style="136" customWidth="1"/>
    <col min="9" max="9" width="13.8515625" style="136" bestFit="1" customWidth="1"/>
    <col min="10" max="10" width="10.7109375" style="136" customWidth="1"/>
    <col min="11" max="11" width="13.8515625" style="136" bestFit="1" customWidth="1"/>
    <col min="12" max="12" width="15.57421875" style="136" bestFit="1" customWidth="1"/>
    <col min="13" max="13" width="13.8515625" style="136" bestFit="1" customWidth="1"/>
    <col min="14" max="15" width="15.57421875" style="136" bestFit="1" customWidth="1"/>
    <col min="16" max="16" width="14.57421875" style="136" customWidth="1"/>
    <col min="17" max="17" width="13.8515625" style="136" bestFit="1" customWidth="1"/>
    <col min="18" max="18" width="16.8515625" style="136" bestFit="1" customWidth="1"/>
    <col min="19" max="256" width="10.8515625" style="136" customWidth="1"/>
    <col min="257" max="257" width="23.8515625" style="136" bestFit="1" customWidth="1"/>
    <col min="258" max="258" width="16.140625" style="136" bestFit="1" customWidth="1"/>
    <col min="259" max="259" width="14.8515625" style="136" bestFit="1" customWidth="1"/>
    <col min="260" max="260" width="24.140625" style="136" customWidth="1"/>
    <col min="261" max="264" width="10.7109375" style="136" customWidth="1"/>
    <col min="265" max="265" width="13.8515625" style="136" bestFit="1" customWidth="1"/>
    <col min="266" max="266" width="10.7109375" style="136" customWidth="1"/>
    <col min="267" max="267" width="13.8515625" style="136" bestFit="1" customWidth="1"/>
    <col min="268" max="268" width="15.57421875" style="136" bestFit="1" customWidth="1"/>
    <col min="269" max="269" width="13.8515625" style="136" bestFit="1" customWidth="1"/>
    <col min="270" max="271" width="15.57421875" style="136" bestFit="1" customWidth="1"/>
    <col min="272" max="272" width="14.57421875" style="136" customWidth="1"/>
    <col min="273" max="273" width="13.8515625" style="136" bestFit="1" customWidth="1"/>
    <col min="274" max="274" width="16.8515625" style="136" bestFit="1" customWidth="1"/>
    <col min="275" max="512" width="10.8515625" style="136" customWidth="1"/>
    <col min="513" max="513" width="23.8515625" style="136" bestFit="1" customWidth="1"/>
    <col min="514" max="514" width="16.140625" style="136" bestFit="1" customWidth="1"/>
    <col min="515" max="515" width="14.8515625" style="136" bestFit="1" customWidth="1"/>
    <col min="516" max="516" width="24.140625" style="136" customWidth="1"/>
    <col min="517" max="520" width="10.7109375" style="136" customWidth="1"/>
    <col min="521" max="521" width="13.8515625" style="136" bestFit="1" customWidth="1"/>
    <col min="522" max="522" width="10.7109375" style="136" customWidth="1"/>
    <col min="523" max="523" width="13.8515625" style="136" bestFit="1" customWidth="1"/>
    <col min="524" max="524" width="15.57421875" style="136" bestFit="1" customWidth="1"/>
    <col min="525" max="525" width="13.8515625" style="136" bestFit="1" customWidth="1"/>
    <col min="526" max="527" width="15.57421875" style="136" bestFit="1" customWidth="1"/>
    <col min="528" max="528" width="14.57421875" style="136" customWidth="1"/>
    <col min="529" max="529" width="13.8515625" style="136" bestFit="1" customWidth="1"/>
    <col min="530" max="530" width="16.8515625" style="136" bestFit="1" customWidth="1"/>
    <col min="531" max="768" width="10.8515625" style="136" customWidth="1"/>
    <col min="769" max="769" width="23.8515625" style="136" bestFit="1" customWidth="1"/>
    <col min="770" max="770" width="16.140625" style="136" bestFit="1" customWidth="1"/>
    <col min="771" max="771" width="14.8515625" style="136" bestFit="1" customWidth="1"/>
    <col min="772" max="772" width="24.140625" style="136" customWidth="1"/>
    <col min="773" max="776" width="10.7109375" style="136" customWidth="1"/>
    <col min="777" max="777" width="13.8515625" style="136" bestFit="1" customWidth="1"/>
    <col min="778" max="778" width="10.7109375" style="136" customWidth="1"/>
    <col min="779" max="779" width="13.8515625" style="136" bestFit="1" customWidth="1"/>
    <col min="780" max="780" width="15.57421875" style="136" bestFit="1" customWidth="1"/>
    <col min="781" max="781" width="13.8515625" style="136" bestFit="1" customWidth="1"/>
    <col min="782" max="783" width="15.57421875" style="136" bestFit="1" customWidth="1"/>
    <col min="784" max="784" width="14.57421875" style="136" customWidth="1"/>
    <col min="785" max="785" width="13.8515625" style="136" bestFit="1" customWidth="1"/>
    <col min="786" max="786" width="16.8515625" style="136" bestFit="1" customWidth="1"/>
    <col min="787" max="1024" width="10.8515625" style="136" customWidth="1"/>
    <col min="1025" max="1025" width="23.8515625" style="136" bestFit="1" customWidth="1"/>
    <col min="1026" max="1026" width="16.140625" style="136" bestFit="1" customWidth="1"/>
    <col min="1027" max="1027" width="14.8515625" style="136" bestFit="1" customWidth="1"/>
    <col min="1028" max="1028" width="24.140625" style="136" customWidth="1"/>
    <col min="1029" max="1032" width="10.7109375" style="136" customWidth="1"/>
    <col min="1033" max="1033" width="13.8515625" style="136" bestFit="1" customWidth="1"/>
    <col min="1034" max="1034" width="10.7109375" style="136" customWidth="1"/>
    <col min="1035" max="1035" width="13.8515625" style="136" bestFit="1" customWidth="1"/>
    <col min="1036" max="1036" width="15.57421875" style="136" bestFit="1" customWidth="1"/>
    <col min="1037" max="1037" width="13.8515625" style="136" bestFit="1" customWidth="1"/>
    <col min="1038" max="1039" width="15.57421875" style="136" bestFit="1" customWidth="1"/>
    <col min="1040" max="1040" width="14.57421875" style="136" customWidth="1"/>
    <col min="1041" max="1041" width="13.8515625" style="136" bestFit="1" customWidth="1"/>
    <col min="1042" max="1042" width="16.8515625" style="136" bestFit="1" customWidth="1"/>
    <col min="1043" max="1280" width="10.8515625" style="136" customWidth="1"/>
    <col min="1281" max="1281" width="23.8515625" style="136" bestFit="1" customWidth="1"/>
    <col min="1282" max="1282" width="16.140625" style="136" bestFit="1" customWidth="1"/>
    <col min="1283" max="1283" width="14.8515625" style="136" bestFit="1" customWidth="1"/>
    <col min="1284" max="1284" width="24.140625" style="136" customWidth="1"/>
    <col min="1285" max="1288" width="10.7109375" style="136" customWidth="1"/>
    <col min="1289" max="1289" width="13.8515625" style="136" bestFit="1" customWidth="1"/>
    <col min="1290" max="1290" width="10.7109375" style="136" customWidth="1"/>
    <col min="1291" max="1291" width="13.8515625" style="136" bestFit="1" customWidth="1"/>
    <col min="1292" max="1292" width="15.57421875" style="136" bestFit="1" customWidth="1"/>
    <col min="1293" max="1293" width="13.8515625" style="136" bestFit="1" customWidth="1"/>
    <col min="1294" max="1295" width="15.57421875" style="136" bestFit="1" customWidth="1"/>
    <col min="1296" max="1296" width="14.57421875" style="136" customWidth="1"/>
    <col min="1297" max="1297" width="13.8515625" style="136" bestFit="1" customWidth="1"/>
    <col min="1298" max="1298" width="16.8515625" style="136" bestFit="1" customWidth="1"/>
    <col min="1299" max="1536" width="10.8515625" style="136" customWidth="1"/>
    <col min="1537" max="1537" width="23.8515625" style="136" bestFit="1" customWidth="1"/>
    <col min="1538" max="1538" width="16.140625" style="136" bestFit="1" customWidth="1"/>
    <col min="1539" max="1539" width="14.8515625" style="136" bestFit="1" customWidth="1"/>
    <col min="1540" max="1540" width="24.140625" style="136" customWidth="1"/>
    <col min="1541" max="1544" width="10.7109375" style="136" customWidth="1"/>
    <col min="1545" max="1545" width="13.8515625" style="136" bestFit="1" customWidth="1"/>
    <col min="1546" max="1546" width="10.7109375" style="136" customWidth="1"/>
    <col min="1547" max="1547" width="13.8515625" style="136" bestFit="1" customWidth="1"/>
    <col min="1548" max="1548" width="15.57421875" style="136" bestFit="1" customWidth="1"/>
    <col min="1549" max="1549" width="13.8515625" style="136" bestFit="1" customWidth="1"/>
    <col min="1550" max="1551" width="15.57421875" style="136" bestFit="1" customWidth="1"/>
    <col min="1552" max="1552" width="14.57421875" style="136" customWidth="1"/>
    <col min="1553" max="1553" width="13.8515625" style="136" bestFit="1" customWidth="1"/>
    <col min="1554" max="1554" width="16.8515625" style="136" bestFit="1" customWidth="1"/>
    <col min="1555" max="1792" width="10.8515625" style="136" customWidth="1"/>
    <col min="1793" max="1793" width="23.8515625" style="136" bestFit="1" customWidth="1"/>
    <col min="1794" max="1794" width="16.140625" style="136" bestFit="1" customWidth="1"/>
    <col min="1795" max="1795" width="14.8515625" style="136" bestFit="1" customWidth="1"/>
    <col min="1796" max="1796" width="24.140625" style="136" customWidth="1"/>
    <col min="1797" max="1800" width="10.7109375" style="136" customWidth="1"/>
    <col min="1801" max="1801" width="13.8515625" style="136" bestFit="1" customWidth="1"/>
    <col min="1802" max="1802" width="10.7109375" style="136" customWidth="1"/>
    <col min="1803" max="1803" width="13.8515625" style="136" bestFit="1" customWidth="1"/>
    <col min="1804" max="1804" width="15.57421875" style="136" bestFit="1" customWidth="1"/>
    <col min="1805" max="1805" width="13.8515625" style="136" bestFit="1" customWidth="1"/>
    <col min="1806" max="1807" width="15.57421875" style="136" bestFit="1" customWidth="1"/>
    <col min="1808" max="1808" width="14.57421875" style="136" customWidth="1"/>
    <col min="1809" max="1809" width="13.8515625" style="136" bestFit="1" customWidth="1"/>
    <col min="1810" max="1810" width="16.8515625" style="136" bestFit="1" customWidth="1"/>
    <col min="1811" max="2048" width="10.8515625" style="136" customWidth="1"/>
    <col min="2049" max="2049" width="23.8515625" style="136" bestFit="1" customWidth="1"/>
    <col min="2050" max="2050" width="16.140625" style="136" bestFit="1" customWidth="1"/>
    <col min="2051" max="2051" width="14.8515625" style="136" bestFit="1" customWidth="1"/>
    <col min="2052" max="2052" width="24.140625" style="136" customWidth="1"/>
    <col min="2053" max="2056" width="10.7109375" style="136" customWidth="1"/>
    <col min="2057" max="2057" width="13.8515625" style="136" bestFit="1" customWidth="1"/>
    <col min="2058" max="2058" width="10.7109375" style="136" customWidth="1"/>
    <col min="2059" max="2059" width="13.8515625" style="136" bestFit="1" customWidth="1"/>
    <col min="2060" max="2060" width="15.57421875" style="136" bestFit="1" customWidth="1"/>
    <col min="2061" max="2061" width="13.8515625" style="136" bestFit="1" customWidth="1"/>
    <col min="2062" max="2063" width="15.57421875" style="136" bestFit="1" customWidth="1"/>
    <col min="2064" max="2064" width="14.57421875" style="136" customWidth="1"/>
    <col min="2065" max="2065" width="13.8515625" style="136" bestFit="1" customWidth="1"/>
    <col min="2066" max="2066" width="16.8515625" style="136" bestFit="1" customWidth="1"/>
    <col min="2067" max="2304" width="10.8515625" style="136" customWidth="1"/>
    <col min="2305" max="2305" width="23.8515625" style="136" bestFit="1" customWidth="1"/>
    <col min="2306" max="2306" width="16.140625" style="136" bestFit="1" customWidth="1"/>
    <col min="2307" max="2307" width="14.8515625" style="136" bestFit="1" customWidth="1"/>
    <col min="2308" max="2308" width="24.140625" style="136" customWidth="1"/>
    <col min="2309" max="2312" width="10.7109375" style="136" customWidth="1"/>
    <col min="2313" max="2313" width="13.8515625" style="136" bestFit="1" customWidth="1"/>
    <col min="2314" max="2314" width="10.7109375" style="136" customWidth="1"/>
    <col min="2315" max="2315" width="13.8515625" style="136" bestFit="1" customWidth="1"/>
    <col min="2316" max="2316" width="15.57421875" style="136" bestFit="1" customWidth="1"/>
    <col min="2317" max="2317" width="13.8515625" style="136" bestFit="1" customWidth="1"/>
    <col min="2318" max="2319" width="15.57421875" style="136" bestFit="1" customWidth="1"/>
    <col min="2320" max="2320" width="14.57421875" style="136" customWidth="1"/>
    <col min="2321" max="2321" width="13.8515625" style="136" bestFit="1" customWidth="1"/>
    <col min="2322" max="2322" width="16.8515625" style="136" bestFit="1" customWidth="1"/>
    <col min="2323" max="2560" width="10.8515625" style="136" customWidth="1"/>
    <col min="2561" max="2561" width="23.8515625" style="136" bestFit="1" customWidth="1"/>
    <col min="2562" max="2562" width="16.140625" style="136" bestFit="1" customWidth="1"/>
    <col min="2563" max="2563" width="14.8515625" style="136" bestFit="1" customWidth="1"/>
    <col min="2564" max="2564" width="24.140625" style="136" customWidth="1"/>
    <col min="2565" max="2568" width="10.7109375" style="136" customWidth="1"/>
    <col min="2569" max="2569" width="13.8515625" style="136" bestFit="1" customWidth="1"/>
    <col min="2570" max="2570" width="10.7109375" style="136" customWidth="1"/>
    <col min="2571" max="2571" width="13.8515625" style="136" bestFit="1" customWidth="1"/>
    <col min="2572" max="2572" width="15.57421875" style="136" bestFit="1" customWidth="1"/>
    <col min="2573" max="2573" width="13.8515625" style="136" bestFit="1" customWidth="1"/>
    <col min="2574" max="2575" width="15.57421875" style="136" bestFit="1" customWidth="1"/>
    <col min="2576" max="2576" width="14.57421875" style="136" customWidth="1"/>
    <col min="2577" max="2577" width="13.8515625" style="136" bestFit="1" customWidth="1"/>
    <col min="2578" max="2578" width="16.8515625" style="136" bestFit="1" customWidth="1"/>
    <col min="2579" max="2816" width="10.8515625" style="136" customWidth="1"/>
    <col min="2817" max="2817" width="23.8515625" style="136" bestFit="1" customWidth="1"/>
    <col min="2818" max="2818" width="16.140625" style="136" bestFit="1" customWidth="1"/>
    <col min="2819" max="2819" width="14.8515625" style="136" bestFit="1" customWidth="1"/>
    <col min="2820" max="2820" width="24.140625" style="136" customWidth="1"/>
    <col min="2821" max="2824" width="10.7109375" style="136" customWidth="1"/>
    <col min="2825" max="2825" width="13.8515625" style="136" bestFit="1" customWidth="1"/>
    <col min="2826" max="2826" width="10.7109375" style="136" customWidth="1"/>
    <col min="2827" max="2827" width="13.8515625" style="136" bestFit="1" customWidth="1"/>
    <col min="2828" max="2828" width="15.57421875" style="136" bestFit="1" customWidth="1"/>
    <col min="2829" max="2829" width="13.8515625" style="136" bestFit="1" customWidth="1"/>
    <col min="2830" max="2831" width="15.57421875" style="136" bestFit="1" customWidth="1"/>
    <col min="2832" max="2832" width="14.57421875" style="136" customWidth="1"/>
    <col min="2833" max="2833" width="13.8515625" style="136" bestFit="1" customWidth="1"/>
    <col min="2834" max="2834" width="16.8515625" style="136" bestFit="1" customWidth="1"/>
    <col min="2835" max="3072" width="10.8515625" style="136" customWidth="1"/>
    <col min="3073" max="3073" width="23.8515625" style="136" bestFit="1" customWidth="1"/>
    <col min="3074" max="3074" width="16.140625" style="136" bestFit="1" customWidth="1"/>
    <col min="3075" max="3075" width="14.8515625" style="136" bestFit="1" customWidth="1"/>
    <col min="3076" max="3076" width="24.140625" style="136" customWidth="1"/>
    <col min="3077" max="3080" width="10.7109375" style="136" customWidth="1"/>
    <col min="3081" max="3081" width="13.8515625" style="136" bestFit="1" customWidth="1"/>
    <col min="3082" max="3082" width="10.7109375" style="136" customWidth="1"/>
    <col min="3083" max="3083" width="13.8515625" style="136" bestFit="1" customWidth="1"/>
    <col min="3084" max="3084" width="15.57421875" style="136" bestFit="1" customWidth="1"/>
    <col min="3085" max="3085" width="13.8515625" style="136" bestFit="1" customWidth="1"/>
    <col min="3086" max="3087" width="15.57421875" style="136" bestFit="1" customWidth="1"/>
    <col min="3088" max="3088" width="14.57421875" style="136" customWidth="1"/>
    <col min="3089" max="3089" width="13.8515625" style="136" bestFit="1" customWidth="1"/>
    <col min="3090" max="3090" width="16.8515625" style="136" bestFit="1" customWidth="1"/>
    <col min="3091" max="3328" width="10.8515625" style="136" customWidth="1"/>
    <col min="3329" max="3329" width="23.8515625" style="136" bestFit="1" customWidth="1"/>
    <col min="3330" max="3330" width="16.140625" style="136" bestFit="1" customWidth="1"/>
    <col min="3331" max="3331" width="14.8515625" style="136" bestFit="1" customWidth="1"/>
    <col min="3332" max="3332" width="24.140625" style="136" customWidth="1"/>
    <col min="3333" max="3336" width="10.7109375" style="136" customWidth="1"/>
    <col min="3337" max="3337" width="13.8515625" style="136" bestFit="1" customWidth="1"/>
    <col min="3338" max="3338" width="10.7109375" style="136" customWidth="1"/>
    <col min="3339" max="3339" width="13.8515625" style="136" bestFit="1" customWidth="1"/>
    <col min="3340" max="3340" width="15.57421875" style="136" bestFit="1" customWidth="1"/>
    <col min="3341" max="3341" width="13.8515625" style="136" bestFit="1" customWidth="1"/>
    <col min="3342" max="3343" width="15.57421875" style="136" bestFit="1" customWidth="1"/>
    <col min="3344" max="3344" width="14.57421875" style="136" customWidth="1"/>
    <col min="3345" max="3345" width="13.8515625" style="136" bestFit="1" customWidth="1"/>
    <col min="3346" max="3346" width="16.8515625" style="136" bestFit="1" customWidth="1"/>
    <col min="3347" max="3584" width="10.8515625" style="136" customWidth="1"/>
    <col min="3585" max="3585" width="23.8515625" style="136" bestFit="1" customWidth="1"/>
    <col min="3586" max="3586" width="16.140625" style="136" bestFit="1" customWidth="1"/>
    <col min="3587" max="3587" width="14.8515625" style="136" bestFit="1" customWidth="1"/>
    <col min="3588" max="3588" width="24.140625" style="136" customWidth="1"/>
    <col min="3589" max="3592" width="10.7109375" style="136" customWidth="1"/>
    <col min="3593" max="3593" width="13.8515625" style="136" bestFit="1" customWidth="1"/>
    <col min="3594" max="3594" width="10.7109375" style="136" customWidth="1"/>
    <col min="3595" max="3595" width="13.8515625" style="136" bestFit="1" customWidth="1"/>
    <col min="3596" max="3596" width="15.57421875" style="136" bestFit="1" customWidth="1"/>
    <col min="3597" max="3597" width="13.8515625" style="136" bestFit="1" customWidth="1"/>
    <col min="3598" max="3599" width="15.57421875" style="136" bestFit="1" customWidth="1"/>
    <col min="3600" max="3600" width="14.57421875" style="136" customWidth="1"/>
    <col min="3601" max="3601" width="13.8515625" style="136" bestFit="1" customWidth="1"/>
    <col min="3602" max="3602" width="16.8515625" style="136" bestFit="1" customWidth="1"/>
    <col min="3603" max="3840" width="10.8515625" style="136" customWidth="1"/>
    <col min="3841" max="3841" width="23.8515625" style="136" bestFit="1" customWidth="1"/>
    <col min="3842" max="3842" width="16.140625" style="136" bestFit="1" customWidth="1"/>
    <col min="3843" max="3843" width="14.8515625" style="136" bestFit="1" customWidth="1"/>
    <col min="3844" max="3844" width="24.140625" style="136" customWidth="1"/>
    <col min="3845" max="3848" width="10.7109375" style="136" customWidth="1"/>
    <col min="3849" max="3849" width="13.8515625" style="136" bestFit="1" customWidth="1"/>
    <col min="3850" max="3850" width="10.7109375" style="136" customWidth="1"/>
    <col min="3851" max="3851" width="13.8515625" style="136" bestFit="1" customWidth="1"/>
    <col min="3852" max="3852" width="15.57421875" style="136" bestFit="1" customWidth="1"/>
    <col min="3853" max="3853" width="13.8515625" style="136" bestFit="1" customWidth="1"/>
    <col min="3854" max="3855" width="15.57421875" style="136" bestFit="1" customWidth="1"/>
    <col min="3856" max="3856" width="14.57421875" style="136" customWidth="1"/>
    <col min="3857" max="3857" width="13.8515625" style="136" bestFit="1" customWidth="1"/>
    <col min="3858" max="3858" width="16.8515625" style="136" bestFit="1" customWidth="1"/>
    <col min="3859" max="4096" width="10.8515625" style="136" customWidth="1"/>
    <col min="4097" max="4097" width="23.8515625" style="136" bestFit="1" customWidth="1"/>
    <col min="4098" max="4098" width="16.140625" style="136" bestFit="1" customWidth="1"/>
    <col min="4099" max="4099" width="14.8515625" style="136" bestFit="1" customWidth="1"/>
    <col min="4100" max="4100" width="24.140625" style="136" customWidth="1"/>
    <col min="4101" max="4104" width="10.7109375" style="136" customWidth="1"/>
    <col min="4105" max="4105" width="13.8515625" style="136" bestFit="1" customWidth="1"/>
    <col min="4106" max="4106" width="10.7109375" style="136" customWidth="1"/>
    <col min="4107" max="4107" width="13.8515625" style="136" bestFit="1" customWidth="1"/>
    <col min="4108" max="4108" width="15.57421875" style="136" bestFit="1" customWidth="1"/>
    <col min="4109" max="4109" width="13.8515625" style="136" bestFit="1" customWidth="1"/>
    <col min="4110" max="4111" width="15.57421875" style="136" bestFit="1" customWidth="1"/>
    <col min="4112" max="4112" width="14.57421875" style="136" customWidth="1"/>
    <col min="4113" max="4113" width="13.8515625" style="136" bestFit="1" customWidth="1"/>
    <col min="4114" max="4114" width="16.8515625" style="136" bestFit="1" customWidth="1"/>
    <col min="4115" max="4352" width="10.8515625" style="136" customWidth="1"/>
    <col min="4353" max="4353" width="23.8515625" style="136" bestFit="1" customWidth="1"/>
    <col min="4354" max="4354" width="16.140625" style="136" bestFit="1" customWidth="1"/>
    <col min="4355" max="4355" width="14.8515625" style="136" bestFit="1" customWidth="1"/>
    <col min="4356" max="4356" width="24.140625" style="136" customWidth="1"/>
    <col min="4357" max="4360" width="10.7109375" style="136" customWidth="1"/>
    <col min="4361" max="4361" width="13.8515625" style="136" bestFit="1" customWidth="1"/>
    <col min="4362" max="4362" width="10.7109375" style="136" customWidth="1"/>
    <col min="4363" max="4363" width="13.8515625" style="136" bestFit="1" customWidth="1"/>
    <col min="4364" max="4364" width="15.57421875" style="136" bestFit="1" customWidth="1"/>
    <col min="4365" max="4365" width="13.8515625" style="136" bestFit="1" customWidth="1"/>
    <col min="4366" max="4367" width="15.57421875" style="136" bestFit="1" customWidth="1"/>
    <col min="4368" max="4368" width="14.57421875" style="136" customWidth="1"/>
    <col min="4369" max="4369" width="13.8515625" style="136" bestFit="1" customWidth="1"/>
    <col min="4370" max="4370" width="16.8515625" style="136" bestFit="1" customWidth="1"/>
    <col min="4371" max="4608" width="10.8515625" style="136" customWidth="1"/>
    <col min="4609" max="4609" width="23.8515625" style="136" bestFit="1" customWidth="1"/>
    <col min="4610" max="4610" width="16.140625" style="136" bestFit="1" customWidth="1"/>
    <col min="4611" max="4611" width="14.8515625" style="136" bestFit="1" customWidth="1"/>
    <col min="4612" max="4612" width="24.140625" style="136" customWidth="1"/>
    <col min="4613" max="4616" width="10.7109375" style="136" customWidth="1"/>
    <col min="4617" max="4617" width="13.8515625" style="136" bestFit="1" customWidth="1"/>
    <col min="4618" max="4618" width="10.7109375" style="136" customWidth="1"/>
    <col min="4619" max="4619" width="13.8515625" style="136" bestFit="1" customWidth="1"/>
    <col min="4620" max="4620" width="15.57421875" style="136" bestFit="1" customWidth="1"/>
    <col min="4621" max="4621" width="13.8515625" style="136" bestFit="1" customWidth="1"/>
    <col min="4622" max="4623" width="15.57421875" style="136" bestFit="1" customWidth="1"/>
    <col min="4624" max="4624" width="14.57421875" style="136" customWidth="1"/>
    <col min="4625" max="4625" width="13.8515625" style="136" bestFit="1" customWidth="1"/>
    <col min="4626" max="4626" width="16.8515625" style="136" bestFit="1" customWidth="1"/>
    <col min="4627" max="4864" width="10.8515625" style="136" customWidth="1"/>
    <col min="4865" max="4865" width="23.8515625" style="136" bestFit="1" customWidth="1"/>
    <col min="4866" max="4866" width="16.140625" style="136" bestFit="1" customWidth="1"/>
    <col min="4867" max="4867" width="14.8515625" style="136" bestFit="1" customWidth="1"/>
    <col min="4868" max="4868" width="24.140625" style="136" customWidth="1"/>
    <col min="4869" max="4872" width="10.7109375" style="136" customWidth="1"/>
    <col min="4873" max="4873" width="13.8515625" style="136" bestFit="1" customWidth="1"/>
    <col min="4874" max="4874" width="10.7109375" style="136" customWidth="1"/>
    <col min="4875" max="4875" width="13.8515625" style="136" bestFit="1" customWidth="1"/>
    <col min="4876" max="4876" width="15.57421875" style="136" bestFit="1" customWidth="1"/>
    <col min="4877" max="4877" width="13.8515625" style="136" bestFit="1" customWidth="1"/>
    <col min="4878" max="4879" width="15.57421875" style="136" bestFit="1" customWidth="1"/>
    <col min="4880" max="4880" width="14.57421875" style="136" customWidth="1"/>
    <col min="4881" max="4881" width="13.8515625" style="136" bestFit="1" customWidth="1"/>
    <col min="4882" max="4882" width="16.8515625" style="136" bestFit="1" customWidth="1"/>
    <col min="4883" max="5120" width="10.8515625" style="136" customWidth="1"/>
    <col min="5121" max="5121" width="23.8515625" style="136" bestFit="1" customWidth="1"/>
    <col min="5122" max="5122" width="16.140625" style="136" bestFit="1" customWidth="1"/>
    <col min="5123" max="5123" width="14.8515625" style="136" bestFit="1" customWidth="1"/>
    <col min="5124" max="5124" width="24.140625" style="136" customWidth="1"/>
    <col min="5125" max="5128" width="10.7109375" style="136" customWidth="1"/>
    <col min="5129" max="5129" width="13.8515625" style="136" bestFit="1" customWidth="1"/>
    <col min="5130" max="5130" width="10.7109375" style="136" customWidth="1"/>
    <col min="5131" max="5131" width="13.8515625" style="136" bestFit="1" customWidth="1"/>
    <col min="5132" max="5132" width="15.57421875" style="136" bestFit="1" customWidth="1"/>
    <col min="5133" max="5133" width="13.8515625" style="136" bestFit="1" customWidth="1"/>
    <col min="5134" max="5135" width="15.57421875" style="136" bestFit="1" customWidth="1"/>
    <col min="5136" max="5136" width="14.57421875" style="136" customWidth="1"/>
    <col min="5137" max="5137" width="13.8515625" style="136" bestFit="1" customWidth="1"/>
    <col min="5138" max="5138" width="16.8515625" style="136" bestFit="1" customWidth="1"/>
    <col min="5139" max="5376" width="10.8515625" style="136" customWidth="1"/>
    <col min="5377" max="5377" width="23.8515625" style="136" bestFit="1" customWidth="1"/>
    <col min="5378" max="5378" width="16.140625" style="136" bestFit="1" customWidth="1"/>
    <col min="5379" max="5379" width="14.8515625" style="136" bestFit="1" customWidth="1"/>
    <col min="5380" max="5380" width="24.140625" style="136" customWidth="1"/>
    <col min="5381" max="5384" width="10.7109375" style="136" customWidth="1"/>
    <col min="5385" max="5385" width="13.8515625" style="136" bestFit="1" customWidth="1"/>
    <col min="5386" max="5386" width="10.7109375" style="136" customWidth="1"/>
    <col min="5387" max="5387" width="13.8515625" style="136" bestFit="1" customWidth="1"/>
    <col min="5388" max="5388" width="15.57421875" style="136" bestFit="1" customWidth="1"/>
    <col min="5389" max="5389" width="13.8515625" style="136" bestFit="1" customWidth="1"/>
    <col min="5390" max="5391" width="15.57421875" style="136" bestFit="1" customWidth="1"/>
    <col min="5392" max="5392" width="14.57421875" style="136" customWidth="1"/>
    <col min="5393" max="5393" width="13.8515625" style="136" bestFit="1" customWidth="1"/>
    <col min="5394" max="5394" width="16.8515625" style="136" bestFit="1" customWidth="1"/>
    <col min="5395" max="5632" width="10.8515625" style="136" customWidth="1"/>
    <col min="5633" max="5633" width="23.8515625" style="136" bestFit="1" customWidth="1"/>
    <col min="5634" max="5634" width="16.140625" style="136" bestFit="1" customWidth="1"/>
    <col min="5635" max="5635" width="14.8515625" style="136" bestFit="1" customWidth="1"/>
    <col min="5636" max="5636" width="24.140625" style="136" customWidth="1"/>
    <col min="5637" max="5640" width="10.7109375" style="136" customWidth="1"/>
    <col min="5641" max="5641" width="13.8515625" style="136" bestFit="1" customWidth="1"/>
    <col min="5642" max="5642" width="10.7109375" style="136" customWidth="1"/>
    <col min="5643" max="5643" width="13.8515625" style="136" bestFit="1" customWidth="1"/>
    <col min="5644" max="5644" width="15.57421875" style="136" bestFit="1" customWidth="1"/>
    <col min="5645" max="5645" width="13.8515625" style="136" bestFit="1" customWidth="1"/>
    <col min="5646" max="5647" width="15.57421875" style="136" bestFit="1" customWidth="1"/>
    <col min="5648" max="5648" width="14.57421875" style="136" customWidth="1"/>
    <col min="5649" max="5649" width="13.8515625" style="136" bestFit="1" customWidth="1"/>
    <col min="5650" max="5650" width="16.8515625" style="136" bestFit="1" customWidth="1"/>
    <col min="5651" max="5888" width="10.8515625" style="136" customWidth="1"/>
    <col min="5889" max="5889" width="23.8515625" style="136" bestFit="1" customWidth="1"/>
    <col min="5890" max="5890" width="16.140625" style="136" bestFit="1" customWidth="1"/>
    <col min="5891" max="5891" width="14.8515625" style="136" bestFit="1" customWidth="1"/>
    <col min="5892" max="5892" width="24.140625" style="136" customWidth="1"/>
    <col min="5893" max="5896" width="10.7109375" style="136" customWidth="1"/>
    <col min="5897" max="5897" width="13.8515625" style="136" bestFit="1" customWidth="1"/>
    <col min="5898" max="5898" width="10.7109375" style="136" customWidth="1"/>
    <col min="5899" max="5899" width="13.8515625" style="136" bestFit="1" customWidth="1"/>
    <col min="5900" max="5900" width="15.57421875" style="136" bestFit="1" customWidth="1"/>
    <col min="5901" max="5901" width="13.8515625" style="136" bestFit="1" customWidth="1"/>
    <col min="5902" max="5903" width="15.57421875" style="136" bestFit="1" customWidth="1"/>
    <col min="5904" max="5904" width="14.57421875" style="136" customWidth="1"/>
    <col min="5905" max="5905" width="13.8515625" style="136" bestFit="1" customWidth="1"/>
    <col min="5906" max="5906" width="16.8515625" style="136" bestFit="1" customWidth="1"/>
    <col min="5907" max="6144" width="10.8515625" style="136" customWidth="1"/>
    <col min="6145" max="6145" width="23.8515625" style="136" bestFit="1" customWidth="1"/>
    <col min="6146" max="6146" width="16.140625" style="136" bestFit="1" customWidth="1"/>
    <col min="6147" max="6147" width="14.8515625" style="136" bestFit="1" customWidth="1"/>
    <col min="6148" max="6148" width="24.140625" style="136" customWidth="1"/>
    <col min="6149" max="6152" width="10.7109375" style="136" customWidth="1"/>
    <col min="6153" max="6153" width="13.8515625" style="136" bestFit="1" customWidth="1"/>
    <col min="6154" max="6154" width="10.7109375" style="136" customWidth="1"/>
    <col min="6155" max="6155" width="13.8515625" style="136" bestFit="1" customWidth="1"/>
    <col min="6156" max="6156" width="15.57421875" style="136" bestFit="1" customWidth="1"/>
    <col min="6157" max="6157" width="13.8515625" style="136" bestFit="1" customWidth="1"/>
    <col min="6158" max="6159" width="15.57421875" style="136" bestFit="1" customWidth="1"/>
    <col min="6160" max="6160" width="14.57421875" style="136" customWidth="1"/>
    <col min="6161" max="6161" width="13.8515625" style="136" bestFit="1" customWidth="1"/>
    <col min="6162" max="6162" width="16.8515625" style="136" bestFit="1" customWidth="1"/>
    <col min="6163" max="6400" width="10.8515625" style="136" customWidth="1"/>
    <col min="6401" max="6401" width="23.8515625" style="136" bestFit="1" customWidth="1"/>
    <col min="6402" max="6402" width="16.140625" style="136" bestFit="1" customWidth="1"/>
    <col min="6403" max="6403" width="14.8515625" style="136" bestFit="1" customWidth="1"/>
    <col min="6404" max="6404" width="24.140625" style="136" customWidth="1"/>
    <col min="6405" max="6408" width="10.7109375" style="136" customWidth="1"/>
    <col min="6409" max="6409" width="13.8515625" style="136" bestFit="1" customWidth="1"/>
    <col min="6410" max="6410" width="10.7109375" style="136" customWidth="1"/>
    <col min="6411" max="6411" width="13.8515625" style="136" bestFit="1" customWidth="1"/>
    <col min="6412" max="6412" width="15.57421875" style="136" bestFit="1" customWidth="1"/>
    <col min="6413" max="6413" width="13.8515625" style="136" bestFit="1" customWidth="1"/>
    <col min="6414" max="6415" width="15.57421875" style="136" bestFit="1" customWidth="1"/>
    <col min="6416" max="6416" width="14.57421875" style="136" customWidth="1"/>
    <col min="6417" max="6417" width="13.8515625" style="136" bestFit="1" customWidth="1"/>
    <col min="6418" max="6418" width="16.8515625" style="136" bestFit="1" customWidth="1"/>
    <col min="6419" max="6656" width="10.8515625" style="136" customWidth="1"/>
    <col min="6657" max="6657" width="23.8515625" style="136" bestFit="1" customWidth="1"/>
    <col min="6658" max="6658" width="16.140625" style="136" bestFit="1" customWidth="1"/>
    <col min="6659" max="6659" width="14.8515625" style="136" bestFit="1" customWidth="1"/>
    <col min="6660" max="6660" width="24.140625" style="136" customWidth="1"/>
    <col min="6661" max="6664" width="10.7109375" style="136" customWidth="1"/>
    <col min="6665" max="6665" width="13.8515625" style="136" bestFit="1" customWidth="1"/>
    <col min="6666" max="6666" width="10.7109375" style="136" customWidth="1"/>
    <col min="6667" max="6667" width="13.8515625" style="136" bestFit="1" customWidth="1"/>
    <col min="6668" max="6668" width="15.57421875" style="136" bestFit="1" customWidth="1"/>
    <col min="6669" max="6669" width="13.8515625" style="136" bestFit="1" customWidth="1"/>
    <col min="6670" max="6671" width="15.57421875" style="136" bestFit="1" customWidth="1"/>
    <col min="6672" max="6672" width="14.57421875" style="136" customWidth="1"/>
    <col min="6673" max="6673" width="13.8515625" style="136" bestFit="1" customWidth="1"/>
    <col min="6674" max="6674" width="16.8515625" style="136" bestFit="1" customWidth="1"/>
    <col min="6675" max="6912" width="10.8515625" style="136" customWidth="1"/>
    <col min="6913" max="6913" width="23.8515625" style="136" bestFit="1" customWidth="1"/>
    <col min="6914" max="6914" width="16.140625" style="136" bestFit="1" customWidth="1"/>
    <col min="6915" max="6915" width="14.8515625" style="136" bestFit="1" customWidth="1"/>
    <col min="6916" max="6916" width="24.140625" style="136" customWidth="1"/>
    <col min="6917" max="6920" width="10.7109375" style="136" customWidth="1"/>
    <col min="6921" max="6921" width="13.8515625" style="136" bestFit="1" customWidth="1"/>
    <col min="6922" max="6922" width="10.7109375" style="136" customWidth="1"/>
    <col min="6923" max="6923" width="13.8515625" style="136" bestFit="1" customWidth="1"/>
    <col min="6924" max="6924" width="15.57421875" style="136" bestFit="1" customWidth="1"/>
    <col min="6925" max="6925" width="13.8515625" style="136" bestFit="1" customWidth="1"/>
    <col min="6926" max="6927" width="15.57421875" style="136" bestFit="1" customWidth="1"/>
    <col min="6928" max="6928" width="14.57421875" style="136" customWidth="1"/>
    <col min="6929" max="6929" width="13.8515625" style="136" bestFit="1" customWidth="1"/>
    <col min="6930" max="6930" width="16.8515625" style="136" bestFit="1" customWidth="1"/>
    <col min="6931" max="7168" width="10.8515625" style="136" customWidth="1"/>
    <col min="7169" max="7169" width="23.8515625" style="136" bestFit="1" customWidth="1"/>
    <col min="7170" max="7170" width="16.140625" style="136" bestFit="1" customWidth="1"/>
    <col min="7171" max="7171" width="14.8515625" style="136" bestFit="1" customWidth="1"/>
    <col min="7172" max="7172" width="24.140625" style="136" customWidth="1"/>
    <col min="7173" max="7176" width="10.7109375" style="136" customWidth="1"/>
    <col min="7177" max="7177" width="13.8515625" style="136" bestFit="1" customWidth="1"/>
    <col min="7178" max="7178" width="10.7109375" style="136" customWidth="1"/>
    <col min="7179" max="7179" width="13.8515625" style="136" bestFit="1" customWidth="1"/>
    <col min="7180" max="7180" width="15.57421875" style="136" bestFit="1" customWidth="1"/>
    <col min="7181" max="7181" width="13.8515625" style="136" bestFit="1" customWidth="1"/>
    <col min="7182" max="7183" width="15.57421875" style="136" bestFit="1" customWidth="1"/>
    <col min="7184" max="7184" width="14.57421875" style="136" customWidth="1"/>
    <col min="7185" max="7185" width="13.8515625" style="136" bestFit="1" customWidth="1"/>
    <col min="7186" max="7186" width="16.8515625" style="136" bestFit="1" customWidth="1"/>
    <col min="7187" max="7424" width="10.8515625" style="136" customWidth="1"/>
    <col min="7425" max="7425" width="23.8515625" style="136" bestFit="1" customWidth="1"/>
    <col min="7426" max="7426" width="16.140625" style="136" bestFit="1" customWidth="1"/>
    <col min="7427" max="7427" width="14.8515625" style="136" bestFit="1" customWidth="1"/>
    <col min="7428" max="7428" width="24.140625" style="136" customWidth="1"/>
    <col min="7429" max="7432" width="10.7109375" style="136" customWidth="1"/>
    <col min="7433" max="7433" width="13.8515625" style="136" bestFit="1" customWidth="1"/>
    <col min="7434" max="7434" width="10.7109375" style="136" customWidth="1"/>
    <col min="7435" max="7435" width="13.8515625" style="136" bestFit="1" customWidth="1"/>
    <col min="7436" max="7436" width="15.57421875" style="136" bestFit="1" customWidth="1"/>
    <col min="7437" max="7437" width="13.8515625" style="136" bestFit="1" customWidth="1"/>
    <col min="7438" max="7439" width="15.57421875" style="136" bestFit="1" customWidth="1"/>
    <col min="7440" max="7440" width="14.57421875" style="136" customWidth="1"/>
    <col min="7441" max="7441" width="13.8515625" style="136" bestFit="1" customWidth="1"/>
    <col min="7442" max="7442" width="16.8515625" style="136" bestFit="1" customWidth="1"/>
    <col min="7443" max="7680" width="10.8515625" style="136" customWidth="1"/>
    <col min="7681" max="7681" width="23.8515625" style="136" bestFit="1" customWidth="1"/>
    <col min="7682" max="7682" width="16.140625" style="136" bestFit="1" customWidth="1"/>
    <col min="7683" max="7683" width="14.8515625" style="136" bestFit="1" customWidth="1"/>
    <col min="7684" max="7684" width="24.140625" style="136" customWidth="1"/>
    <col min="7685" max="7688" width="10.7109375" style="136" customWidth="1"/>
    <col min="7689" max="7689" width="13.8515625" style="136" bestFit="1" customWidth="1"/>
    <col min="7690" max="7690" width="10.7109375" style="136" customWidth="1"/>
    <col min="7691" max="7691" width="13.8515625" style="136" bestFit="1" customWidth="1"/>
    <col min="7692" max="7692" width="15.57421875" style="136" bestFit="1" customWidth="1"/>
    <col min="7693" max="7693" width="13.8515625" style="136" bestFit="1" customWidth="1"/>
    <col min="7694" max="7695" width="15.57421875" style="136" bestFit="1" customWidth="1"/>
    <col min="7696" max="7696" width="14.57421875" style="136" customWidth="1"/>
    <col min="7697" max="7697" width="13.8515625" style="136" bestFit="1" customWidth="1"/>
    <col min="7698" max="7698" width="16.8515625" style="136" bestFit="1" customWidth="1"/>
    <col min="7699" max="7936" width="10.8515625" style="136" customWidth="1"/>
    <col min="7937" max="7937" width="23.8515625" style="136" bestFit="1" customWidth="1"/>
    <col min="7938" max="7938" width="16.140625" style="136" bestFit="1" customWidth="1"/>
    <col min="7939" max="7939" width="14.8515625" style="136" bestFit="1" customWidth="1"/>
    <col min="7940" max="7940" width="24.140625" style="136" customWidth="1"/>
    <col min="7941" max="7944" width="10.7109375" style="136" customWidth="1"/>
    <col min="7945" max="7945" width="13.8515625" style="136" bestFit="1" customWidth="1"/>
    <col min="7946" max="7946" width="10.7109375" style="136" customWidth="1"/>
    <col min="7947" max="7947" width="13.8515625" style="136" bestFit="1" customWidth="1"/>
    <col min="7948" max="7948" width="15.57421875" style="136" bestFit="1" customWidth="1"/>
    <col min="7949" max="7949" width="13.8515625" style="136" bestFit="1" customWidth="1"/>
    <col min="7950" max="7951" width="15.57421875" style="136" bestFit="1" customWidth="1"/>
    <col min="7952" max="7952" width="14.57421875" style="136" customWidth="1"/>
    <col min="7953" max="7953" width="13.8515625" style="136" bestFit="1" customWidth="1"/>
    <col min="7954" max="7954" width="16.8515625" style="136" bestFit="1" customWidth="1"/>
    <col min="7955" max="8192" width="10.8515625" style="136" customWidth="1"/>
    <col min="8193" max="8193" width="23.8515625" style="136" bestFit="1" customWidth="1"/>
    <col min="8194" max="8194" width="16.140625" style="136" bestFit="1" customWidth="1"/>
    <col min="8195" max="8195" width="14.8515625" style="136" bestFit="1" customWidth="1"/>
    <col min="8196" max="8196" width="24.140625" style="136" customWidth="1"/>
    <col min="8197" max="8200" width="10.7109375" style="136" customWidth="1"/>
    <col min="8201" max="8201" width="13.8515625" style="136" bestFit="1" customWidth="1"/>
    <col min="8202" max="8202" width="10.7109375" style="136" customWidth="1"/>
    <col min="8203" max="8203" width="13.8515625" style="136" bestFit="1" customWidth="1"/>
    <col min="8204" max="8204" width="15.57421875" style="136" bestFit="1" customWidth="1"/>
    <col min="8205" max="8205" width="13.8515625" style="136" bestFit="1" customWidth="1"/>
    <col min="8206" max="8207" width="15.57421875" style="136" bestFit="1" customWidth="1"/>
    <col min="8208" max="8208" width="14.57421875" style="136" customWidth="1"/>
    <col min="8209" max="8209" width="13.8515625" style="136" bestFit="1" customWidth="1"/>
    <col min="8210" max="8210" width="16.8515625" style="136" bestFit="1" customWidth="1"/>
    <col min="8211" max="8448" width="10.8515625" style="136" customWidth="1"/>
    <col min="8449" max="8449" width="23.8515625" style="136" bestFit="1" customWidth="1"/>
    <col min="8450" max="8450" width="16.140625" style="136" bestFit="1" customWidth="1"/>
    <col min="8451" max="8451" width="14.8515625" style="136" bestFit="1" customWidth="1"/>
    <col min="8452" max="8452" width="24.140625" style="136" customWidth="1"/>
    <col min="8453" max="8456" width="10.7109375" style="136" customWidth="1"/>
    <col min="8457" max="8457" width="13.8515625" style="136" bestFit="1" customWidth="1"/>
    <col min="8458" max="8458" width="10.7109375" style="136" customWidth="1"/>
    <col min="8459" max="8459" width="13.8515625" style="136" bestFit="1" customWidth="1"/>
    <col min="8460" max="8460" width="15.57421875" style="136" bestFit="1" customWidth="1"/>
    <col min="8461" max="8461" width="13.8515625" style="136" bestFit="1" customWidth="1"/>
    <col min="8462" max="8463" width="15.57421875" style="136" bestFit="1" customWidth="1"/>
    <col min="8464" max="8464" width="14.57421875" style="136" customWidth="1"/>
    <col min="8465" max="8465" width="13.8515625" style="136" bestFit="1" customWidth="1"/>
    <col min="8466" max="8466" width="16.8515625" style="136" bestFit="1" customWidth="1"/>
    <col min="8467" max="8704" width="10.8515625" style="136" customWidth="1"/>
    <col min="8705" max="8705" width="23.8515625" style="136" bestFit="1" customWidth="1"/>
    <col min="8706" max="8706" width="16.140625" style="136" bestFit="1" customWidth="1"/>
    <col min="8707" max="8707" width="14.8515625" style="136" bestFit="1" customWidth="1"/>
    <col min="8708" max="8708" width="24.140625" style="136" customWidth="1"/>
    <col min="8709" max="8712" width="10.7109375" style="136" customWidth="1"/>
    <col min="8713" max="8713" width="13.8515625" style="136" bestFit="1" customWidth="1"/>
    <col min="8714" max="8714" width="10.7109375" style="136" customWidth="1"/>
    <col min="8715" max="8715" width="13.8515625" style="136" bestFit="1" customWidth="1"/>
    <col min="8716" max="8716" width="15.57421875" style="136" bestFit="1" customWidth="1"/>
    <col min="8717" max="8717" width="13.8515625" style="136" bestFit="1" customWidth="1"/>
    <col min="8718" max="8719" width="15.57421875" style="136" bestFit="1" customWidth="1"/>
    <col min="8720" max="8720" width="14.57421875" style="136" customWidth="1"/>
    <col min="8721" max="8721" width="13.8515625" style="136" bestFit="1" customWidth="1"/>
    <col min="8722" max="8722" width="16.8515625" style="136" bestFit="1" customWidth="1"/>
    <col min="8723" max="8960" width="10.8515625" style="136" customWidth="1"/>
    <col min="8961" max="8961" width="23.8515625" style="136" bestFit="1" customWidth="1"/>
    <col min="8962" max="8962" width="16.140625" style="136" bestFit="1" customWidth="1"/>
    <col min="8963" max="8963" width="14.8515625" style="136" bestFit="1" customWidth="1"/>
    <col min="8964" max="8964" width="24.140625" style="136" customWidth="1"/>
    <col min="8965" max="8968" width="10.7109375" style="136" customWidth="1"/>
    <col min="8969" max="8969" width="13.8515625" style="136" bestFit="1" customWidth="1"/>
    <col min="8970" max="8970" width="10.7109375" style="136" customWidth="1"/>
    <col min="8971" max="8971" width="13.8515625" style="136" bestFit="1" customWidth="1"/>
    <col min="8972" max="8972" width="15.57421875" style="136" bestFit="1" customWidth="1"/>
    <col min="8973" max="8973" width="13.8515625" style="136" bestFit="1" customWidth="1"/>
    <col min="8974" max="8975" width="15.57421875" style="136" bestFit="1" customWidth="1"/>
    <col min="8976" max="8976" width="14.57421875" style="136" customWidth="1"/>
    <col min="8977" max="8977" width="13.8515625" style="136" bestFit="1" customWidth="1"/>
    <col min="8978" max="8978" width="16.8515625" style="136" bestFit="1" customWidth="1"/>
    <col min="8979" max="9216" width="10.8515625" style="136" customWidth="1"/>
    <col min="9217" max="9217" width="23.8515625" style="136" bestFit="1" customWidth="1"/>
    <col min="9218" max="9218" width="16.140625" style="136" bestFit="1" customWidth="1"/>
    <col min="9219" max="9219" width="14.8515625" style="136" bestFit="1" customWidth="1"/>
    <col min="9220" max="9220" width="24.140625" style="136" customWidth="1"/>
    <col min="9221" max="9224" width="10.7109375" style="136" customWidth="1"/>
    <col min="9225" max="9225" width="13.8515625" style="136" bestFit="1" customWidth="1"/>
    <col min="9226" max="9226" width="10.7109375" style="136" customWidth="1"/>
    <col min="9227" max="9227" width="13.8515625" style="136" bestFit="1" customWidth="1"/>
    <col min="9228" max="9228" width="15.57421875" style="136" bestFit="1" customWidth="1"/>
    <col min="9229" max="9229" width="13.8515625" style="136" bestFit="1" customWidth="1"/>
    <col min="9230" max="9231" width="15.57421875" style="136" bestFit="1" customWidth="1"/>
    <col min="9232" max="9232" width="14.57421875" style="136" customWidth="1"/>
    <col min="9233" max="9233" width="13.8515625" style="136" bestFit="1" customWidth="1"/>
    <col min="9234" max="9234" width="16.8515625" style="136" bestFit="1" customWidth="1"/>
    <col min="9235" max="9472" width="10.8515625" style="136" customWidth="1"/>
    <col min="9473" max="9473" width="23.8515625" style="136" bestFit="1" customWidth="1"/>
    <col min="9474" max="9474" width="16.140625" style="136" bestFit="1" customWidth="1"/>
    <col min="9475" max="9475" width="14.8515625" style="136" bestFit="1" customWidth="1"/>
    <col min="9476" max="9476" width="24.140625" style="136" customWidth="1"/>
    <col min="9477" max="9480" width="10.7109375" style="136" customWidth="1"/>
    <col min="9481" max="9481" width="13.8515625" style="136" bestFit="1" customWidth="1"/>
    <col min="9482" max="9482" width="10.7109375" style="136" customWidth="1"/>
    <col min="9483" max="9483" width="13.8515625" style="136" bestFit="1" customWidth="1"/>
    <col min="9484" max="9484" width="15.57421875" style="136" bestFit="1" customWidth="1"/>
    <col min="9485" max="9485" width="13.8515625" style="136" bestFit="1" customWidth="1"/>
    <col min="9486" max="9487" width="15.57421875" style="136" bestFit="1" customWidth="1"/>
    <col min="9488" max="9488" width="14.57421875" style="136" customWidth="1"/>
    <col min="9489" max="9489" width="13.8515625" style="136" bestFit="1" customWidth="1"/>
    <col min="9490" max="9490" width="16.8515625" style="136" bestFit="1" customWidth="1"/>
    <col min="9491" max="9728" width="10.8515625" style="136" customWidth="1"/>
    <col min="9729" max="9729" width="23.8515625" style="136" bestFit="1" customWidth="1"/>
    <col min="9730" max="9730" width="16.140625" style="136" bestFit="1" customWidth="1"/>
    <col min="9731" max="9731" width="14.8515625" style="136" bestFit="1" customWidth="1"/>
    <col min="9732" max="9732" width="24.140625" style="136" customWidth="1"/>
    <col min="9733" max="9736" width="10.7109375" style="136" customWidth="1"/>
    <col min="9737" max="9737" width="13.8515625" style="136" bestFit="1" customWidth="1"/>
    <col min="9738" max="9738" width="10.7109375" style="136" customWidth="1"/>
    <col min="9739" max="9739" width="13.8515625" style="136" bestFit="1" customWidth="1"/>
    <col min="9740" max="9740" width="15.57421875" style="136" bestFit="1" customWidth="1"/>
    <col min="9741" max="9741" width="13.8515625" style="136" bestFit="1" customWidth="1"/>
    <col min="9742" max="9743" width="15.57421875" style="136" bestFit="1" customWidth="1"/>
    <col min="9744" max="9744" width="14.57421875" style="136" customWidth="1"/>
    <col min="9745" max="9745" width="13.8515625" style="136" bestFit="1" customWidth="1"/>
    <col min="9746" max="9746" width="16.8515625" style="136" bestFit="1" customWidth="1"/>
    <col min="9747" max="9984" width="10.8515625" style="136" customWidth="1"/>
    <col min="9985" max="9985" width="23.8515625" style="136" bestFit="1" customWidth="1"/>
    <col min="9986" max="9986" width="16.140625" style="136" bestFit="1" customWidth="1"/>
    <col min="9987" max="9987" width="14.8515625" style="136" bestFit="1" customWidth="1"/>
    <col min="9988" max="9988" width="24.140625" style="136" customWidth="1"/>
    <col min="9989" max="9992" width="10.7109375" style="136" customWidth="1"/>
    <col min="9993" max="9993" width="13.8515625" style="136" bestFit="1" customWidth="1"/>
    <col min="9994" max="9994" width="10.7109375" style="136" customWidth="1"/>
    <col min="9995" max="9995" width="13.8515625" style="136" bestFit="1" customWidth="1"/>
    <col min="9996" max="9996" width="15.57421875" style="136" bestFit="1" customWidth="1"/>
    <col min="9997" max="9997" width="13.8515625" style="136" bestFit="1" customWidth="1"/>
    <col min="9998" max="9999" width="15.57421875" style="136" bestFit="1" customWidth="1"/>
    <col min="10000" max="10000" width="14.57421875" style="136" customWidth="1"/>
    <col min="10001" max="10001" width="13.8515625" style="136" bestFit="1" customWidth="1"/>
    <col min="10002" max="10002" width="16.8515625" style="136" bestFit="1" customWidth="1"/>
    <col min="10003" max="10240" width="10.8515625" style="136" customWidth="1"/>
    <col min="10241" max="10241" width="23.8515625" style="136" bestFit="1" customWidth="1"/>
    <col min="10242" max="10242" width="16.140625" style="136" bestFit="1" customWidth="1"/>
    <col min="10243" max="10243" width="14.8515625" style="136" bestFit="1" customWidth="1"/>
    <col min="10244" max="10244" width="24.140625" style="136" customWidth="1"/>
    <col min="10245" max="10248" width="10.7109375" style="136" customWidth="1"/>
    <col min="10249" max="10249" width="13.8515625" style="136" bestFit="1" customWidth="1"/>
    <col min="10250" max="10250" width="10.7109375" style="136" customWidth="1"/>
    <col min="10251" max="10251" width="13.8515625" style="136" bestFit="1" customWidth="1"/>
    <col min="10252" max="10252" width="15.57421875" style="136" bestFit="1" customWidth="1"/>
    <col min="10253" max="10253" width="13.8515625" style="136" bestFit="1" customWidth="1"/>
    <col min="10254" max="10255" width="15.57421875" style="136" bestFit="1" customWidth="1"/>
    <col min="10256" max="10256" width="14.57421875" style="136" customWidth="1"/>
    <col min="10257" max="10257" width="13.8515625" style="136" bestFit="1" customWidth="1"/>
    <col min="10258" max="10258" width="16.8515625" style="136" bestFit="1" customWidth="1"/>
    <col min="10259" max="10496" width="10.8515625" style="136" customWidth="1"/>
    <col min="10497" max="10497" width="23.8515625" style="136" bestFit="1" customWidth="1"/>
    <col min="10498" max="10498" width="16.140625" style="136" bestFit="1" customWidth="1"/>
    <col min="10499" max="10499" width="14.8515625" style="136" bestFit="1" customWidth="1"/>
    <col min="10500" max="10500" width="24.140625" style="136" customWidth="1"/>
    <col min="10501" max="10504" width="10.7109375" style="136" customWidth="1"/>
    <col min="10505" max="10505" width="13.8515625" style="136" bestFit="1" customWidth="1"/>
    <col min="10506" max="10506" width="10.7109375" style="136" customWidth="1"/>
    <col min="10507" max="10507" width="13.8515625" style="136" bestFit="1" customWidth="1"/>
    <col min="10508" max="10508" width="15.57421875" style="136" bestFit="1" customWidth="1"/>
    <col min="10509" max="10509" width="13.8515625" style="136" bestFit="1" customWidth="1"/>
    <col min="10510" max="10511" width="15.57421875" style="136" bestFit="1" customWidth="1"/>
    <col min="10512" max="10512" width="14.57421875" style="136" customWidth="1"/>
    <col min="10513" max="10513" width="13.8515625" style="136" bestFit="1" customWidth="1"/>
    <col min="10514" max="10514" width="16.8515625" style="136" bestFit="1" customWidth="1"/>
    <col min="10515" max="10752" width="10.8515625" style="136" customWidth="1"/>
    <col min="10753" max="10753" width="23.8515625" style="136" bestFit="1" customWidth="1"/>
    <col min="10754" max="10754" width="16.140625" style="136" bestFit="1" customWidth="1"/>
    <col min="10755" max="10755" width="14.8515625" style="136" bestFit="1" customWidth="1"/>
    <col min="10756" max="10756" width="24.140625" style="136" customWidth="1"/>
    <col min="10757" max="10760" width="10.7109375" style="136" customWidth="1"/>
    <col min="10761" max="10761" width="13.8515625" style="136" bestFit="1" customWidth="1"/>
    <col min="10762" max="10762" width="10.7109375" style="136" customWidth="1"/>
    <col min="10763" max="10763" width="13.8515625" style="136" bestFit="1" customWidth="1"/>
    <col min="10764" max="10764" width="15.57421875" style="136" bestFit="1" customWidth="1"/>
    <col min="10765" max="10765" width="13.8515625" style="136" bestFit="1" customWidth="1"/>
    <col min="10766" max="10767" width="15.57421875" style="136" bestFit="1" customWidth="1"/>
    <col min="10768" max="10768" width="14.57421875" style="136" customWidth="1"/>
    <col min="10769" max="10769" width="13.8515625" style="136" bestFit="1" customWidth="1"/>
    <col min="10770" max="10770" width="16.8515625" style="136" bestFit="1" customWidth="1"/>
    <col min="10771" max="11008" width="10.8515625" style="136" customWidth="1"/>
    <col min="11009" max="11009" width="23.8515625" style="136" bestFit="1" customWidth="1"/>
    <col min="11010" max="11010" width="16.140625" style="136" bestFit="1" customWidth="1"/>
    <col min="11011" max="11011" width="14.8515625" style="136" bestFit="1" customWidth="1"/>
    <col min="11012" max="11012" width="24.140625" style="136" customWidth="1"/>
    <col min="11013" max="11016" width="10.7109375" style="136" customWidth="1"/>
    <col min="11017" max="11017" width="13.8515625" style="136" bestFit="1" customWidth="1"/>
    <col min="11018" max="11018" width="10.7109375" style="136" customWidth="1"/>
    <col min="11019" max="11019" width="13.8515625" style="136" bestFit="1" customWidth="1"/>
    <col min="11020" max="11020" width="15.57421875" style="136" bestFit="1" customWidth="1"/>
    <col min="11021" max="11021" width="13.8515625" style="136" bestFit="1" customWidth="1"/>
    <col min="11022" max="11023" width="15.57421875" style="136" bestFit="1" customWidth="1"/>
    <col min="11024" max="11024" width="14.57421875" style="136" customWidth="1"/>
    <col min="11025" max="11025" width="13.8515625" style="136" bestFit="1" customWidth="1"/>
    <col min="11026" max="11026" width="16.8515625" style="136" bestFit="1" customWidth="1"/>
    <col min="11027" max="11264" width="10.8515625" style="136" customWidth="1"/>
    <col min="11265" max="11265" width="23.8515625" style="136" bestFit="1" customWidth="1"/>
    <col min="11266" max="11266" width="16.140625" style="136" bestFit="1" customWidth="1"/>
    <col min="11267" max="11267" width="14.8515625" style="136" bestFit="1" customWidth="1"/>
    <col min="11268" max="11268" width="24.140625" style="136" customWidth="1"/>
    <col min="11269" max="11272" width="10.7109375" style="136" customWidth="1"/>
    <col min="11273" max="11273" width="13.8515625" style="136" bestFit="1" customWidth="1"/>
    <col min="11274" max="11274" width="10.7109375" style="136" customWidth="1"/>
    <col min="11275" max="11275" width="13.8515625" style="136" bestFit="1" customWidth="1"/>
    <col min="11276" max="11276" width="15.57421875" style="136" bestFit="1" customWidth="1"/>
    <col min="11277" max="11277" width="13.8515625" style="136" bestFit="1" customWidth="1"/>
    <col min="11278" max="11279" width="15.57421875" style="136" bestFit="1" customWidth="1"/>
    <col min="11280" max="11280" width="14.57421875" style="136" customWidth="1"/>
    <col min="11281" max="11281" width="13.8515625" style="136" bestFit="1" customWidth="1"/>
    <col min="11282" max="11282" width="16.8515625" style="136" bestFit="1" customWidth="1"/>
    <col min="11283" max="11520" width="10.8515625" style="136" customWidth="1"/>
    <col min="11521" max="11521" width="23.8515625" style="136" bestFit="1" customWidth="1"/>
    <col min="11522" max="11522" width="16.140625" style="136" bestFit="1" customWidth="1"/>
    <col min="11523" max="11523" width="14.8515625" style="136" bestFit="1" customWidth="1"/>
    <col min="11524" max="11524" width="24.140625" style="136" customWidth="1"/>
    <col min="11525" max="11528" width="10.7109375" style="136" customWidth="1"/>
    <col min="11529" max="11529" width="13.8515625" style="136" bestFit="1" customWidth="1"/>
    <col min="11530" max="11530" width="10.7109375" style="136" customWidth="1"/>
    <col min="11531" max="11531" width="13.8515625" style="136" bestFit="1" customWidth="1"/>
    <col min="11532" max="11532" width="15.57421875" style="136" bestFit="1" customWidth="1"/>
    <col min="11533" max="11533" width="13.8515625" style="136" bestFit="1" customWidth="1"/>
    <col min="11534" max="11535" width="15.57421875" style="136" bestFit="1" customWidth="1"/>
    <col min="11536" max="11536" width="14.57421875" style="136" customWidth="1"/>
    <col min="11537" max="11537" width="13.8515625" style="136" bestFit="1" customWidth="1"/>
    <col min="11538" max="11538" width="16.8515625" style="136" bestFit="1" customWidth="1"/>
    <col min="11539" max="11776" width="10.8515625" style="136" customWidth="1"/>
    <col min="11777" max="11777" width="23.8515625" style="136" bestFit="1" customWidth="1"/>
    <col min="11778" max="11778" width="16.140625" style="136" bestFit="1" customWidth="1"/>
    <col min="11779" max="11779" width="14.8515625" style="136" bestFit="1" customWidth="1"/>
    <col min="11780" max="11780" width="24.140625" style="136" customWidth="1"/>
    <col min="11781" max="11784" width="10.7109375" style="136" customWidth="1"/>
    <col min="11785" max="11785" width="13.8515625" style="136" bestFit="1" customWidth="1"/>
    <col min="11786" max="11786" width="10.7109375" style="136" customWidth="1"/>
    <col min="11787" max="11787" width="13.8515625" style="136" bestFit="1" customWidth="1"/>
    <col min="11788" max="11788" width="15.57421875" style="136" bestFit="1" customWidth="1"/>
    <col min="11789" max="11789" width="13.8515625" style="136" bestFit="1" customWidth="1"/>
    <col min="11790" max="11791" width="15.57421875" style="136" bestFit="1" customWidth="1"/>
    <col min="11792" max="11792" width="14.57421875" style="136" customWidth="1"/>
    <col min="11793" max="11793" width="13.8515625" style="136" bestFit="1" customWidth="1"/>
    <col min="11794" max="11794" width="16.8515625" style="136" bestFit="1" customWidth="1"/>
    <col min="11795" max="12032" width="10.8515625" style="136" customWidth="1"/>
    <col min="12033" max="12033" width="23.8515625" style="136" bestFit="1" customWidth="1"/>
    <col min="12034" max="12034" width="16.140625" style="136" bestFit="1" customWidth="1"/>
    <col min="12035" max="12035" width="14.8515625" style="136" bestFit="1" customWidth="1"/>
    <col min="12036" max="12036" width="24.140625" style="136" customWidth="1"/>
    <col min="12037" max="12040" width="10.7109375" style="136" customWidth="1"/>
    <col min="12041" max="12041" width="13.8515625" style="136" bestFit="1" customWidth="1"/>
    <col min="12042" max="12042" width="10.7109375" style="136" customWidth="1"/>
    <col min="12043" max="12043" width="13.8515625" style="136" bestFit="1" customWidth="1"/>
    <col min="12044" max="12044" width="15.57421875" style="136" bestFit="1" customWidth="1"/>
    <col min="12045" max="12045" width="13.8515625" style="136" bestFit="1" customWidth="1"/>
    <col min="12046" max="12047" width="15.57421875" style="136" bestFit="1" customWidth="1"/>
    <col min="12048" max="12048" width="14.57421875" style="136" customWidth="1"/>
    <col min="12049" max="12049" width="13.8515625" style="136" bestFit="1" customWidth="1"/>
    <col min="12050" max="12050" width="16.8515625" style="136" bestFit="1" customWidth="1"/>
    <col min="12051" max="12288" width="10.8515625" style="136" customWidth="1"/>
    <col min="12289" max="12289" width="23.8515625" style="136" bestFit="1" customWidth="1"/>
    <col min="12290" max="12290" width="16.140625" style="136" bestFit="1" customWidth="1"/>
    <col min="12291" max="12291" width="14.8515625" style="136" bestFit="1" customWidth="1"/>
    <col min="12292" max="12292" width="24.140625" style="136" customWidth="1"/>
    <col min="12293" max="12296" width="10.7109375" style="136" customWidth="1"/>
    <col min="12297" max="12297" width="13.8515625" style="136" bestFit="1" customWidth="1"/>
    <col min="12298" max="12298" width="10.7109375" style="136" customWidth="1"/>
    <col min="12299" max="12299" width="13.8515625" style="136" bestFit="1" customWidth="1"/>
    <col min="12300" max="12300" width="15.57421875" style="136" bestFit="1" customWidth="1"/>
    <col min="12301" max="12301" width="13.8515625" style="136" bestFit="1" customWidth="1"/>
    <col min="12302" max="12303" width="15.57421875" style="136" bestFit="1" customWidth="1"/>
    <col min="12304" max="12304" width="14.57421875" style="136" customWidth="1"/>
    <col min="12305" max="12305" width="13.8515625" style="136" bestFit="1" customWidth="1"/>
    <col min="12306" max="12306" width="16.8515625" style="136" bestFit="1" customWidth="1"/>
    <col min="12307" max="12544" width="10.8515625" style="136" customWidth="1"/>
    <col min="12545" max="12545" width="23.8515625" style="136" bestFit="1" customWidth="1"/>
    <col min="12546" max="12546" width="16.140625" style="136" bestFit="1" customWidth="1"/>
    <col min="12547" max="12547" width="14.8515625" style="136" bestFit="1" customWidth="1"/>
    <col min="12548" max="12548" width="24.140625" style="136" customWidth="1"/>
    <col min="12549" max="12552" width="10.7109375" style="136" customWidth="1"/>
    <col min="12553" max="12553" width="13.8515625" style="136" bestFit="1" customWidth="1"/>
    <col min="12554" max="12554" width="10.7109375" style="136" customWidth="1"/>
    <col min="12555" max="12555" width="13.8515625" style="136" bestFit="1" customWidth="1"/>
    <col min="12556" max="12556" width="15.57421875" style="136" bestFit="1" customWidth="1"/>
    <col min="12557" max="12557" width="13.8515625" style="136" bestFit="1" customWidth="1"/>
    <col min="12558" max="12559" width="15.57421875" style="136" bestFit="1" customWidth="1"/>
    <col min="12560" max="12560" width="14.57421875" style="136" customWidth="1"/>
    <col min="12561" max="12561" width="13.8515625" style="136" bestFit="1" customWidth="1"/>
    <col min="12562" max="12562" width="16.8515625" style="136" bestFit="1" customWidth="1"/>
    <col min="12563" max="12800" width="10.8515625" style="136" customWidth="1"/>
    <col min="12801" max="12801" width="23.8515625" style="136" bestFit="1" customWidth="1"/>
    <col min="12802" max="12802" width="16.140625" style="136" bestFit="1" customWidth="1"/>
    <col min="12803" max="12803" width="14.8515625" style="136" bestFit="1" customWidth="1"/>
    <col min="12804" max="12804" width="24.140625" style="136" customWidth="1"/>
    <col min="12805" max="12808" width="10.7109375" style="136" customWidth="1"/>
    <col min="12809" max="12809" width="13.8515625" style="136" bestFit="1" customWidth="1"/>
    <col min="12810" max="12810" width="10.7109375" style="136" customWidth="1"/>
    <col min="12811" max="12811" width="13.8515625" style="136" bestFit="1" customWidth="1"/>
    <col min="12812" max="12812" width="15.57421875" style="136" bestFit="1" customWidth="1"/>
    <col min="12813" max="12813" width="13.8515625" style="136" bestFit="1" customWidth="1"/>
    <col min="12814" max="12815" width="15.57421875" style="136" bestFit="1" customWidth="1"/>
    <col min="12816" max="12816" width="14.57421875" style="136" customWidth="1"/>
    <col min="12817" max="12817" width="13.8515625" style="136" bestFit="1" customWidth="1"/>
    <col min="12818" max="12818" width="16.8515625" style="136" bestFit="1" customWidth="1"/>
    <col min="12819" max="13056" width="10.8515625" style="136" customWidth="1"/>
    <col min="13057" max="13057" width="23.8515625" style="136" bestFit="1" customWidth="1"/>
    <col min="13058" max="13058" width="16.140625" style="136" bestFit="1" customWidth="1"/>
    <col min="13059" max="13059" width="14.8515625" style="136" bestFit="1" customWidth="1"/>
    <col min="13060" max="13060" width="24.140625" style="136" customWidth="1"/>
    <col min="13061" max="13064" width="10.7109375" style="136" customWidth="1"/>
    <col min="13065" max="13065" width="13.8515625" style="136" bestFit="1" customWidth="1"/>
    <col min="13066" max="13066" width="10.7109375" style="136" customWidth="1"/>
    <col min="13067" max="13067" width="13.8515625" style="136" bestFit="1" customWidth="1"/>
    <col min="13068" max="13068" width="15.57421875" style="136" bestFit="1" customWidth="1"/>
    <col min="13069" max="13069" width="13.8515625" style="136" bestFit="1" customWidth="1"/>
    <col min="13070" max="13071" width="15.57421875" style="136" bestFit="1" customWidth="1"/>
    <col min="13072" max="13072" width="14.57421875" style="136" customWidth="1"/>
    <col min="13073" max="13073" width="13.8515625" style="136" bestFit="1" customWidth="1"/>
    <col min="13074" max="13074" width="16.8515625" style="136" bestFit="1" customWidth="1"/>
    <col min="13075" max="13312" width="10.8515625" style="136" customWidth="1"/>
    <col min="13313" max="13313" width="23.8515625" style="136" bestFit="1" customWidth="1"/>
    <col min="13314" max="13314" width="16.140625" style="136" bestFit="1" customWidth="1"/>
    <col min="13315" max="13315" width="14.8515625" style="136" bestFit="1" customWidth="1"/>
    <col min="13316" max="13316" width="24.140625" style="136" customWidth="1"/>
    <col min="13317" max="13320" width="10.7109375" style="136" customWidth="1"/>
    <col min="13321" max="13321" width="13.8515625" style="136" bestFit="1" customWidth="1"/>
    <col min="13322" max="13322" width="10.7109375" style="136" customWidth="1"/>
    <col min="13323" max="13323" width="13.8515625" style="136" bestFit="1" customWidth="1"/>
    <col min="13324" max="13324" width="15.57421875" style="136" bestFit="1" customWidth="1"/>
    <col min="13325" max="13325" width="13.8515625" style="136" bestFit="1" customWidth="1"/>
    <col min="13326" max="13327" width="15.57421875" style="136" bestFit="1" customWidth="1"/>
    <col min="13328" max="13328" width="14.57421875" style="136" customWidth="1"/>
    <col min="13329" max="13329" width="13.8515625" style="136" bestFit="1" customWidth="1"/>
    <col min="13330" max="13330" width="16.8515625" style="136" bestFit="1" customWidth="1"/>
    <col min="13331" max="13568" width="10.8515625" style="136" customWidth="1"/>
    <col min="13569" max="13569" width="23.8515625" style="136" bestFit="1" customWidth="1"/>
    <col min="13570" max="13570" width="16.140625" style="136" bestFit="1" customWidth="1"/>
    <col min="13571" max="13571" width="14.8515625" style="136" bestFit="1" customWidth="1"/>
    <col min="13572" max="13572" width="24.140625" style="136" customWidth="1"/>
    <col min="13573" max="13576" width="10.7109375" style="136" customWidth="1"/>
    <col min="13577" max="13577" width="13.8515625" style="136" bestFit="1" customWidth="1"/>
    <col min="13578" max="13578" width="10.7109375" style="136" customWidth="1"/>
    <col min="13579" max="13579" width="13.8515625" style="136" bestFit="1" customWidth="1"/>
    <col min="13580" max="13580" width="15.57421875" style="136" bestFit="1" customWidth="1"/>
    <col min="13581" max="13581" width="13.8515625" style="136" bestFit="1" customWidth="1"/>
    <col min="13582" max="13583" width="15.57421875" style="136" bestFit="1" customWidth="1"/>
    <col min="13584" max="13584" width="14.57421875" style="136" customWidth="1"/>
    <col min="13585" max="13585" width="13.8515625" style="136" bestFit="1" customWidth="1"/>
    <col min="13586" max="13586" width="16.8515625" style="136" bestFit="1" customWidth="1"/>
    <col min="13587" max="13824" width="10.8515625" style="136" customWidth="1"/>
    <col min="13825" max="13825" width="23.8515625" style="136" bestFit="1" customWidth="1"/>
    <col min="13826" max="13826" width="16.140625" style="136" bestFit="1" customWidth="1"/>
    <col min="13827" max="13827" width="14.8515625" style="136" bestFit="1" customWidth="1"/>
    <col min="13828" max="13828" width="24.140625" style="136" customWidth="1"/>
    <col min="13829" max="13832" width="10.7109375" style="136" customWidth="1"/>
    <col min="13833" max="13833" width="13.8515625" style="136" bestFit="1" customWidth="1"/>
    <col min="13834" max="13834" width="10.7109375" style="136" customWidth="1"/>
    <col min="13835" max="13835" width="13.8515625" style="136" bestFit="1" customWidth="1"/>
    <col min="13836" max="13836" width="15.57421875" style="136" bestFit="1" customWidth="1"/>
    <col min="13837" max="13837" width="13.8515625" style="136" bestFit="1" customWidth="1"/>
    <col min="13838" max="13839" width="15.57421875" style="136" bestFit="1" customWidth="1"/>
    <col min="13840" max="13840" width="14.57421875" style="136" customWidth="1"/>
    <col min="13841" max="13841" width="13.8515625" style="136" bestFit="1" customWidth="1"/>
    <col min="13842" max="13842" width="16.8515625" style="136" bestFit="1" customWidth="1"/>
    <col min="13843" max="14080" width="10.8515625" style="136" customWidth="1"/>
    <col min="14081" max="14081" width="23.8515625" style="136" bestFit="1" customWidth="1"/>
    <col min="14082" max="14082" width="16.140625" style="136" bestFit="1" customWidth="1"/>
    <col min="14083" max="14083" width="14.8515625" style="136" bestFit="1" customWidth="1"/>
    <col min="14084" max="14084" width="24.140625" style="136" customWidth="1"/>
    <col min="14085" max="14088" width="10.7109375" style="136" customWidth="1"/>
    <col min="14089" max="14089" width="13.8515625" style="136" bestFit="1" customWidth="1"/>
    <col min="14090" max="14090" width="10.7109375" style="136" customWidth="1"/>
    <col min="14091" max="14091" width="13.8515625" style="136" bestFit="1" customWidth="1"/>
    <col min="14092" max="14092" width="15.57421875" style="136" bestFit="1" customWidth="1"/>
    <col min="14093" max="14093" width="13.8515625" style="136" bestFit="1" customWidth="1"/>
    <col min="14094" max="14095" width="15.57421875" style="136" bestFit="1" customWidth="1"/>
    <col min="14096" max="14096" width="14.57421875" style="136" customWidth="1"/>
    <col min="14097" max="14097" width="13.8515625" style="136" bestFit="1" customWidth="1"/>
    <col min="14098" max="14098" width="16.8515625" style="136" bestFit="1" customWidth="1"/>
    <col min="14099" max="14336" width="10.8515625" style="136" customWidth="1"/>
    <col min="14337" max="14337" width="23.8515625" style="136" bestFit="1" customWidth="1"/>
    <col min="14338" max="14338" width="16.140625" style="136" bestFit="1" customWidth="1"/>
    <col min="14339" max="14339" width="14.8515625" style="136" bestFit="1" customWidth="1"/>
    <col min="14340" max="14340" width="24.140625" style="136" customWidth="1"/>
    <col min="14341" max="14344" width="10.7109375" style="136" customWidth="1"/>
    <col min="14345" max="14345" width="13.8515625" style="136" bestFit="1" customWidth="1"/>
    <col min="14346" max="14346" width="10.7109375" style="136" customWidth="1"/>
    <col min="14347" max="14347" width="13.8515625" style="136" bestFit="1" customWidth="1"/>
    <col min="14348" max="14348" width="15.57421875" style="136" bestFit="1" customWidth="1"/>
    <col min="14349" max="14349" width="13.8515625" style="136" bestFit="1" customWidth="1"/>
    <col min="14350" max="14351" width="15.57421875" style="136" bestFit="1" customWidth="1"/>
    <col min="14352" max="14352" width="14.57421875" style="136" customWidth="1"/>
    <col min="14353" max="14353" width="13.8515625" style="136" bestFit="1" customWidth="1"/>
    <col min="14354" max="14354" width="16.8515625" style="136" bestFit="1" customWidth="1"/>
    <col min="14355" max="14592" width="10.8515625" style="136" customWidth="1"/>
    <col min="14593" max="14593" width="23.8515625" style="136" bestFit="1" customWidth="1"/>
    <col min="14594" max="14594" width="16.140625" style="136" bestFit="1" customWidth="1"/>
    <col min="14595" max="14595" width="14.8515625" style="136" bestFit="1" customWidth="1"/>
    <col min="14596" max="14596" width="24.140625" style="136" customWidth="1"/>
    <col min="14597" max="14600" width="10.7109375" style="136" customWidth="1"/>
    <col min="14601" max="14601" width="13.8515625" style="136" bestFit="1" customWidth="1"/>
    <col min="14602" max="14602" width="10.7109375" style="136" customWidth="1"/>
    <col min="14603" max="14603" width="13.8515625" style="136" bestFit="1" customWidth="1"/>
    <col min="14604" max="14604" width="15.57421875" style="136" bestFit="1" customWidth="1"/>
    <col min="14605" max="14605" width="13.8515625" style="136" bestFit="1" customWidth="1"/>
    <col min="14606" max="14607" width="15.57421875" style="136" bestFit="1" customWidth="1"/>
    <col min="14608" max="14608" width="14.57421875" style="136" customWidth="1"/>
    <col min="14609" max="14609" width="13.8515625" style="136" bestFit="1" customWidth="1"/>
    <col min="14610" max="14610" width="16.8515625" style="136" bestFit="1" customWidth="1"/>
    <col min="14611" max="14848" width="10.8515625" style="136" customWidth="1"/>
    <col min="14849" max="14849" width="23.8515625" style="136" bestFit="1" customWidth="1"/>
    <col min="14850" max="14850" width="16.140625" style="136" bestFit="1" customWidth="1"/>
    <col min="14851" max="14851" width="14.8515625" style="136" bestFit="1" customWidth="1"/>
    <col min="14852" max="14852" width="24.140625" style="136" customWidth="1"/>
    <col min="14853" max="14856" width="10.7109375" style="136" customWidth="1"/>
    <col min="14857" max="14857" width="13.8515625" style="136" bestFit="1" customWidth="1"/>
    <col min="14858" max="14858" width="10.7109375" style="136" customWidth="1"/>
    <col min="14859" max="14859" width="13.8515625" style="136" bestFit="1" customWidth="1"/>
    <col min="14860" max="14860" width="15.57421875" style="136" bestFit="1" customWidth="1"/>
    <col min="14861" max="14861" width="13.8515625" style="136" bestFit="1" customWidth="1"/>
    <col min="14862" max="14863" width="15.57421875" style="136" bestFit="1" customWidth="1"/>
    <col min="14864" max="14864" width="14.57421875" style="136" customWidth="1"/>
    <col min="14865" max="14865" width="13.8515625" style="136" bestFit="1" customWidth="1"/>
    <col min="14866" max="14866" width="16.8515625" style="136" bestFit="1" customWidth="1"/>
    <col min="14867" max="15104" width="10.8515625" style="136" customWidth="1"/>
    <col min="15105" max="15105" width="23.8515625" style="136" bestFit="1" customWidth="1"/>
    <col min="15106" max="15106" width="16.140625" style="136" bestFit="1" customWidth="1"/>
    <col min="15107" max="15107" width="14.8515625" style="136" bestFit="1" customWidth="1"/>
    <col min="15108" max="15108" width="24.140625" style="136" customWidth="1"/>
    <col min="15109" max="15112" width="10.7109375" style="136" customWidth="1"/>
    <col min="15113" max="15113" width="13.8515625" style="136" bestFit="1" customWidth="1"/>
    <col min="15114" max="15114" width="10.7109375" style="136" customWidth="1"/>
    <col min="15115" max="15115" width="13.8515625" style="136" bestFit="1" customWidth="1"/>
    <col min="15116" max="15116" width="15.57421875" style="136" bestFit="1" customWidth="1"/>
    <col min="15117" max="15117" width="13.8515625" style="136" bestFit="1" customWidth="1"/>
    <col min="15118" max="15119" width="15.57421875" style="136" bestFit="1" customWidth="1"/>
    <col min="15120" max="15120" width="14.57421875" style="136" customWidth="1"/>
    <col min="15121" max="15121" width="13.8515625" style="136" bestFit="1" customWidth="1"/>
    <col min="15122" max="15122" width="16.8515625" style="136" bestFit="1" customWidth="1"/>
    <col min="15123" max="15360" width="10.8515625" style="136" customWidth="1"/>
    <col min="15361" max="15361" width="23.8515625" style="136" bestFit="1" customWidth="1"/>
    <col min="15362" max="15362" width="16.140625" style="136" bestFit="1" customWidth="1"/>
    <col min="15363" max="15363" width="14.8515625" style="136" bestFit="1" customWidth="1"/>
    <col min="15364" max="15364" width="24.140625" style="136" customWidth="1"/>
    <col min="15365" max="15368" width="10.7109375" style="136" customWidth="1"/>
    <col min="15369" max="15369" width="13.8515625" style="136" bestFit="1" customWidth="1"/>
    <col min="15370" max="15370" width="10.7109375" style="136" customWidth="1"/>
    <col min="15371" max="15371" width="13.8515625" style="136" bestFit="1" customWidth="1"/>
    <col min="15372" max="15372" width="15.57421875" style="136" bestFit="1" customWidth="1"/>
    <col min="15373" max="15373" width="13.8515625" style="136" bestFit="1" customWidth="1"/>
    <col min="15374" max="15375" width="15.57421875" style="136" bestFit="1" customWidth="1"/>
    <col min="15376" max="15376" width="14.57421875" style="136" customWidth="1"/>
    <col min="15377" max="15377" width="13.8515625" style="136" bestFit="1" customWidth="1"/>
    <col min="15378" max="15378" width="16.8515625" style="136" bestFit="1" customWidth="1"/>
    <col min="15379" max="15616" width="10.8515625" style="136" customWidth="1"/>
    <col min="15617" max="15617" width="23.8515625" style="136" bestFit="1" customWidth="1"/>
    <col min="15618" max="15618" width="16.140625" style="136" bestFit="1" customWidth="1"/>
    <col min="15619" max="15619" width="14.8515625" style="136" bestFit="1" customWidth="1"/>
    <col min="15620" max="15620" width="24.140625" style="136" customWidth="1"/>
    <col min="15621" max="15624" width="10.7109375" style="136" customWidth="1"/>
    <col min="15625" max="15625" width="13.8515625" style="136" bestFit="1" customWidth="1"/>
    <col min="15626" max="15626" width="10.7109375" style="136" customWidth="1"/>
    <col min="15627" max="15627" width="13.8515625" style="136" bestFit="1" customWidth="1"/>
    <col min="15628" max="15628" width="15.57421875" style="136" bestFit="1" customWidth="1"/>
    <col min="15629" max="15629" width="13.8515625" style="136" bestFit="1" customWidth="1"/>
    <col min="15630" max="15631" width="15.57421875" style="136" bestFit="1" customWidth="1"/>
    <col min="15632" max="15632" width="14.57421875" style="136" customWidth="1"/>
    <col min="15633" max="15633" width="13.8515625" style="136" bestFit="1" customWidth="1"/>
    <col min="15634" max="15634" width="16.8515625" style="136" bestFit="1" customWidth="1"/>
    <col min="15635" max="15872" width="10.8515625" style="136" customWidth="1"/>
    <col min="15873" max="15873" width="23.8515625" style="136" bestFit="1" customWidth="1"/>
    <col min="15874" max="15874" width="16.140625" style="136" bestFit="1" customWidth="1"/>
    <col min="15875" max="15875" width="14.8515625" style="136" bestFit="1" customWidth="1"/>
    <col min="15876" max="15876" width="24.140625" style="136" customWidth="1"/>
    <col min="15877" max="15880" width="10.7109375" style="136" customWidth="1"/>
    <col min="15881" max="15881" width="13.8515625" style="136" bestFit="1" customWidth="1"/>
    <col min="15882" max="15882" width="10.7109375" style="136" customWidth="1"/>
    <col min="15883" max="15883" width="13.8515625" style="136" bestFit="1" customWidth="1"/>
    <col min="15884" max="15884" width="15.57421875" style="136" bestFit="1" customWidth="1"/>
    <col min="15885" max="15885" width="13.8515625" style="136" bestFit="1" customWidth="1"/>
    <col min="15886" max="15887" width="15.57421875" style="136" bestFit="1" customWidth="1"/>
    <col min="15888" max="15888" width="14.57421875" style="136" customWidth="1"/>
    <col min="15889" max="15889" width="13.8515625" style="136" bestFit="1" customWidth="1"/>
    <col min="15890" max="15890" width="16.8515625" style="136" bestFit="1" customWidth="1"/>
    <col min="15891" max="16128" width="10.8515625" style="136" customWidth="1"/>
    <col min="16129" max="16129" width="23.8515625" style="136" bestFit="1" customWidth="1"/>
    <col min="16130" max="16130" width="16.140625" style="136" bestFit="1" customWidth="1"/>
    <col min="16131" max="16131" width="14.8515625" style="136" bestFit="1" customWidth="1"/>
    <col min="16132" max="16132" width="24.140625" style="136" customWidth="1"/>
    <col min="16133" max="16136" width="10.7109375" style="136" customWidth="1"/>
    <col min="16137" max="16137" width="13.8515625" style="136" bestFit="1" customWidth="1"/>
    <col min="16138" max="16138" width="10.7109375" style="136" customWidth="1"/>
    <col min="16139" max="16139" width="13.8515625" style="136" bestFit="1" customWidth="1"/>
    <col min="16140" max="16140" width="15.57421875" style="136" bestFit="1" customWidth="1"/>
    <col min="16141" max="16141" width="13.8515625" style="136" bestFit="1" customWidth="1"/>
    <col min="16142" max="16143" width="15.57421875" style="136" bestFit="1" customWidth="1"/>
    <col min="16144" max="16144" width="14.57421875" style="136" customWidth="1"/>
    <col min="16145" max="16145" width="13.8515625" style="136" bestFit="1" customWidth="1"/>
    <col min="16146" max="16146" width="16.8515625" style="136" bestFit="1" customWidth="1"/>
    <col min="16147" max="16384" width="10.8515625" style="136" customWidth="1"/>
  </cols>
  <sheetData>
    <row r="1" ht="15">
      <c r="A1" s="1238" t="s">
        <v>1033</v>
      </c>
    </row>
    <row r="2" spans="1:19" ht="27.75">
      <c r="A2" s="1528" t="s">
        <v>86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26"/>
    </row>
    <row r="3" spans="1:18" ht="18" customHeight="1">
      <c r="A3" s="1529">
        <v>43890</v>
      </c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  <c r="O3" s="1529"/>
      <c r="P3" s="1529"/>
      <c r="Q3" s="1529"/>
      <c r="R3" s="1529"/>
    </row>
    <row r="4" spans="1:18" s="137" customFormat="1" ht="16.5">
      <c r="A4" s="1530" t="s">
        <v>87</v>
      </c>
      <c r="B4" s="1530"/>
      <c r="C4" s="1530"/>
      <c r="D4" s="1530"/>
      <c r="E4" s="1530"/>
      <c r="F4" s="1530"/>
      <c r="G4" s="1530"/>
      <c r="H4" s="1530"/>
      <c r="I4" s="1530"/>
      <c r="J4" s="1530"/>
      <c r="K4" s="1530"/>
      <c r="L4" s="1530"/>
      <c r="M4" s="1530"/>
      <c r="N4" s="1530"/>
      <c r="O4" s="1530"/>
      <c r="P4" s="1530"/>
      <c r="Q4" s="1530"/>
      <c r="R4" s="1530"/>
    </row>
    <row r="5" spans="1:18" ht="16.5">
      <c r="A5" s="138"/>
      <c r="B5" s="139"/>
      <c r="C5" s="139"/>
      <c r="D5" s="139"/>
      <c r="E5" s="140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9"/>
      <c r="Q5" s="139"/>
      <c r="R5" s="140"/>
    </row>
    <row r="6" spans="1:18" ht="13.5">
      <c r="A6" s="1531" t="s">
        <v>88</v>
      </c>
      <c r="B6" s="1533" t="s">
        <v>89</v>
      </c>
      <c r="C6" s="1534"/>
      <c r="D6" s="1535"/>
      <c r="E6" s="1536" t="s">
        <v>90</v>
      </c>
      <c r="F6" s="1533" t="s">
        <v>71</v>
      </c>
      <c r="G6" s="1534"/>
      <c r="H6" s="1535"/>
      <c r="I6" s="1533" t="s">
        <v>91</v>
      </c>
      <c r="J6" s="1534"/>
      <c r="K6" s="1535"/>
      <c r="L6" s="1533" t="s">
        <v>73</v>
      </c>
      <c r="M6" s="1534"/>
      <c r="N6" s="1535"/>
      <c r="O6" s="1538" t="s">
        <v>92</v>
      </c>
      <c r="P6" s="1524" t="s">
        <v>93</v>
      </c>
      <c r="Q6" s="1525"/>
      <c r="R6" s="1526" t="s">
        <v>94</v>
      </c>
    </row>
    <row r="7" spans="1:18" ht="15">
      <c r="A7" s="1532"/>
      <c r="B7" s="141" t="s">
        <v>95</v>
      </c>
      <c r="C7" s="141" t="s">
        <v>96</v>
      </c>
      <c r="D7" s="142" t="s">
        <v>97</v>
      </c>
      <c r="E7" s="1537"/>
      <c r="F7" s="141" t="s">
        <v>98</v>
      </c>
      <c r="G7" s="141" t="s">
        <v>99</v>
      </c>
      <c r="H7" s="141" t="s">
        <v>100</v>
      </c>
      <c r="I7" s="141" t="s">
        <v>98</v>
      </c>
      <c r="J7" s="141" t="s">
        <v>99</v>
      </c>
      <c r="K7" s="141" t="s">
        <v>100</v>
      </c>
      <c r="L7" s="141" t="s">
        <v>98</v>
      </c>
      <c r="M7" s="141" t="s">
        <v>99</v>
      </c>
      <c r="N7" s="141" t="s">
        <v>100</v>
      </c>
      <c r="O7" s="1539"/>
      <c r="P7" s="141" t="s">
        <v>98</v>
      </c>
      <c r="Q7" s="141" t="s">
        <v>99</v>
      </c>
      <c r="R7" s="1527"/>
    </row>
    <row r="8" spans="1:28" ht="13.5">
      <c r="A8" s="143" t="s">
        <v>101</v>
      </c>
      <c r="B8" s="143" t="s">
        <v>3</v>
      </c>
      <c r="C8" s="143" t="s">
        <v>102</v>
      </c>
      <c r="D8" s="143" t="s">
        <v>102</v>
      </c>
      <c r="E8" s="143">
        <v>35</v>
      </c>
      <c r="F8" s="144">
        <v>0.0063</v>
      </c>
      <c r="G8" s="145">
        <v>0.00086</v>
      </c>
      <c r="H8" s="145">
        <v>0.0071600000000000006</v>
      </c>
      <c r="I8" s="145">
        <v>1228.33396</v>
      </c>
      <c r="J8" s="145">
        <v>123.83093</v>
      </c>
      <c r="K8" s="145">
        <v>1352.1648899999998</v>
      </c>
      <c r="L8" s="145">
        <v>3650.6616200000003</v>
      </c>
      <c r="M8" s="145">
        <v>76.54956</v>
      </c>
      <c r="N8" s="145">
        <v>3727.2111800000002</v>
      </c>
      <c r="O8" s="145">
        <v>5079.38323</v>
      </c>
      <c r="P8" s="145">
        <v>25362.98102</v>
      </c>
      <c r="Q8" s="145">
        <v>0</v>
      </c>
      <c r="R8" s="146">
        <v>25362.98102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7"/>
      <c r="B9" s="147"/>
      <c r="C9" s="147"/>
      <c r="D9" s="147"/>
      <c r="E9" s="148">
        <v>303</v>
      </c>
      <c r="F9" s="149">
        <v>0.0015300000000000001</v>
      </c>
      <c r="G9" s="150">
        <v>0</v>
      </c>
      <c r="H9" s="150">
        <v>0.0015300000000000001</v>
      </c>
      <c r="I9" s="150">
        <v>95.69116</v>
      </c>
      <c r="J9" s="150">
        <v>0.00228</v>
      </c>
      <c r="K9" s="150">
        <v>95.69344</v>
      </c>
      <c r="L9" s="150">
        <v>0</v>
      </c>
      <c r="M9" s="150">
        <v>0</v>
      </c>
      <c r="N9" s="150">
        <v>0</v>
      </c>
      <c r="O9" s="150">
        <v>95.69497</v>
      </c>
      <c r="P9" s="150">
        <v>4057.52414</v>
      </c>
      <c r="Q9" s="150">
        <v>0</v>
      </c>
      <c r="R9" s="151">
        <v>4057.52414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7"/>
      <c r="B10" s="147"/>
      <c r="C10" s="143" t="s">
        <v>103</v>
      </c>
      <c r="D10" s="143" t="s">
        <v>104</v>
      </c>
      <c r="E10" s="143">
        <v>13</v>
      </c>
      <c r="F10" s="144">
        <v>0.07195</v>
      </c>
      <c r="G10" s="145">
        <v>0</v>
      </c>
      <c r="H10" s="145">
        <v>0.07195</v>
      </c>
      <c r="I10" s="145">
        <v>2372.12163</v>
      </c>
      <c r="J10" s="145">
        <v>351.21853000000004</v>
      </c>
      <c r="K10" s="145">
        <v>2723.34016</v>
      </c>
      <c r="L10" s="145">
        <v>2872.32704</v>
      </c>
      <c r="M10" s="145">
        <v>457.94577000000004</v>
      </c>
      <c r="N10" s="145">
        <v>3330.27281</v>
      </c>
      <c r="O10" s="145">
        <v>6053.68492</v>
      </c>
      <c r="P10" s="145">
        <v>62944.706060000004</v>
      </c>
      <c r="Q10" s="145">
        <v>0</v>
      </c>
      <c r="R10" s="146">
        <v>62944.706060000004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7"/>
      <c r="B11" s="147"/>
      <c r="C11" s="147"/>
      <c r="D11" s="147"/>
      <c r="E11" s="148">
        <v>292</v>
      </c>
      <c r="F11" s="149">
        <v>0</v>
      </c>
      <c r="G11" s="150">
        <v>0</v>
      </c>
      <c r="H11" s="150">
        <v>0</v>
      </c>
      <c r="I11" s="150">
        <v>67.39817</v>
      </c>
      <c r="J11" s="150">
        <v>0</v>
      </c>
      <c r="K11" s="150">
        <v>67.39817</v>
      </c>
      <c r="L11" s="150">
        <v>0</v>
      </c>
      <c r="M11" s="150">
        <v>0</v>
      </c>
      <c r="N11" s="150">
        <v>0</v>
      </c>
      <c r="O11" s="150">
        <v>67.39817</v>
      </c>
      <c r="P11" s="150">
        <v>12975.07149</v>
      </c>
      <c r="Q11" s="150">
        <v>0</v>
      </c>
      <c r="R11" s="151">
        <v>12975.07149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7"/>
      <c r="B12" s="143" t="s">
        <v>66</v>
      </c>
      <c r="C12" s="143" t="s">
        <v>105</v>
      </c>
      <c r="D12" s="143" t="s">
        <v>105</v>
      </c>
      <c r="E12" s="143">
        <v>236</v>
      </c>
      <c r="F12" s="144">
        <v>1.88624</v>
      </c>
      <c r="G12" s="145">
        <v>2.9999999999999997E-05</v>
      </c>
      <c r="H12" s="145">
        <v>1.88627</v>
      </c>
      <c r="I12" s="145">
        <v>598.36577</v>
      </c>
      <c r="J12" s="145">
        <v>3.24451</v>
      </c>
      <c r="K12" s="145">
        <v>601.61028</v>
      </c>
      <c r="L12" s="145">
        <v>843.87588</v>
      </c>
      <c r="M12" s="145">
        <v>77.33165</v>
      </c>
      <c r="N12" s="145">
        <v>921.20753</v>
      </c>
      <c r="O12" s="145">
        <v>1524.70408</v>
      </c>
      <c r="P12" s="145">
        <v>11887.46777</v>
      </c>
      <c r="Q12" s="145">
        <v>16.076620000000002</v>
      </c>
      <c r="R12" s="146">
        <v>11903.544390000001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7"/>
      <c r="B13" s="147"/>
      <c r="C13" s="147"/>
      <c r="D13" s="147"/>
      <c r="E13" s="148">
        <v>263</v>
      </c>
      <c r="F13" s="149">
        <v>0.30316000000000004</v>
      </c>
      <c r="G13" s="150">
        <v>0</v>
      </c>
      <c r="H13" s="150">
        <v>0.30316000000000004</v>
      </c>
      <c r="I13" s="150">
        <v>7.32022</v>
      </c>
      <c r="J13" s="150">
        <v>0</v>
      </c>
      <c r="K13" s="150">
        <v>7.32022</v>
      </c>
      <c r="L13" s="150">
        <v>0</v>
      </c>
      <c r="M13" s="150">
        <v>0</v>
      </c>
      <c r="N13" s="150">
        <v>0</v>
      </c>
      <c r="O13" s="150">
        <v>7.62338</v>
      </c>
      <c r="P13" s="150">
        <v>1352.8644199999999</v>
      </c>
      <c r="Q13" s="150">
        <v>0</v>
      </c>
      <c r="R13" s="151">
        <v>1352.8644199999999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7"/>
      <c r="B14" s="147"/>
      <c r="C14" s="143" t="s">
        <v>106</v>
      </c>
      <c r="D14" s="143" t="s">
        <v>106</v>
      </c>
      <c r="E14" s="143">
        <v>246</v>
      </c>
      <c r="F14" s="144">
        <v>1.5302200000000001</v>
      </c>
      <c r="G14" s="145">
        <v>0</v>
      </c>
      <c r="H14" s="145">
        <v>1.5302200000000001</v>
      </c>
      <c r="I14" s="145">
        <v>90.81410000000001</v>
      </c>
      <c r="J14" s="145">
        <v>0</v>
      </c>
      <c r="K14" s="145">
        <v>90.81410000000001</v>
      </c>
      <c r="L14" s="145">
        <v>0</v>
      </c>
      <c r="M14" s="145">
        <v>0</v>
      </c>
      <c r="N14" s="145">
        <v>0</v>
      </c>
      <c r="O14" s="145">
        <v>92.34432000000001</v>
      </c>
      <c r="P14" s="145">
        <v>2815.0410699999998</v>
      </c>
      <c r="Q14" s="145">
        <v>0</v>
      </c>
      <c r="R14" s="146">
        <v>2815.0410699999998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7"/>
      <c r="B15" s="143" t="s">
        <v>5</v>
      </c>
      <c r="C15" s="143" t="s">
        <v>5</v>
      </c>
      <c r="D15" s="143" t="s">
        <v>5</v>
      </c>
      <c r="E15" s="143">
        <v>5</v>
      </c>
      <c r="F15" s="144">
        <v>1.07708</v>
      </c>
      <c r="G15" s="145">
        <v>0.00507</v>
      </c>
      <c r="H15" s="145">
        <v>1.0821500000000002</v>
      </c>
      <c r="I15" s="145">
        <v>2646.2769500000004</v>
      </c>
      <c r="J15" s="145">
        <v>363.48556</v>
      </c>
      <c r="K15" s="145">
        <v>3009.7625099999996</v>
      </c>
      <c r="L15" s="145">
        <v>7510.7554900000005</v>
      </c>
      <c r="M15" s="145">
        <v>1249.44443</v>
      </c>
      <c r="N15" s="145">
        <v>8760.19992</v>
      </c>
      <c r="O15" s="145">
        <v>11771.04458</v>
      </c>
      <c r="P15" s="145">
        <v>47916.25002000001</v>
      </c>
      <c r="Q15" s="145">
        <v>2.9999999999999997E-05</v>
      </c>
      <c r="R15" s="146">
        <v>47916.250049999995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7"/>
      <c r="B16" s="147"/>
      <c r="C16" s="147"/>
      <c r="D16" s="147"/>
      <c r="E16" s="148">
        <v>59</v>
      </c>
      <c r="F16" s="149">
        <v>0.04134</v>
      </c>
      <c r="G16" s="150">
        <v>0</v>
      </c>
      <c r="H16" s="150">
        <v>0.04134</v>
      </c>
      <c r="I16" s="150">
        <v>1255.0486799999999</v>
      </c>
      <c r="J16" s="150">
        <v>9.45212</v>
      </c>
      <c r="K16" s="150">
        <v>1264.5008</v>
      </c>
      <c r="L16" s="150">
        <v>1572.6141</v>
      </c>
      <c r="M16" s="150">
        <v>227.0655</v>
      </c>
      <c r="N16" s="150">
        <v>1799.6796000000002</v>
      </c>
      <c r="O16" s="150">
        <v>3064.2217400000004</v>
      </c>
      <c r="P16" s="150">
        <v>39363.79622</v>
      </c>
      <c r="Q16" s="150">
        <v>0</v>
      </c>
      <c r="R16" s="151">
        <v>39363.79622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7"/>
      <c r="B17" s="147"/>
      <c r="C17" s="147"/>
      <c r="D17" s="147"/>
      <c r="E17" s="148">
        <v>312</v>
      </c>
      <c r="F17" s="149">
        <v>0.01167</v>
      </c>
      <c r="G17" s="150">
        <v>0</v>
      </c>
      <c r="H17" s="150">
        <v>0.01167</v>
      </c>
      <c r="I17" s="150">
        <v>55.48397</v>
      </c>
      <c r="J17" s="150">
        <v>0</v>
      </c>
      <c r="K17" s="150">
        <v>55.48397</v>
      </c>
      <c r="L17" s="150">
        <v>0</v>
      </c>
      <c r="M17" s="150">
        <v>0</v>
      </c>
      <c r="N17" s="150">
        <v>0</v>
      </c>
      <c r="O17" s="150">
        <v>55.49564</v>
      </c>
      <c r="P17" s="150">
        <v>12389.78111</v>
      </c>
      <c r="Q17" s="150">
        <v>0</v>
      </c>
      <c r="R17" s="151">
        <v>12389.78111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7"/>
      <c r="B18" s="147"/>
      <c r="C18" s="147"/>
      <c r="D18" s="147"/>
      <c r="E18" s="148">
        <v>326</v>
      </c>
      <c r="F18" s="149">
        <v>0.00783</v>
      </c>
      <c r="G18" s="150">
        <v>0</v>
      </c>
      <c r="H18" s="150">
        <v>0.00783</v>
      </c>
      <c r="I18" s="150">
        <v>32.220279999999995</v>
      </c>
      <c r="J18" s="150">
        <v>0</v>
      </c>
      <c r="K18" s="150">
        <v>32.220279999999995</v>
      </c>
      <c r="L18" s="150">
        <v>0</v>
      </c>
      <c r="M18" s="150">
        <v>0</v>
      </c>
      <c r="N18" s="150">
        <v>0</v>
      </c>
      <c r="O18" s="150">
        <v>32.22811</v>
      </c>
      <c r="P18" s="150">
        <v>7382.49707</v>
      </c>
      <c r="Q18" s="150">
        <v>0</v>
      </c>
      <c r="R18" s="151">
        <v>7382.49707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7"/>
      <c r="B19" s="147"/>
      <c r="C19" s="147"/>
      <c r="D19" s="147"/>
      <c r="E19" s="148">
        <v>360</v>
      </c>
      <c r="F19" s="149">
        <v>0.0002</v>
      </c>
      <c r="G19" s="150">
        <v>0</v>
      </c>
      <c r="H19" s="150">
        <v>0.0002</v>
      </c>
      <c r="I19" s="150">
        <v>4.11447</v>
      </c>
      <c r="J19" s="150">
        <v>0</v>
      </c>
      <c r="K19" s="150">
        <v>4.11447</v>
      </c>
      <c r="L19" s="150">
        <v>0</v>
      </c>
      <c r="M19" s="150">
        <v>0</v>
      </c>
      <c r="N19" s="150">
        <v>0</v>
      </c>
      <c r="O19" s="150">
        <v>4.11467</v>
      </c>
      <c r="P19" s="150">
        <v>616.0887700000001</v>
      </c>
      <c r="Q19" s="150">
        <v>0</v>
      </c>
      <c r="R19" s="151">
        <v>616.0887700000001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7"/>
      <c r="B20" s="147"/>
      <c r="C20" s="147"/>
      <c r="D20" s="143" t="s">
        <v>107</v>
      </c>
      <c r="E20" s="143">
        <v>82</v>
      </c>
      <c r="F20" s="144">
        <v>2.03775</v>
      </c>
      <c r="G20" s="145">
        <v>0</v>
      </c>
      <c r="H20" s="145">
        <v>2.03775</v>
      </c>
      <c r="I20" s="145">
        <v>1681.38526</v>
      </c>
      <c r="J20" s="145">
        <v>153.1327</v>
      </c>
      <c r="K20" s="145">
        <v>1834.51796</v>
      </c>
      <c r="L20" s="145">
        <v>5958.5297</v>
      </c>
      <c r="M20" s="145">
        <v>1629.36361</v>
      </c>
      <c r="N20" s="145">
        <v>7587.8933099999995</v>
      </c>
      <c r="O20" s="145">
        <v>9424.44902</v>
      </c>
      <c r="P20" s="145">
        <v>26405.046100000003</v>
      </c>
      <c r="Q20" s="145">
        <v>0</v>
      </c>
      <c r="R20" s="146">
        <v>26405.046100000003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7"/>
      <c r="B21" s="147"/>
      <c r="C21" s="147"/>
      <c r="D21" s="143" t="s">
        <v>108</v>
      </c>
      <c r="E21" s="143">
        <v>86</v>
      </c>
      <c r="F21" s="144">
        <v>0.14747</v>
      </c>
      <c r="G21" s="145">
        <v>0</v>
      </c>
      <c r="H21" s="145">
        <v>0.14747</v>
      </c>
      <c r="I21" s="145">
        <v>989.12909</v>
      </c>
      <c r="J21" s="145">
        <v>151.73093</v>
      </c>
      <c r="K21" s="145">
        <v>1140.86002</v>
      </c>
      <c r="L21" s="145">
        <v>908.09326</v>
      </c>
      <c r="M21" s="145">
        <v>109.52810000000001</v>
      </c>
      <c r="N21" s="145">
        <v>1017.62136</v>
      </c>
      <c r="O21" s="145">
        <v>2158.62885</v>
      </c>
      <c r="P21" s="145">
        <v>27287.247489999998</v>
      </c>
      <c r="Q21" s="145">
        <v>34.88629</v>
      </c>
      <c r="R21" s="146">
        <v>27322.13378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7"/>
      <c r="B22" s="147"/>
      <c r="C22" s="147"/>
      <c r="D22" s="147"/>
      <c r="E22" s="148">
        <v>279</v>
      </c>
      <c r="F22" s="149">
        <v>0.00138</v>
      </c>
      <c r="G22" s="150">
        <v>0</v>
      </c>
      <c r="H22" s="150">
        <v>0.00138</v>
      </c>
      <c r="I22" s="150">
        <v>33.92297</v>
      </c>
      <c r="J22" s="150">
        <v>0</v>
      </c>
      <c r="K22" s="150">
        <v>33.92297</v>
      </c>
      <c r="L22" s="150">
        <v>0</v>
      </c>
      <c r="M22" s="150">
        <v>0</v>
      </c>
      <c r="N22" s="150">
        <v>0</v>
      </c>
      <c r="O22" s="150">
        <v>33.92435</v>
      </c>
      <c r="P22" s="150">
        <v>4433.59537</v>
      </c>
      <c r="Q22" s="150">
        <v>0</v>
      </c>
      <c r="R22" s="151">
        <v>4433.59537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7"/>
      <c r="B23" s="147"/>
      <c r="C23" s="147"/>
      <c r="D23" s="147"/>
      <c r="E23" s="148">
        <v>370</v>
      </c>
      <c r="F23" s="149">
        <v>0.009089999999999999</v>
      </c>
      <c r="G23" s="150">
        <v>0</v>
      </c>
      <c r="H23" s="150">
        <v>0.009089999999999999</v>
      </c>
      <c r="I23" s="150">
        <v>479.77699</v>
      </c>
      <c r="J23" s="150">
        <v>0.20897</v>
      </c>
      <c r="K23" s="150">
        <v>479.98596000000003</v>
      </c>
      <c r="L23" s="150">
        <v>0</v>
      </c>
      <c r="M23" s="150">
        <v>0</v>
      </c>
      <c r="N23" s="150">
        <v>0</v>
      </c>
      <c r="O23" s="150">
        <v>479.99505</v>
      </c>
      <c r="P23" s="150">
        <v>15769.578099999999</v>
      </c>
      <c r="Q23" s="150">
        <v>0</v>
      </c>
      <c r="R23" s="151">
        <v>15769.578099999999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7"/>
      <c r="B24" s="147"/>
      <c r="C24" s="143" t="s">
        <v>109</v>
      </c>
      <c r="D24" s="143" t="s">
        <v>109</v>
      </c>
      <c r="E24" s="143">
        <v>58</v>
      </c>
      <c r="F24" s="144">
        <v>37.42543</v>
      </c>
      <c r="G24" s="145">
        <v>0</v>
      </c>
      <c r="H24" s="145">
        <v>37.42543</v>
      </c>
      <c r="I24" s="145">
        <v>863.9199699999999</v>
      </c>
      <c r="J24" s="145">
        <v>44.85176</v>
      </c>
      <c r="K24" s="145">
        <v>908.7717299999999</v>
      </c>
      <c r="L24" s="145">
        <v>710.0181899999999</v>
      </c>
      <c r="M24" s="145">
        <v>203.20118</v>
      </c>
      <c r="N24" s="145">
        <v>913.21937</v>
      </c>
      <c r="O24" s="145">
        <v>1859.41653</v>
      </c>
      <c r="P24" s="145">
        <v>20617.518210000002</v>
      </c>
      <c r="Q24" s="145">
        <v>0</v>
      </c>
      <c r="R24" s="146">
        <v>20617.518210000002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7"/>
      <c r="B25" s="147"/>
      <c r="C25" s="147"/>
      <c r="D25" s="147"/>
      <c r="E25" s="148">
        <v>264</v>
      </c>
      <c r="F25" s="149">
        <v>0.00491</v>
      </c>
      <c r="G25" s="150">
        <v>0</v>
      </c>
      <c r="H25" s="150">
        <v>0.00491</v>
      </c>
      <c r="I25" s="150">
        <v>14.23291</v>
      </c>
      <c r="J25" s="150">
        <v>0</v>
      </c>
      <c r="K25" s="150">
        <v>14.23291</v>
      </c>
      <c r="L25" s="150">
        <v>0</v>
      </c>
      <c r="M25" s="150">
        <v>0</v>
      </c>
      <c r="N25" s="150">
        <v>0</v>
      </c>
      <c r="O25" s="150">
        <v>14.23782</v>
      </c>
      <c r="P25" s="150">
        <v>2683.03901</v>
      </c>
      <c r="Q25" s="150">
        <v>0</v>
      </c>
      <c r="R25" s="151">
        <v>2683.03901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7"/>
      <c r="B26" s="147"/>
      <c r="C26" s="143" t="s">
        <v>110</v>
      </c>
      <c r="D26" s="143" t="s">
        <v>111</v>
      </c>
      <c r="E26" s="143">
        <v>304</v>
      </c>
      <c r="F26" s="144">
        <v>0.00262</v>
      </c>
      <c r="G26" s="145">
        <v>0</v>
      </c>
      <c r="H26" s="145">
        <v>0.00262</v>
      </c>
      <c r="I26" s="145">
        <v>23.973860000000002</v>
      </c>
      <c r="J26" s="145">
        <v>0</v>
      </c>
      <c r="K26" s="145">
        <v>23.973860000000002</v>
      </c>
      <c r="L26" s="145">
        <v>0</v>
      </c>
      <c r="M26" s="145">
        <v>0</v>
      </c>
      <c r="N26" s="145">
        <v>0</v>
      </c>
      <c r="O26" s="145">
        <v>23.97648</v>
      </c>
      <c r="P26" s="145">
        <v>2796.44156</v>
      </c>
      <c r="Q26" s="145">
        <v>0</v>
      </c>
      <c r="R26" s="146">
        <v>2796.44156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7"/>
      <c r="B27" s="143" t="s">
        <v>6</v>
      </c>
      <c r="C27" s="143" t="s">
        <v>112</v>
      </c>
      <c r="D27" s="143" t="s">
        <v>6</v>
      </c>
      <c r="E27" s="143">
        <v>31</v>
      </c>
      <c r="F27" s="144">
        <v>0.49339</v>
      </c>
      <c r="G27" s="145">
        <v>0</v>
      </c>
      <c r="H27" s="145">
        <v>0.49339</v>
      </c>
      <c r="I27" s="145">
        <v>2360.95818</v>
      </c>
      <c r="J27" s="145">
        <v>519.29655</v>
      </c>
      <c r="K27" s="145">
        <v>2880.25473</v>
      </c>
      <c r="L27" s="145">
        <v>2401.0380800000003</v>
      </c>
      <c r="M27" s="145">
        <v>259.26443</v>
      </c>
      <c r="N27" s="145">
        <v>2660.30251</v>
      </c>
      <c r="O27" s="145">
        <v>5541.05063</v>
      </c>
      <c r="P27" s="145">
        <v>29016.01889</v>
      </c>
      <c r="Q27" s="145">
        <v>0</v>
      </c>
      <c r="R27" s="146">
        <v>29016.01889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7"/>
      <c r="B28" s="147"/>
      <c r="C28" s="147"/>
      <c r="D28" s="147"/>
      <c r="E28" s="148">
        <v>341</v>
      </c>
      <c r="F28" s="149">
        <v>0.00095</v>
      </c>
      <c r="G28" s="150">
        <v>0</v>
      </c>
      <c r="H28" s="150">
        <v>0.00095</v>
      </c>
      <c r="I28" s="150">
        <v>29.261779999999998</v>
      </c>
      <c r="J28" s="150">
        <v>0</v>
      </c>
      <c r="K28" s="150">
        <v>29.261779999999998</v>
      </c>
      <c r="L28" s="150">
        <v>0</v>
      </c>
      <c r="M28" s="150">
        <v>0</v>
      </c>
      <c r="N28" s="150">
        <v>0</v>
      </c>
      <c r="O28" s="150">
        <v>29.26273</v>
      </c>
      <c r="P28" s="150">
        <v>4905.08961</v>
      </c>
      <c r="Q28" s="150">
        <v>0</v>
      </c>
      <c r="R28" s="151">
        <v>4905.08961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7"/>
      <c r="B29" s="147"/>
      <c r="C29" s="143" t="s">
        <v>113</v>
      </c>
      <c r="D29" s="143" t="s">
        <v>113</v>
      </c>
      <c r="E29" s="143">
        <v>241</v>
      </c>
      <c r="F29" s="144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955.1515</v>
      </c>
      <c r="Q29" s="145">
        <v>0</v>
      </c>
      <c r="R29" s="146">
        <v>955.1515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7"/>
      <c r="B30" s="143" t="s">
        <v>7</v>
      </c>
      <c r="C30" s="143" t="s">
        <v>7</v>
      </c>
      <c r="D30" s="143" t="s">
        <v>7</v>
      </c>
      <c r="E30" s="143">
        <v>20</v>
      </c>
      <c r="F30" s="144">
        <v>0.07372</v>
      </c>
      <c r="G30" s="145">
        <v>0</v>
      </c>
      <c r="H30" s="145">
        <v>0.07372</v>
      </c>
      <c r="I30" s="145">
        <v>1529.90169</v>
      </c>
      <c r="J30" s="145">
        <v>53.34034</v>
      </c>
      <c r="K30" s="145">
        <v>1583.24203</v>
      </c>
      <c r="L30" s="145">
        <v>4353.49489</v>
      </c>
      <c r="M30" s="145">
        <v>252.40289</v>
      </c>
      <c r="N30" s="145">
        <v>4605.89778</v>
      </c>
      <c r="O30" s="145">
        <v>6189.21353</v>
      </c>
      <c r="P30" s="145">
        <v>37996.47492</v>
      </c>
      <c r="Q30" s="145">
        <v>0</v>
      </c>
      <c r="R30" s="146">
        <v>37996.47492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7"/>
      <c r="B31" s="147"/>
      <c r="C31" s="147"/>
      <c r="D31" s="147"/>
      <c r="E31" s="148">
        <v>293</v>
      </c>
      <c r="F31" s="149">
        <v>0.00633</v>
      </c>
      <c r="G31" s="150">
        <v>0</v>
      </c>
      <c r="H31" s="150">
        <v>0.00633</v>
      </c>
      <c r="I31" s="150">
        <v>25.675</v>
      </c>
      <c r="J31" s="150">
        <v>0</v>
      </c>
      <c r="K31" s="150">
        <v>25.675</v>
      </c>
      <c r="L31" s="150">
        <v>0</v>
      </c>
      <c r="M31" s="150">
        <v>0</v>
      </c>
      <c r="N31" s="150">
        <v>0</v>
      </c>
      <c r="O31" s="150">
        <v>25.681330000000003</v>
      </c>
      <c r="P31" s="150">
        <v>5314.774</v>
      </c>
      <c r="Q31" s="150">
        <v>0</v>
      </c>
      <c r="R31" s="151">
        <v>5314.774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7"/>
      <c r="B32" s="147"/>
      <c r="C32" s="147"/>
      <c r="D32" s="147"/>
      <c r="E32" s="148">
        <v>305</v>
      </c>
      <c r="F32" s="149">
        <v>0.005690000000000001</v>
      </c>
      <c r="G32" s="150">
        <v>0</v>
      </c>
      <c r="H32" s="150">
        <v>0.005690000000000001</v>
      </c>
      <c r="I32" s="150">
        <v>26.302400000000002</v>
      </c>
      <c r="J32" s="150">
        <v>0</v>
      </c>
      <c r="K32" s="150">
        <v>26.302400000000002</v>
      </c>
      <c r="L32" s="150">
        <v>0</v>
      </c>
      <c r="M32" s="150">
        <v>0</v>
      </c>
      <c r="N32" s="150">
        <v>0</v>
      </c>
      <c r="O32" s="150">
        <v>26.30809</v>
      </c>
      <c r="P32" s="150">
        <v>8372.702650000001</v>
      </c>
      <c r="Q32" s="150">
        <v>0</v>
      </c>
      <c r="R32" s="151">
        <v>8372.702650000001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7"/>
      <c r="B33" s="147"/>
      <c r="C33" s="143" t="s">
        <v>114</v>
      </c>
      <c r="D33" s="143" t="s">
        <v>114</v>
      </c>
      <c r="E33" s="143">
        <v>37</v>
      </c>
      <c r="F33" s="144">
        <v>18.10959</v>
      </c>
      <c r="G33" s="145">
        <v>0</v>
      </c>
      <c r="H33" s="145">
        <v>18.10959</v>
      </c>
      <c r="I33" s="145">
        <v>851.04443</v>
      </c>
      <c r="J33" s="145">
        <v>4.36964</v>
      </c>
      <c r="K33" s="145">
        <v>855.4140699999999</v>
      </c>
      <c r="L33" s="145">
        <v>1003.6447800000001</v>
      </c>
      <c r="M33" s="145">
        <v>131.05548</v>
      </c>
      <c r="N33" s="145">
        <v>1134.70026</v>
      </c>
      <c r="O33" s="145">
        <v>2008.22392</v>
      </c>
      <c r="P33" s="145">
        <v>56252.32341</v>
      </c>
      <c r="Q33" s="145">
        <v>0</v>
      </c>
      <c r="R33" s="146">
        <v>56252.32341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7"/>
      <c r="B34" s="147"/>
      <c r="C34" s="147"/>
      <c r="D34" s="147"/>
      <c r="E34" s="148">
        <v>248</v>
      </c>
      <c r="F34" s="149">
        <v>0.0091</v>
      </c>
      <c r="G34" s="150">
        <v>0</v>
      </c>
      <c r="H34" s="150">
        <v>0.0091</v>
      </c>
      <c r="I34" s="150">
        <v>0.00152</v>
      </c>
      <c r="J34" s="150">
        <v>0</v>
      </c>
      <c r="K34" s="150">
        <v>0.00152</v>
      </c>
      <c r="L34" s="150">
        <v>0</v>
      </c>
      <c r="M34" s="150">
        <v>0</v>
      </c>
      <c r="N34" s="150">
        <v>0</v>
      </c>
      <c r="O34" s="150">
        <v>0.01062</v>
      </c>
      <c r="P34" s="150">
        <v>3399.55417</v>
      </c>
      <c r="Q34" s="150">
        <v>0</v>
      </c>
      <c r="R34" s="151">
        <v>3399.55417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7"/>
      <c r="B35" s="143" t="s">
        <v>8</v>
      </c>
      <c r="C35" s="143" t="s">
        <v>115</v>
      </c>
      <c r="D35" s="143" t="s">
        <v>116</v>
      </c>
      <c r="E35" s="143">
        <v>262</v>
      </c>
      <c r="F35" s="144">
        <v>0.0016799999999999999</v>
      </c>
      <c r="G35" s="145">
        <v>0</v>
      </c>
      <c r="H35" s="145">
        <v>0.0016799999999999999</v>
      </c>
      <c r="I35" s="145">
        <v>57.609</v>
      </c>
      <c r="J35" s="145">
        <v>0</v>
      </c>
      <c r="K35" s="145">
        <v>57.609</v>
      </c>
      <c r="L35" s="145">
        <v>0</v>
      </c>
      <c r="M35" s="145">
        <v>0</v>
      </c>
      <c r="N35" s="145">
        <v>0</v>
      </c>
      <c r="O35" s="145">
        <v>57.61068</v>
      </c>
      <c r="P35" s="145">
        <v>5325.4011</v>
      </c>
      <c r="Q35" s="145">
        <v>0</v>
      </c>
      <c r="R35" s="146">
        <v>5325.4011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7"/>
      <c r="B36" s="147"/>
      <c r="C36" s="147"/>
      <c r="D36" s="143" t="s">
        <v>8</v>
      </c>
      <c r="E36" s="143">
        <v>3</v>
      </c>
      <c r="F36" s="144">
        <v>1.64675</v>
      </c>
      <c r="G36" s="145">
        <v>0</v>
      </c>
      <c r="H36" s="145">
        <v>1.64675</v>
      </c>
      <c r="I36" s="145">
        <v>1173.5715500000001</v>
      </c>
      <c r="J36" s="145">
        <v>69.81573</v>
      </c>
      <c r="K36" s="145">
        <v>1243.38728</v>
      </c>
      <c r="L36" s="145">
        <v>8214.59454</v>
      </c>
      <c r="M36" s="145">
        <v>564.67526</v>
      </c>
      <c r="N36" s="145">
        <v>8779.2698</v>
      </c>
      <c r="O36" s="145">
        <v>10024.30383</v>
      </c>
      <c r="P36" s="145">
        <v>25110.775289999998</v>
      </c>
      <c r="Q36" s="145">
        <v>0</v>
      </c>
      <c r="R36" s="146">
        <v>25110.775289999998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7"/>
      <c r="B37" s="147"/>
      <c r="C37" s="147"/>
      <c r="D37" s="147"/>
      <c r="E37" s="148">
        <v>63</v>
      </c>
      <c r="F37" s="149">
        <v>0.12214</v>
      </c>
      <c r="G37" s="150">
        <v>0.02418</v>
      </c>
      <c r="H37" s="150">
        <v>0.14632</v>
      </c>
      <c r="I37" s="150">
        <v>1769.1773799999999</v>
      </c>
      <c r="J37" s="150">
        <v>128.79632</v>
      </c>
      <c r="K37" s="150">
        <v>1897.9737</v>
      </c>
      <c r="L37" s="150">
        <v>9206.64554</v>
      </c>
      <c r="M37" s="150">
        <v>380.41149</v>
      </c>
      <c r="N37" s="150">
        <v>9587.05703</v>
      </c>
      <c r="O37" s="150">
        <v>11485.17705</v>
      </c>
      <c r="P37" s="150">
        <v>24907.63894</v>
      </c>
      <c r="Q37" s="150">
        <v>0</v>
      </c>
      <c r="R37" s="151">
        <v>24907.63894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7"/>
      <c r="B38" s="147"/>
      <c r="C38" s="147"/>
      <c r="D38" s="147"/>
      <c r="E38" s="148">
        <v>232</v>
      </c>
      <c r="F38" s="149">
        <v>0.00087</v>
      </c>
      <c r="G38" s="150">
        <v>0</v>
      </c>
      <c r="H38" s="150">
        <v>0.00087</v>
      </c>
      <c r="I38" s="150">
        <v>391.75478999999996</v>
      </c>
      <c r="J38" s="150">
        <v>0.9260900000000001</v>
      </c>
      <c r="K38" s="150">
        <v>392.68088</v>
      </c>
      <c r="L38" s="150">
        <v>1192.43854</v>
      </c>
      <c r="M38" s="150">
        <v>0</v>
      </c>
      <c r="N38" s="150">
        <v>1192.43854</v>
      </c>
      <c r="O38" s="150">
        <v>1585.12029</v>
      </c>
      <c r="P38" s="150">
        <v>14298.11659</v>
      </c>
      <c r="Q38" s="150">
        <v>0</v>
      </c>
      <c r="R38" s="151">
        <v>14298.11659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7"/>
      <c r="B39" s="147"/>
      <c r="C39" s="147"/>
      <c r="D39" s="147"/>
      <c r="E39" s="148">
        <v>373</v>
      </c>
      <c r="F39" s="149">
        <v>0.10123</v>
      </c>
      <c r="G39" s="150">
        <v>0</v>
      </c>
      <c r="H39" s="150">
        <v>0.10123</v>
      </c>
      <c r="I39" s="150">
        <v>387.45409</v>
      </c>
      <c r="J39" s="150">
        <v>1.58023</v>
      </c>
      <c r="K39" s="150">
        <v>389.03432</v>
      </c>
      <c r="L39" s="150">
        <v>384.82640999999995</v>
      </c>
      <c r="M39" s="150">
        <v>19.25263</v>
      </c>
      <c r="N39" s="150">
        <v>404.07903999999996</v>
      </c>
      <c r="O39" s="150">
        <v>793.2145899999999</v>
      </c>
      <c r="P39" s="150">
        <v>18100.4165</v>
      </c>
      <c r="Q39" s="150">
        <v>0</v>
      </c>
      <c r="R39" s="151">
        <v>18100.4165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7"/>
      <c r="B40" s="147"/>
      <c r="C40" s="147"/>
      <c r="D40" s="143" t="s">
        <v>117</v>
      </c>
      <c r="E40" s="143">
        <v>230</v>
      </c>
      <c r="F40" s="144">
        <v>0.54783</v>
      </c>
      <c r="G40" s="145">
        <v>0</v>
      </c>
      <c r="H40" s="145">
        <v>0.54783</v>
      </c>
      <c r="I40" s="145">
        <v>1381.39097</v>
      </c>
      <c r="J40" s="145">
        <v>47.88567</v>
      </c>
      <c r="K40" s="145">
        <v>1429.2766399999998</v>
      </c>
      <c r="L40" s="145">
        <v>686.9569</v>
      </c>
      <c r="M40" s="145">
        <v>34.55253</v>
      </c>
      <c r="N40" s="145">
        <v>721.5094300000001</v>
      </c>
      <c r="O40" s="145">
        <v>2151.3339</v>
      </c>
      <c r="P40" s="145">
        <v>28053.04589</v>
      </c>
      <c r="Q40" s="145">
        <v>0</v>
      </c>
      <c r="R40" s="146">
        <v>28053.04589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7"/>
      <c r="B41" s="143" t="s">
        <v>9</v>
      </c>
      <c r="C41" s="143" t="s">
        <v>118</v>
      </c>
      <c r="D41" s="143" t="s">
        <v>119</v>
      </c>
      <c r="E41" s="143">
        <v>243</v>
      </c>
      <c r="F41" s="144">
        <v>19.999</v>
      </c>
      <c r="G41" s="145">
        <v>0</v>
      </c>
      <c r="H41" s="145">
        <v>19.999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19.999</v>
      </c>
      <c r="P41" s="145">
        <v>2835.79492</v>
      </c>
      <c r="Q41" s="145">
        <v>0</v>
      </c>
      <c r="R41" s="146">
        <v>2835.79492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7"/>
      <c r="B42" s="147"/>
      <c r="C42" s="143" t="s">
        <v>9</v>
      </c>
      <c r="D42" s="143" t="s">
        <v>9</v>
      </c>
      <c r="E42" s="143">
        <v>23</v>
      </c>
      <c r="F42" s="144">
        <v>43.63597</v>
      </c>
      <c r="G42" s="145">
        <v>0</v>
      </c>
      <c r="H42" s="145">
        <v>43.63597</v>
      </c>
      <c r="I42" s="145">
        <v>2318.1332</v>
      </c>
      <c r="J42" s="145">
        <v>407.61041</v>
      </c>
      <c r="K42" s="145">
        <v>2725.74361</v>
      </c>
      <c r="L42" s="145">
        <v>4747.85407</v>
      </c>
      <c r="M42" s="145">
        <v>507.37011</v>
      </c>
      <c r="N42" s="145">
        <v>5255.224179999999</v>
      </c>
      <c r="O42" s="145">
        <v>8024.60376</v>
      </c>
      <c r="P42" s="145">
        <v>57527.642329999995</v>
      </c>
      <c r="Q42" s="145">
        <v>0</v>
      </c>
      <c r="R42" s="146">
        <v>57527.642329999995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7"/>
      <c r="B43" s="147"/>
      <c r="C43" s="147"/>
      <c r="D43" s="147"/>
      <c r="E43" s="148">
        <v>306</v>
      </c>
      <c r="F43" s="149">
        <v>5.9999999999999995E-05</v>
      </c>
      <c r="G43" s="150">
        <v>0</v>
      </c>
      <c r="H43" s="150">
        <v>5.9999999999999995E-05</v>
      </c>
      <c r="I43" s="150">
        <v>0.11109999999999999</v>
      </c>
      <c r="J43" s="150">
        <v>0</v>
      </c>
      <c r="K43" s="150">
        <v>0.11109999999999999</v>
      </c>
      <c r="L43" s="150">
        <v>0</v>
      </c>
      <c r="M43" s="150">
        <v>0</v>
      </c>
      <c r="N43" s="150">
        <v>0</v>
      </c>
      <c r="O43" s="150">
        <v>0.11116</v>
      </c>
      <c r="P43" s="150">
        <v>3755.72697</v>
      </c>
      <c r="Q43" s="150">
        <v>0</v>
      </c>
      <c r="R43" s="151">
        <v>3755.72697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7"/>
      <c r="B44" s="147"/>
      <c r="C44" s="147"/>
      <c r="D44" s="147"/>
      <c r="E44" s="148">
        <v>342</v>
      </c>
      <c r="F44" s="149">
        <v>0</v>
      </c>
      <c r="G44" s="150">
        <v>0</v>
      </c>
      <c r="H44" s="150">
        <v>0</v>
      </c>
      <c r="I44" s="150">
        <v>5.6707</v>
      </c>
      <c r="J44" s="150">
        <v>0</v>
      </c>
      <c r="K44" s="150">
        <v>5.6707</v>
      </c>
      <c r="L44" s="150">
        <v>0</v>
      </c>
      <c r="M44" s="150">
        <v>0</v>
      </c>
      <c r="N44" s="150">
        <v>0</v>
      </c>
      <c r="O44" s="150">
        <v>5.6707</v>
      </c>
      <c r="P44" s="150">
        <v>6657.83572</v>
      </c>
      <c r="Q44" s="150">
        <v>0</v>
      </c>
      <c r="R44" s="151">
        <v>6657.83572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7"/>
      <c r="B45" s="147"/>
      <c r="C45" s="143" t="s">
        <v>120</v>
      </c>
      <c r="D45" s="143" t="s">
        <v>121</v>
      </c>
      <c r="E45" s="143">
        <v>313</v>
      </c>
      <c r="F45" s="144">
        <v>25.0025</v>
      </c>
      <c r="G45" s="145">
        <v>0</v>
      </c>
      <c r="H45" s="145">
        <v>25.0025</v>
      </c>
      <c r="I45" s="145">
        <v>0.4388</v>
      </c>
      <c r="J45" s="145">
        <v>0</v>
      </c>
      <c r="K45" s="145">
        <v>0.4388</v>
      </c>
      <c r="L45" s="145">
        <v>0</v>
      </c>
      <c r="M45" s="145">
        <v>0</v>
      </c>
      <c r="N45" s="145">
        <v>0</v>
      </c>
      <c r="O45" s="145">
        <v>25.4413</v>
      </c>
      <c r="P45" s="145">
        <v>1521.7811299999998</v>
      </c>
      <c r="Q45" s="145">
        <v>0</v>
      </c>
      <c r="R45" s="146">
        <v>1521.7811299999998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7"/>
      <c r="B46" s="147"/>
      <c r="C46" s="147"/>
      <c r="D46" s="147"/>
      <c r="E46" s="148">
        <v>358</v>
      </c>
      <c r="F46" s="149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2785.67077</v>
      </c>
      <c r="Q46" s="150">
        <v>0</v>
      </c>
      <c r="R46" s="151">
        <v>2785.67077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7"/>
      <c r="B47" s="143" t="s">
        <v>10</v>
      </c>
      <c r="C47" s="143" t="s">
        <v>10</v>
      </c>
      <c r="D47" s="143" t="s">
        <v>10</v>
      </c>
      <c r="E47" s="143">
        <v>231</v>
      </c>
      <c r="F47" s="144">
        <v>0</v>
      </c>
      <c r="G47" s="145">
        <v>0</v>
      </c>
      <c r="H47" s="145">
        <v>0</v>
      </c>
      <c r="I47" s="145">
        <v>402.14142</v>
      </c>
      <c r="J47" s="145">
        <v>0.72977</v>
      </c>
      <c r="K47" s="145">
        <v>402.87119</v>
      </c>
      <c r="L47" s="145">
        <v>1322.07997</v>
      </c>
      <c r="M47" s="145">
        <v>13.278649999999999</v>
      </c>
      <c r="N47" s="145">
        <v>1335.3586200000002</v>
      </c>
      <c r="O47" s="145">
        <v>1738.22981</v>
      </c>
      <c r="P47" s="145">
        <v>12635.07857</v>
      </c>
      <c r="Q47" s="145">
        <v>0</v>
      </c>
      <c r="R47" s="146">
        <v>12635.07857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7"/>
      <c r="B48" s="143" t="s">
        <v>122</v>
      </c>
      <c r="C48" s="143" t="s">
        <v>122</v>
      </c>
      <c r="D48" s="143" t="s">
        <v>122</v>
      </c>
      <c r="E48" s="143">
        <v>30</v>
      </c>
      <c r="F48" s="144">
        <v>20.082720000000002</v>
      </c>
      <c r="G48" s="145">
        <v>0.00023999999999999998</v>
      </c>
      <c r="H48" s="145">
        <v>20.08296</v>
      </c>
      <c r="I48" s="145">
        <v>3594.6393599999997</v>
      </c>
      <c r="J48" s="145">
        <v>264.75283</v>
      </c>
      <c r="K48" s="145">
        <v>3859.39219</v>
      </c>
      <c r="L48" s="145">
        <v>2428.30897</v>
      </c>
      <c r="M48" s="145">
        <v>273.94532</v>
      </c>
      <c r="N48" s="145">
        <v>2702.25429</v>
      </c>
      <c r="O48" s="145">
        <v>6581.72944</v>
      </c>
      <c r="P48" s="145">
        <v>56580.82932</v>
      </c>
      <c r="Q48" s="145">
        <v>0</v>
      </c>
      <c r="R48" s="146">
        <v>56580.82932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7"/>
      <c r="B49" s="147"/>
      <c r="C49" s="147"/>
      <c r="D49" s="147"/>
      <c r="E49" s="148">
        <v>314</v>
      </c>
      <c r="F49" s="149">
        <v>0.00711</v>
      </c>
      <c r="G49" s="150">
        <v>0</v>
      </c>
      <c r="H49" s="150">
        <v>0.00711</v>
      </c>
      <c r="I49" s="150">
        <v>66.45078</v>
      </c>
      <c r="J49" s="150">
        <v>0.031039999999999998</v>
      </c>
      <c r="K49" s="150">
        <v>66.48182000000001</v>
      </c>
      <c r="L49" s="150">
        <v>0</v>
      </c>
      <c r="M49" s="150">
        <v>0</v>
      </c>
      <c r="N49" s="150">
        <v>0</v>
      </c>
      <c r="O49" s="150">
        <v>66.48893</v>
      </c>
      <c r="P49" s="150">
        <v>4392.50156</v>
      </c>
      <c r="Q49" s="150">
        <v>0</v>
      </c>
      <c r="R49" s="151">
        <v>4392.50156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7"/>
      <c r="B50" s="147"/>
      <c r="C50" s="147"/>
      <c r="D50" s="147"/>
      <c r="E50" s="148">
        <v>328</v>
      </c>
      <c r="F50" s="149">
        <v>0.0054800000000000005</v>
      </c>
      <c r="G50" s="150">
        <v>0</v>
      </c>
      <c r="H50" s="150">
        <v>0.0054800000000000005</v>
      </c>
      <c r="I50" s="150">
        <v>33.787519999999994</v>
      </c>
      <c r="J50" s="150">
        <v>0</v>
      </c>
      <c r="K50" s="150">
        <v>33.787519999999994</v>
      </c>
      <c r="L50" s="150">
        <v>0</v>
      </c>
      <c r="M50" s="150">
        <v>0</v>
      </c>
      <c r="N50" s="150">
        <v>0</v>
      </c>
      <c r="O50" s="150">
        <v>33.793</v>
      </c>
      <c r="P50" s="150">
        <v>6814.7368799999995</v>
      </c>
      <c r="Q50" s="150">
        <v>0</v>
      </c>
      <c r="R50" s="151">
        <v>6814.7368799999995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7"/>
      <c r="B51" s="147"/>
      <c r="C51" s="143" t="s">
        <v>123</v>
      </c>
      <c r="D51" s="143" t="s">
        <v>124</v>
      </c>
      <c r="E51" s="143">
        <v>76</v>
      </c>
      <c r="F51" s="144">
        <v>16.35387</v>
      </c>
      <c r="G51" s="145">
        <v>0</v>
      </c>
      <c r="H51" s="145">
        <v>16.35387</v>
      </c>
      <c r="I51" s="145">
        <v>914.75022</v>
      </c>
      <c r="J51" s="145">
        <v>30.72973</v>
      </c>
      <c r="K51" s="145">
        <v>945.4799499999999</v>
      </c>
      <c r="L51" s="145">
        <v>199.44029999999998</v>
      </c>
      <c r="M51" s="145">
        <v>32.41963</v>
      </c>
      <c r="N51" s="145">
        <v>231.85993</v>
      </c>
      <c r="O51" s="145">
        <v>1193.69375</v>
      </c>
      <c r="P51" s="145">
        <v>30173.050600000002</v>
      </c>
      <c r="Q51" s="145">
        <v>0</v>
      </c>
      <c r="R51" s="146">
        <v>30173.050600000002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7"/>
      <c r="B52" s="147"/>
      <c r="C52" s="147"/>
      <c r="D52" s="147"/>
      <c r="E52" s="148">
        <v>265</v>
      </c>
      <c r="F52" s="149">
        <v>0.00011</v>
      </c>
      <c r="G52" s="150">
        <v>0</v>
      </c>
      <c r="H52" s="150">
        <v>0.00011</v>
      </c>
      <c r="I52" s="150">
        <v>0.07557</v>
      </c>
      <c r="J52" s="150">
        <v>0</v>
      </c>
      <c r="K52" s="150">
        <v>0.07557</v>
      </c>
      <c r="L52" s="150">
        <v>0</v>
      </c>
      <c r="M52" s="150">
        <v>0</v>
      </c>
      <c r="N52" s="150">
        <v>0</v>
      </c>
      <c r="O52" s="150">
        <v>0.07568000000000001</v>
      </c>
      <c r="P52" s="150">
        <v>3877.73596</v>
      </c>
      <c r="Q52" s="150">
        <v>0</v>
      </c>
      <c r="R52" s="151">
        <v>3877.73596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7"/>
      <c r="B53" s="143" t="s">
        <v>12</v>
      </c>
      <c r="C53" s="143" t="s">
        <v>125</v>
      </c>
      <c r="D53" s="143" t="s">
        <v>126</v>
      </c>
      <c r="E53" s="143">
        <v>26</v>
      </c>
      <c r="F53" s="144">
        <v>4.68037</v>
      </c>
      <c r="G53" s="145">
        <v>0</v>
      </c>
      <c r="H53" s="145">
        <v>4.68037</v>
      </c>
      <c r="I53" s="145">
        <v>1630.2101599999999</v>
      </c>
      <c r="J53" s="145">
        <v>26.53057</v>
      </c>
      <c r="K53" s="145">
        <v>1656.74073</v>
      </c>
      <c r="L53" s="145">
        <v>1078.10025</v>
      </c>
      <c r="M53" s="145">
        <v>8.53314</v>
      </c>
      <c r="N53" s="145">
        <v>1086.63339</v>
      </c>
      <c r="O53" s="145">
        <v>2748.0544900000004</v>
      </c>
      <c r="P53" s="145">
        <v>35110.76713</v>
      </c>
      <c r="Q53" s="145">
        <v>0</v>
      </c>
      <c r="R53" s="146">
        <v>35110.76713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7"/>
      <c r="B54" s="147"/>
      <c r="C54" s="147"/>
      <c r="D54" s="147"/>
      <c r="E54" s="148">
        <v>315</v>
      </c>
      <c r="F54" s="149">
        <v>0.01934</v>
      </c>
      <c r="G54" s="150">
        <v>0</v>
      </c>
      <c r="H54" s="150">
        <v>0.01934</v>
      </c>
      <c r="I54" s="150">
        <v>20.0338</v>
      </c>
      <c r="J54" s="150">
        <v>0</v>
      </c>
      <c r="K54" s="150">
        <v>20.0338</v>
      </c>
      <c r="L54" s="150">
        <v>0</v>
      </c>
      <c r="M54" s="150">
        <v>0</v>
      </c>
      <c r="N54" s="150">
        <v>0</v>
      </c>
      <c r="O54" s="150">
        <v>20.05314</v>
      </c>
      <c r="P54" s="150">
        <v>3510.1343199999997</v>
      </c>
      <c r="Q54" s="150">
        <v>0</v>
      </c>
      <c r="R54" s="151">
        <v>3510.1343199999997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7"/>
      <c r="B55" s="147"/>
      <c r="C55" s="147"/>
      <c r="D55" s="147"/>
      <c r="E55" s="148">
        <v>329</v>
      </c>
      <c r="F55" s="149">
        <v>0.00103</v>
      </c>
      <c r="G55" s="150">
        <v>0</v>
      </c>
      <c r="H55" s="150">
        <v>0.00103</v>
      </c>
      <c r="I55" s="150">
        <v>14.17941</v>
      </c>
      <c r="J55" s="150">
        <v>0</v>
      </c>
      <c r="K55" s="150">
        <v>14.17941</v>
      </c>
      <c r="L55" s="150">
        <v>0</v>
      </c>
      <c r="M55" s="150">
        <v>0</v>
      </c>
      <c r="N55" s="150">
        <v>0</v>
      </c>
      <c r="O55" s="150">
        <v>14.18044</v>
      </c>
      <c r="P55" s="150">
        <v>4540.230820000001</v>
      </c>
      <c r="Q55" s="150">
        <v>0</v>
      </c>
      <c r="R55" s="151">
        <v>4540.230820000001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7"/>
      <c r="B56" s="147"/>
      <c r="C56" s="147"/>
      <c r="D56" s="143" t="s">
        <v>127</v>
      </c>
      <c r="E56" s="143">
        <v>377</v>
      </c>
      <c r="F56" s="144">
        <v>0.00016</v>
      </c>
      <c r="G56" s="145">
        <v>0</v>
      </c>
      <c r="H56" s="145">
        <v>0.00016</v>
      </c>
      <c r="I56" s="145">
        <v>147.69573</v>
      </c>
      <c r="J56" s="145">
        <v>0.14141</v>
      </c>
      <c r="K56" s="145">
        <v>147.83714</v>
      </c>
      <c r="L56" s="145">
        <v>0.00264</v>
      </c>
      <c r="M56" s="145">
        <v>0</v>
      </c>
      <c r="N56" s="145">
        <v>0.00264</v>
      </c>
      <c r="O56" s="145">
        <v>147.83994</v>
      </c>
      <c r="P56" s="145">
        <v>4888.34085</v>
      </c>
      <c r="Q56" s="145">
        <v>0</v>
      </c>
      <c r="R56" s="146">
        <v>4888.34085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7"/>
      <c r="B57" s="147"/>
      <c r="C57" s="143" t="s">
        <v>12</v>
      </c>
      <c r="D57" s="143" t="s">
        <v>12</v>
      </c>
      <c r="E57" s="143">
        <v>9</v>
      </c>
      <c r="F57" s="144">
        <v>25.23354</v>
      </c>
      <c r="G57" s="145">
        <v>0</v>
      </c>
      <c r="H57" s="145">
        <v>25.23354</v>
      </c>
      <c r="I57" s="145">
        <v>1895.32804</v>
      </c>
      <c r="J57" s="145">
        <v>60.900400000000005</v>
      </c>
      <c r="K57" s="145">
        <v>1956.2284399999999</v>
      </c>
      <c r="L57" s="145">
        <v>1111.91703</v>
      </c>
      <c r="M57" s="145">
        <v>4.98739</v>
      </c>
      <c r="N57" s="145">
        <v>1116.9044199999998</v>
      </c>
      <c r="O57" s="145">
        <v>3098.3664</v>
      </c>
      <c r="P57" s="145">
        <v>48248.8975</v>
      </c>
      <c r="Q57" s="145">
        <v>0</v>
      </c>
      <c r="R57" s="146">
        <v>48248.8975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7"/>
      <c r="B58" s="147"/>
      <c r="C58" s="147"/>
      <c r="D58" s="147"/>
      <c r="E58" s="148">
        <v>281</v>
      </c>
      <c r="F58" s="149">
        <v>0.00016</v>
      </c>
      <c r="G58" s="150">
        <v>0</v>
      </c>
      <c r="H58" s="150">
        <v>0.00016</v>
      </c>
      <c r="I58" s="150">
        <v>75.28217</v>
      </c>
      <c r="J58" s="150">
        <v>0</v>
      </c>
      <c r="K58" s="150">
        <v>75.28217</v>
      </c>
      <c r="L58" s="150">
        <v>0</v>
      </c>
      <c r="M58" s="150">
        <v>0</v>
      </c>
      <c r="N58" s="150">
        <v>0</v>
      </c>
      <c r="O58" s="150">
        <v>75.28233</v>
      </c>
      <c r="P58" s="150">
        <v>5471.4470599999995</v>
      </c>
      <c r="Q58" s="150">
        <v>0</v>
      </c>
      <c r="R58" s="151">
        <v>5471.4470599999995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7"/>
      <c r="B59" s="147"/>
      <c r="C59" s="147"/>
      <c r="D59" s="147"/>
      <c r="E59" s="148">
        <v>376</v>
      </c>
      <c r="F59" s="149">
        <v>7.000000000000001E-05</v>
      </c>
      <c r="G59" s="150">
        <v>0</v>
      </c>
      <c r="H59" s="150">
        <v>7.000000000000001E-05</v>
      </c>
      <c r="I59" s="150">
        <v>146.80063</v>
      </c>
      <c r="J59" s="150">
        <v>0</v>
      </c>
      <c r="K59" s="150">
        <v>146.80063</v>
      </c>
      <c r="L59" s="150">
        <v>5</v>
      </c>
      <c r="M59" s="150">
        <v>0</v>
      </c>
      <c r="N59" s="150">
        <v>5</v>
      </c>
      <c r="O59" s="150">
        <v>151.8007</v>
      </c>
      <c r="P59" s="150">
        <v>4863.35774</v>
      </c>
      <c r="Q59" s="150">
        <v>0</v>
      </c>
      <c r="R59" s="151">
        <v>4863.35774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7"/>
      <c r="B60" s="147"/>
      <c r="C60" s="143" t="s">
        <v>128</v>
      </c>
      <c r="D60" s="143" t="s">
        <v>128</v>
      </c>
      <c r="E60" s="143">
        <v>225</v>
      </c>
      <c r="F60" s="144">
        <v>0.00023999999999999998</v>
      </c>
      <c r="G60" s="145">
        <v>0</v>
      </c>
      <c r="H60" s="145">
        <v>0.00023999999999999998</v>
      </c>
      <c r="I60" s="145">
        <v>1489.87567</v>
      </c>
      <c r="J60" s="145">
        <v>148.02773000000002</v>
      </c>
      <c r="K60" s="145">
        <v>1637.9034</v>
      </c>
      <c r="L60" s="145">
        <v>703.01466</v>
      </c>
      <c r="M60" s="145">
        <v>23.020490000000002</v>
      </c>
      <c r="N60" s="145">
        <v>726.03515</v>
      </c>
      <c r="O60" s="145">
        <v>2363.93879</v>
      </c>
      <c r="P60" s="145">
        <v>15070.945880000001</v>
      </c>
      <c r="Q60" s="145">
        <v>0</v>
      </c>
      <c r="R60" s="146">
        <v>15070.945880000001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7"/>
      <c r="B61" s="147"/>
      <c r="C61" s="147"/>
      <c r="D61" s="147"/>
      <c r="E61" s="148">
        <v>282</v>
      </c>
      <c r="F61" s="149">
        <v>0.0034</v>
      </c>
      <c r="G61" s="150">
        <v>0</v>
      </c>
      <c r="H61" s="150">
        <v>0.0034</v>
      </c>
      <c r="I61" s="150">
        <v>25.75312</v>
      </c>
      <c r="J61" s="150">
        <v>0</v>
      </c>
      <c r="K61" s="150">
        <v>25.75312</v>
      </c>
      <c r="L61" s="150">
        <v>0</v>
      </c>
      <c r="M61" s="150">
        <v>0</v>
      </c>
      <c r="N61" s="150">
        <v>0</v>
      </c>
      <c r="O61" s="150">
        <v>25.756520000000002</v>
      </c>
      <c r="P61" s="150">
        <v>2504.13184</v>
      </c>
      <c r="Q61" s="150">
        <v>0</v>
      </c>
      <c r="R61" s="151">
        <v>2504.13184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7"/>
      <c r="B62" s="147"/>
      <c r="C62" s="143" t="s">
        <v>129</v>
      </c>
      <c r="D62" s="143" t="s">
        <v>129</v>
      </c>
      <c r="E62" s="143">
        <v>33</v>
      </c>
      <c r="F62" s="144">
        <v>0.14429</v>
      </c>
      <c r="G62" s="145">
        <v>0</v>
      </c>
      <c r="H62" s="145">
        <v>0.14429</v>
      </c>
      <c r="I62" s="145">
        <v>1276.0556399999998</v>
      </c>
      <c r="J62" s="145">
        <v>37.281099999999995</v>
      </c>
      <c r="K62" s="145">
        <v>1313.33674</v>
      </c>
      <c r="L62" s="145">
        <v>434.2455</v>
      </c>
      <c r="M62" s="145">
        <v>39.20468</v>
      </c>
      <c r="N62" s="145">
        <v>473.45018</v>
      </c>
      <c r="O62" s="145">
        <v>1786.93121</v>
      </c>
      <c r="P62" s="145">
        <v>29398.49201</v>
      </c>
      <c r="Q62" s="145">
        <v>0</v>
      </c>
      <c r="R62" s="146">
        <v>29398.49201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7"/>
      <c r="B63" s="147"/>
      <c r="C63" s="147"/>
      <c r="D63" s="147"/>
      <c r="E63" s="148">
        <v>294</v>
      </c>
      <c r="F63" s="149">
        <v>0.0002</v>
      </c>
      <c r="G63" s="150">
        <v>0</v>
      </c>
      <c r="H63" s="150">
        <v>0.0002</v>
      </c>
      <c r="I63" s="150">
        <v>0.036590000000000004</v>
      </c>
      <c r="J63" s="150">
        <v>0</v>
      </c>
      <c r="K63" s="150">
        <v>0.036590000000000004</v>
      </c>
      <c r="L63" s="150">
        <v>0</v>
      </c>
      <c r="M63" s="150">
        <v>0</v>
      </c>
      <c r="N63" s="150">
        <v>0</v>
      </c>
      <c r="O63" s="150">
        <v>0.036789999999999996</v>
      </c>
      <c r="P63" s="150">
        <v>4166.24352</v>
      </c>
      <c r="Q63" s="150">
        <v>0</v>
      </c>
      <c r="R63" s="151">
        <v>4166.24352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7"/>
      <c r="B64" s="143" t="s">
        <v>130</v>
      </c>
      <c r="C64" s="143" t="s">
        <v>131</v>
      </c>
      <c r="D64" s="143" t="s">
        <v>131</v>
      </c>
      <c r="E64" s="143">
        <v>218</v>
      </c>
      <c r="F64" s="144">
        <v>158.67443</v>
      </c>
      <c r="G64" s="145">
        <v>0</v>
      </c>
      <c r="H64" s="145">
        <v>158.67443</v>
      </c>
      <c r="I64" s="145">
        <v>518.00225</v>
      </c>
      <c r="J64" s="145">
        <v>1.4076099999999998</v>
      </c>
      <c r="K64" s="145">
        <v>519.40986</v>
      </c>
      <c r="L64" s="145">
        <v>127.37453</v>
      </c>
      <c r="M64" s="145">
        <v>7.44984</v>
      </c>
      <c r="N64" s="145">
        <v>134.82437</v>
      </c>
      <c r="O64" s="145">
        <v>812.90866</v>
      </c>
      <c r="P64" s="145">
        <v>27865.86375</v>
      </c>
      <c r="Q64" s="145">
        <v>0</v>
      </c>
      <c r="R64" s="146">
        <v>27865.86375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7"/>
      <c r="B65" s="147"/>
      <c r="C65" s="147"/>
      <c r="D65" s="147"/>
      <c r="E65" s="148">
        <v>249</v>
      </c>
      <c r="F65" s="149">
        <v>0.29231</v>
      </c>
      <c r="G65" s="150">
        <v>0</v>
      </c>
      <c r="H65" s="150">
        <v>0.29231</v>
      </c>
      <c r="I65" s="150">
        <v>3.7424899999999997</v>
      </c>
      <c r="J65" s="150">
        <v>0</v>
      </c>
      <c r="K65" s="150">
        <v>3.7424899999999997</v>
      </c>
      <c r="L65" s="150">
        <v>0</v>
      </c>
      <c r="M65" s="150">
        <v>0</v>
      </c>
      <c r="N65" s="150">
        <v>0</v>
      </c>
      <c r="O65" s="150">
        <v>4.034800000000001</v>
      </c>
      <c r="P65" s="150">
        <v>2946.43206</v>
      </c>
      <c r="Q65" s="150">
        <v>0</v>
      </c>
      <c r="R65" s="151">
        <v>2946.43206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7"/>
      <c r="B66" s="147"/>
      <c r="C66" s="147"/>
      <c r="D66" s="143" t="s">
        <v>132</v>
      </c>
      <c r="E66" s="143">
        <v>355</v>
      </c>
      <c r="F66" s="144">
        <v>60.1015</v>
      </c>
      <c r="G66" s="145">
        <v>0</v>
      </c>
      <c r="H66" s="145">
        <v>60.1015</v>
      </c>
      <c r="I66" s="145">
        <v>0.03005</v>
      </c>
      <c r="J66" s="145">
        <v>0</v>
      </c>
      <c r="K66" s="145">
        <v>0.03005</v>
      </c>
      <c r="L66" s="145">
        <v>0</v>
      </c>
      <c r="M66" s="145">
        <v>0</v>
      </c>
      <c r="N66" s="145">
        <v>0</v>
      </c>
      <c r="O66" s="145">
        <v>60.131550000000004</v>
      </c>
      <c r="P66" s="145">
        <v>17816.31639</v>
      </c>
      <c r="Q66" s="145">
        <v>0</v>
      </c>
      <c r="R66" s="146">
        <v>17816.31639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7"/>
      <c r="B67" s="147"/>
      <c r="C67" s="143" t="s">
        <v>133</v>
      </c>
      <c r="D67" s="143" t="s">
        <v>134</v>
      </c>
      <c r="E67" s="143">
        <v>221</v>
      </c>
      <c r="F67" s="144">
        <v>0.8082</v>
      </c>
      <c r="G67" s="145">
        <v>0</v>
      </c>
      <c r="H67" s="145">
        <v>0.8082</v>
      </c>
      <c r="I67" s="145">
        <v>1261.4511499999999</v>
      </c>
      <c r="J67" s="145">
        <v>311.83144</v>
      </c>
      <c r="K67" s="145">
        <v>1573.28259</v>
      </c>
      <c r="L67" s="145">
        <v>464.28006</v>
      </c>
      <c r="M67" s="145">
        <v>108.88404</v>
      </c>
      <c r="N67" s="145">
        <v>573.1641</v>
      </c>
      <c r="O67" s="145">
        <v>2147.25489</v>
      </c>
      <c r="P67" s="145">
        <v>39622.22782</v>
      </c>
      <c r="Q67" s="145">
        <v>0</v>
      </c>
      <c r="R67" s="146">
        <v>39622.22782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7"/>
      <c r="B68" s="147"/>
      <c r="C68" s="147"/>
      <c r="D68" s="147"/>
      <c r="E68" s="148">
        <v>374</v>
      </c>
      <c r="F68" s="149">
        <v>0.00085</v>
      </c>
      <c r="G68" s="150">
        <v>0</v>
      </c>
      <c r="H68" s="150">
        <v>0.00085</v>
      </c>
      <c r="I68" s="150">
        <v>442.28758</v>
      </c>
      <c r="J68" s="150">
        <v>0.04932</v>
      </c>
      <c r="K68" s="150">
        <v>442.3369</v>
      </c>
      <c r="L68" s="150">
        <v>57</v>
      </c>
      <c r="M68" s="150">
        <v>0</v>
      </c>
      <c r="N68" s="150">
        <v>57</v>
      </c>
      <c r="O68" s="150">
        <v>499.33775</v>
      </c>
      <c r="P68" s="150">
        <v>11868.559220000001</v>
      </c>
      <c r="Q68" s="150">
        <v>0</v>
      </c>
      <c r="R68" s="151">
        <v>11868.559220000001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7"/>
      <c r="B69" s="147"/>
      <c r="C69" s="147"/>
      <c r="D69" s="143" t="s">
        <v>133</v>
      </c>
      <c r="E69" s="143">
        <v>18</v>
      </c>
      <c r="F69" s="144">
        <v>1.1675499999999999</v>
      </c>
      <c r="G69" s="145">
        <v>0</v>
      </c>
      <c r="H69" s="145">
        <v>1.1675499999999999</v>
      </c>
      <c r="I69" s="145">
        <v>1846.24456</v>
      </c>
      <c r="J69" s="145">
        <v>146.18132</v>
      </c>
      <c r="K69" s="145">
        <v>1992.4258799999998</v>
      </c>
      <c r="L69" s="145">
        <v>6461.33137</v>
      </c>
      <c r="M69" s="145">
        <v>827.28515</v>
      </c>
      <c r="N69" s="145">
        <v>7288.61652</v>
      </c>
      <c r="O69" s="145">
        <v>9282.209949999999</v>
      </c>
      <c r="P69" s="145">
        <v>65505.85121</v>
      </c>
      <c r="Q69" s="145">
        <v>15.4261</v>
      </c>
      <c r="R69" s="146">
        <v>65521.277310000005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7"/>
      <c r="B70" s="147"/>
      <c r="C70" s="147"/>
      <c r="D70" s="147"/>
      <c r="E70" s="148">
        <v>283</v>
      </c>
      <c r="F70" s="149">
        <v>0.01416</v>
      </c>
      <c r="G70" s="150">
        <v>0</v>
      </c>
      <c r="H70" s="150">
        <v>0.01416</v>
      </c>
      <c r="I70" s="150">
        <v>18.97897</v>
      </c>
      <c r="J70" s="150">
        <v>0</v>
      </c>
      <c r="K70" s="150">
        <v>18.97897</v>
      </c>
      <c r="L70" s="150">
        <v>0</v>
      </c>
      <c r="M70" s="150">
        <v>0</v>
      </c>
      <c r="N70" s="150">
        <v>0</v>
      </c>
      <c r="O70" s="150">
        <v>18.99313</v>
      </c>
      <c r="P70" s="150">
        <v>5269.86408</v>
      </c>
      <c r="Q70" s="150">
        <v>0</v>
      </c>
      <c r="R70" s="151">
        <v>5269.86408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7"/>
      <c r="B71" s="147"/>
      <c r="C71" s="147"/>
      <c r="D71" s="147"/>
      <c r="E71" s="148">
        <v>307</v>
      </c>
      <c r="F71" s="149">
        <v>0.11815</v>
      </c>
      <c r="G71" s="150">
        <v>0</v>
      </c>
      <c r="H71" s="150">
        <v>0.11815</v>
      </c>
      <c r="I71" s="150">
        <v>12.60327</v>
      </c>
      <c r="J71" s="150">
        <v>0</v>
      </c>
      <c r="K71" s="150">
        <v>12.60327</v>
      </c>
      <c r="L71" s="150">
        <v>0</v>
      </c>
      <c r="M71" s="150">
        <v>0</v>
      </c>
      <c r="N71" s="150">
        <v>0</v>
      </c>
      <c r="O71" s="150">
        <v>12.72142</v>
      </c>
      <c r="P71" s="150">
        <v>4690.8091699999995</v>
      </c>
      <c r="Q71" s="150">
        <v>0</v>
      </c>
      <c r="R71" s="151">
        <v>4690.8091699999995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7"/>
      <c r="B72" s="147"/>
      <c r="C72" s="147"/>
      <c r="D72" s="147"/>
      <c r="E72" s="148">
        <v>316</v>
      </c>
      <c r="F72" s="149">
        <v>0.00421</v>
      </c>
      <c r="G72" s="150">
        <v>0</v>
      </c>
      <c r="H72" s="150">
        <v>0.00421</v>
      </c>
      <c r="I72" s="150">
        <v>3.19379</v>
      </c>
      <c r="J72" s="150">
        <v>0.0034500000000000004</v>
      </c>
      <c r="K72" s="150">
        <v>3.19724</v>
      </c>
      <c r="L72" s="150">
        <v>0</v>
      </c>
      <c r="M72" s="150">
        <v>0</v>
      </c>
      <c r="N72" s="150">
        <v>0</v>
      </c>
      <c r="O72" s="150">
        <v>3.20145</v>
      </c>
      <c r="P72" s="150">
        <v>3848.34352</v>
      </c>
      <c r="Q72" s="150">
        <v>0</v>
      </c>
      <c r="R72" s="151">
        <v>3848.34352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7"/>
      <c r="B73" s="147"/>
      <c r="C73" s="143" t="s">
        <v>135</v>
      </c>
      <c r="D73" s="143" t="s">
        <v>135</v>
      </c>
      <c r="E73" s="143">
        <v>234</v>
      </c>
      <c r="F73" s="144">
        <v>0.97036</v>
      </c>
      <c r="G73" s="145">
        <v>0</v>
      </c>
      <c r="H73" s="145">
        <v>0.97036</v>
      </c>
      <c r="I73" s="145">
        <v>625.7584300000001</v>
      </c>
      <c r="J73" s="145">
        <v>6.9378400000000005</v>
      </c>
      <c r="K73" s="145">
        <v>632.69627</v>
      </c>
      <c r="L73" s="145">
        <v>2397.4048900000003</v>
      </c>
      <c r="M73" s="145">
        <v>0</v>
      </c>
      <c r="N73" s="145">
        <v>2397.4048900000003</v>
      </c>
      <c r="O73" s="145">
        <v>3031.07152</v>
      </c>
      <c r="P73" s="145">
        <v>18436.3547</v>
      </c>
      <c r="Q73" s="145">
        <v>0</v>
      </c>
      <c r="R73" s="146">
        <v>18436.3547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7"/>
      <c r="B74" s="143" t="s">
        <v>14</v>
      </c>
      <c r="C74" s="143" t="s">
        <v>136</v>
      </c>
      <c r="D74" s="143" t="s">
        <v>137</v>
      </c>
      <c r="E74" s="143">
        <v>17</v>
      </c>
      <c r="F74" s="144">
        <v>0.60182</v>
      </c>
      <c r="G74" s="145">
        <v>0</v>
      </c>
      <c r="H74" s="145">
        <v>0.60182</v>
      </c>
      <c r="I74" s="145">
        <v>1600.1445</v>
      </c>
      <c r="J74" s="145">
        <v>67.26336</v>
      </c>
      <c r="K74" s="145">
        <v>1667.40786</v>
      </c>
      <c r="L74" s="145">
        <v>3045.1407999999997</v>
      </c>
      <c r="M74" s="145">
        <v>172.23123</v>
      </c>
      <c r="N74" s="145">
        <v>3217.37203</v>
      </c>
      <c r="O74" s="145">
        <v>4885.38171</v>
      </c>
      <c r="P74" s="145">
        <v>26799.893170000003</v>
      </c>
      <c r="Q74" s="145">
        <v>0</v>
      </c>
      <c r="R74" s="146">
        <v>26799.893170000003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7"/>
      <c r="B75" s="147"/>
      <c r="C75" s="143" t="s">
        <v>138</v>
      </c>
      <c r="D75" s="143" t="s">
        <v>138</v>
      </c>
      <c r="E75" s="143">
        <v>62</v>
      </c>
      <c r="F75" s="144">
        <v>0.00151</v>
      </c>
      <c r="G75" s="145">
        <v>0</v>
      </c>
      <c r="H75" s="145">
        <v>0.00151</v>
      </c>
      <c r="I75" s="145">
        <v>890.94224</v>
      </c>
      <c r="J75" s="145">
        <v>4.10224</v>
      </c>
      <c r="K75" s="145">
        <v>895.04448</v>
      </c>
      <c r="L75" s="145">
        <v>1342.71385</v>
      </c>
      <c r="M75" s="145">
        <v>108.75908</v>
      </c>
      <c r="N75" s="145">
        <v>1451.47293</v>
      </c>
      <c r="O75" s="145">
        <v>2346.51892</v>
      </c>
      <c r="P75" s="145">
        <v>25740.82617</v>
      </c>
      <c r="Q75" s="145">
        <v>0</v>
      </c>
      <c r="R75" s="146">
        <v>25740.82617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7"/>
      <c r="B76" s="147"/>
      <c r="C76" s="147"/>
      <c r="D76" s="147"/>
      <c r="E76" s="148">
        <v>330</v>
      </c>
      <c r="F76" s="149">
        <v>0.0055899999999999995</v>
      </c>
      <c r="G76" s="150">
        <v>0</v>
      </c>
      <c r="H76" s="150">
        <v>0.0055899999999999995</v>
      </c>
      <c r="I76" s="150">
        <v>7.83717</v>
      </c>
      <c r="J76" s="150">
        <v>0</v>
      </c>
      <c r="K76" s="150">
        <v>7.83717</v>
      </c>
      <c r="L76" s="150">
        <v>0</v>
      </c>
      <c r="M76" s="150">
        <v>0</v>
      </c>
      <c r="N76" s="150">
        <v>0</v>
      </c>
      <c r="O76" s="150">
        <v>7.84276</v>
      </c>
      <c r="P76" s="150">
        <v>5247.97407</v>
      </c>
      <c r="Q76" s="150">
        <v>0</v>
      </c>
      <c r="R76" s="151">
        <v>5247.97407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7"/>
      <c r="B77" s="147"/>
      <c r="C77" s="143" t="s">
        <v>139</v>
      </c>
      <c r="D77" s="143" t="s">
        <v>140</v>
      </c>
      <c r="E77" s="143">
        <v>212</v>
      </c>
      <c r="F77" s="144">
        <v>0.0014</v>
      </c>
      <c r="G77" s="145">
        <v>0</v>
      </c>
      <c r="H77" s="145">
        <v>0.0014</v>
      </c>
      <c r="I77" s="145">
        <v>1160.94029</v>
      </c>
      <c r="J77" s="145">
        <v>12.49576</v>
      </c>
      <c r="K77" s="145">
        <v>1173.43605</v>
      </c>
      <c r="L77" s="145">
        <v>555.5127</v>
      </c>
      <c r="M77" s="145">
        <v>0</v>
      </c>
      <c r="N77" s="145">
        <v>555.5127</v>
      </c>
      <c r="O77" s="145">
        <v>1728.95015</v>
      </c>
      <c r="P77" s="145">
        <v>36901.21809</v>
      </c>
      <c r="Q77" s="145">
        <v>0</v>
      </c>
      <c r="R77" s="146">
        <v>36901.21809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7"/>
      <c r="B78" s="147"/>
      <c r="C78" s="147"/>
      <c r="D78" s="147"/>
      <c r="E78" s="148">
        <v>331</v>
      </c>
      <c r="F78" s="149">
        <v>0.053329999999999995</v>
      </c>
      <c r="G78" s="150">
        <v>0</v>
      </c>
      <c r="H78" s="150">
        <v>0.053329999999999995</v>
      </c>
      <c r="I78" s="150">
        <v>13.221620000000001</v>
      </c>
      <c r="J78" s="150">
        <v>0</v>
      </c>
      <c r="K78" s="150">
        <v>13.221620000000001</v>
      </c>
      <c r="L78" s="150">
        <v>0</v>
      </c>
      <c r="M78" s="150">
        <v>0</v>
      </c>
      <c r="N78" s="150">
        <v>0</v>
      </c>
      <c r="O78" s="150">
        <v>13.27495</v>
      </c>
      <c r="P78" s="150">
        <v>4849.442599999999</v>
      </c>
      <c r="Q78" s="150">
        <v>0</v>
      </c>
      <c r="R78" s="151">
        <v>4849.442599999999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7"/>
      <c r="B79" s="147"/>
      <c r="C79" s="147"/>
      <c r="D79" s="143" t="s">
        <v>139</v>
      </c>
      <c r="E79" s="143">
        <v>6</v>
      </c>
      <c r="F79" s="144">
        <v>0.21947999999999998</v>
      </c>
      <c r="G79" s="145">
        <v>0</v>
      </c>
      <c r="H79" s="145">
        <v>0.21947999999999998</v>
      </c>
      <c r="I79" s="145">
        <v>2851.42206</v>
      </c>
      <c r="J79" s="145">
        <v>426.49992</v>
      </c>
      <c r="K79" s="145">
        <v>3277.92198</v>
      </c>
      <c r="L79" s="145">
        <v>7262.83036</v>
      </c>
      <c r="M79" s="145">
        <v>368.24536</v>
      </c>
      <c r="N79" s="145">
        <v>7631.07572</v>
      </c>
      <c r="O79" s="145">
        <v>10909.21718</v>
      </c>
      <c r="P79" s="145">
        <v>65165.22954</v>
      </c>
      <c r="Q79" s="145">
        <v>0</v>
      </c>
      <c r="R79" s="146">
        <v>65165.22954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7"/>
      <c r="B80" s="147"/>
      <c r="C80" s="147"/>
      <c r="D80" s="147"/>
      <c r="E80" s="148">
        <v>85</v>
      </c>
      <c r="F80" s="149">
        <v>0.5736100000000001</v>
      </c>
      <c r="G80" s="150">
        <v>0</v>
      </c>
      <c r="H80" s="150">
        <v>0.5736100000000001</v>
      </c>
      <c r="I80" s="150">
        <v>1319.3661599999998</v>
      </c>
      <c r="J80" s="150">
        <v>26.93914</v>
      </c>
      <c r="K80" s="150">
        <v>1346.3053</v>
      </c>
      <c r="L80" s="150">
        <v>1778.5931699999999</v>
      </c>
      <c r="M80" s="150">
        <v>83.94466</v>
      </c>
      <c r="N80" s="150">
        <v>1862.53783</v>
      </c>
      <c r="O80" s="150">
        <v>3209.41674</v>
      </c>
      <c r="P80" s="150">
        <v>31957.395969999998</v>
      </c>
      <c r="Q80" s="150">
        <v>0</v>
      </c>
      <c r="R80" s="151">
        <v>31957.395969999998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7"/>
      <c r="B81" s="147"/>
      <c r="C81" s="147"/>
      <c r="D81" s="147"/>
      <c r="E81" s="148">
        <v>226</v>
      </c>
      <c r="F81" s="149">
        <v>0.00023</v>
      </c>
      <c r="G81" s="150">
        <v>0</v>
      </c>
      <c r="H81" s="150">
        <v>0.00023</v>
      </c>
      <c r="I81" s="150">
        <v>1310.82666</v>
      </c>
      <c r="J81" s="150">
        <v>36.31197</v>
      </c>
      <c r="K81" s="150">
        <v>1347.13863</v>
      </c>
      <c r="L81" s="150">
        <v>741.7114200000001</v>
      </c>
      <c r="M81" s="150">
        <v>16.12832</v>
      </c>
      <c r="N81" s="150">
        <v>757.83974</v>
      </c>
      <c r="O81" s="150">
        <v>2104.9786</v>
      </c>
      <c r="P81" s="150">
        <v>35928.76042</v>
      </c>
      <c r="Q81" s="150">
        <v>0</v>
      </c>
      <c r="R81" s="151">
        <v>35928.76042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7"/>
      <c r="B82" s="147"/>
      <c r="C82" s="147"/>
      <c r="D82" s="147"/>
      <c r="E82" s="148">
        <v>250</v>
      </c>
      <c r="F82" s="149">
        <v>0.818</v>
      </c>
      <c r="G82" s="150">
        <v>0</v>
      </c>
      <c r="H82" s="150">
        <v>0.818</v>
      </c>
      <c r="I82" s="150">
        <v>0.90813</v>
      </c>
      <c r="J82" s="150">
        <v>0.001</v>
      </c>
      <c r="K82" s="150">
        <v>0.90913</v>
      </c>
      <c r="L82" s="150">
        <v>0</v>
      </c>
      <c r="M82" s="150">
        <v>0</v>
      </c>
      <c r="N82" s="150">
        <v>0</v>
      </c>
      <c r="O82" s="150">
        <v>1.72713</v>
      </c>
      <c r="P82" s="150">
        <v>2615.6168399999997</v>
      </c>
      <c r="Q82" s="150">
        <v>0</v>
      </c>
      <c r="R82" s="151">
        <v>2615.6168399999997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7"/>
      <c r="B83" s="147"/>
      <c r="C83" s="147"/>
      <c r="D83" s="147"/>
      <c r="E83" s="148">
        <v>284</v>
      </c>
      <c r="F83" s="149">
        <v>0.00034</v>
      </c>
      <c r="G83" s="150">
        <v>0</v>
      </c>
      <c r="H83" s="150">
        <v>0.00034</v>
      </c>
      <c r="I83" s="150">
        <v>25.07224</v>
      </c>
      <c r="J83" s="150">
        <v>0</v>
      </c>
      <c r="K83" s="150">
        <v>25.07224</v>
      </c>
      <c r="L83" s="150">
        <v>0</v>
      </c>
      <c r="M83" s="150">
        <v>0</v>
      </c>
      <c r="N83" s="150">
        <v>0</v>
      </c>
      <c r="O83" s="150">
        <v>25.072580000000002</v>
      </c>
      <c r="P83" s="150">
        <v>7246.61195</v>
      </c>
      <c r="Q83" s="150">
        <v>0</v>
      </c>
      <c r="R83" s="151">
        <v>7246.61195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7"/>
      <c r="B84" s="147"/>
      <c r="C84" s="147"/>
      <c r="D84" s="147"/>
      <c r="E84" s="148">
        <v>285</v>
      </c>
      <c r="F84" s="149">
        <v>0.07544</v>
      </c>
      <c r="G84" s="150">
        <v>0</v>
      </c>
      <c r="H84" s="150">
        <v>0.07544</v>
      </c>
      <c r="I84" s="150">
        <v>40.00409</v>
      </c>
      <c r="J84" s="150">
        <v>0</v>
      </c>
      <c r="K84" s="150">
        <v>40.00409</v>
      </c>
      <c r="L84" s="150">
        <v>0</v>
      </c>
      <c r="M84" s="150">
        <v>0</v>
      </c>
      <c r="N84" s="150">
        <v>0</v>
      </c>
      <c r="O84" s="150">
        <v>40.07953</v>
      </c>
      <c r="P84" s="150">
        <v>10162.57939</v>
      </c>
      <c r="Q84" s="150">
        <v>0</v>
      </c>
      <c r="R84" s="151">
        <v>10162.57939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7"/>
      <c r="B85" s="147"/>
      <c r="C85" s="147"/>
      <c r="D85" s="147"/>
      <c r="E85" s="148">
        <v>343</v>
      </c>
      <c r="F85" s="149">
        <v>0.02332</v>
      </c>
      <c r="G85" s="150">
        <v>0</v>
      </c>
      <c r="H85" s="150">
        <v>0.02332</v>
      </c>
      <c r="I85" s="150">
        <v>7.15299</v>
      </c>
      <c r="J85" s="150">
        <v>0</v>
      </c>
      <c r="K85" s="150">
        <v>7.15299</v>
      </c>
      <c r="L85" s="150">
        <v>0</v>
      </c>
      <c r="M85" s="150">
        <v>0</v>
      </c>
      <c r="N85" s="150">
        <v>0</v>
      </c>
      <c r="O85" s="150">
        <v>7.17631</v>
      </c>
      <c r="P85" s="150">
        <v>6876.145570000001</v>
      </c>
      <c r="Q85" s="150">
        <v>0</v>
      </c>
      <c r="R85" s="151">
        <v>6876.145570000001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7"/>
      <c r="B86" s="147"/>
      <c r="C86" s="147"/>
      <c r="D86" s="147"/>
      <c r="E86" s="148">
        <v>368</v>
      </c>
      <c r="F86" s="149">
        <v>5E-05</v>
      </c>
      <c r="G86" s="150">
        <v>0</v>
      </c>
      <c r="H86" s="150">
        <v>5E-05</v>
      </c>
      <c r="I86" s="150">
        <v>578.76524</v>
      </c>
      <c r="J86" s="150">
        <v>0.52366</v>
      </c>
      <c r="K86" s="150">
        <v>579.2889</v>
      </c>
      <c r="L86" s="150">
        <v>0</v>
      </c>
      <c r="M86" s="150">
        <v>0</v>
      </c>
      <c r="N86" s="150">
        <v>0</v>
      </c>
      <c r="O86" s="150">
        <v>579.28895</v>
      </c>
      <c r="P86" s="150">
        <v>15897.416220000001</v>
      </c>
      <c r="Q86" s="150">
        <v>0</v>
      </c>
      <c r="R86" s="151">
        <v>15897.416220000001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7"/>
      <c r="B87" s="147"/>
      <c r="C87" s="143" t="s">
        <v>141</v>
      </c>
      <c r="D87" s="143" t="s">
        <v>141</v>
      </c>
      <c r="E87" s="143">
        <v>251</v>
      </c>
      <c r="F87" s="144">
        <v>0.0055</v>
      </c>
      <c r="G87" s="145">
        <v>0</v>
      </c>
      <c r="H87" s="145">
        <v>0.0055</v>
      </c>
      <c r="I87" s="145">
        <v>42.61094</v>
      </c>
      <c r="J87" s="145">
        <v>0</v>
      </c>
      <c r="K87" s="145">
        <v>42.61094</v>
      </c>
      <c r="L87" s="145">
        <v>0</v>
      </c>
      <c r="M87" s="145">
        <v>0</v>
      </c>
      <c r="N87" s="145">
        <v>0</v>
      </c>
      <c r="O87" s="145">
        <v>42.616440000000004</v>
      </c>
      <c r="P87" s="145">
        <v>4173.08475</v>
      </c>
      <c r="Q87" s="145">
        <v>0</v>
      </c>
      <c r="R87" s="146">
        <v>4173.08475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7"/>
      <c r="B88" s="147"/>
      <c r="C88" s="143" t="s">
        <v>142</v>
      </c>
      <c r="D88" s="143" t="s">
        <v>142</v>
      </c>
      <c r="E88" s="143">
        <v>266</v>
      </c>
      <c r="F88" s="144">
        <v>0.02524</v>
      </c>
      <c r="G88" s="145">
        <v>0</v>
      </c>
      <c r="H88" s="145">
        <v>0.02524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0.02524</v>
      </c>
      <c r="P88" s="145">
        <v>5114.065070000001</v>
      </c>
      <c r="Q88" s="145">
        <v>0</v>
      </c>
      <c r="R88" s="146">
        <v>5114.065070000001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7"/>
      <c r="B89" s="143" t="s">
        <v>15</v>
      </c>
      <c r="C89" s="143" t="s">
        <v>143</v>
      </c>
      <c r="D89" s="143" t="s">
        <v>143</v>
      </c>
      <c r="E89" s="143">
        <v>8</v>
      </c>
      <c r="F89" s="144">
        <v>21.3203</v>
      </c>
      <c r="G89" s="145">
        <v>0</v>
      </c>
      <c r="H89" s="145">
        <v>21.3203</v>
      </c>
      <c r="I89" s="145">
        <v>2755.4590200000002</v>
      </c>
      <c r="J89" s="145">
        <v>80.4452</v>
      </c>
      <c r="K89" s="145">
        <v>2835.9042200000004</v>
      </c>
      <c r="L89" s="145">
        <v>5211.79057</v>
      </c>
      <c r="M89" s="145">
        <v>551.11627</v>
      </c>
      <c r="N89" s="145">
        <v>5762.90684</v>
      </c>
      <c r="O89" s="145">
        <v>8620.13136</v>
      </c>
      <c r="P89" s="145">
        <v>99953.23813</v>
      </c>
      <c r="Q89" s="145">
        <v>7.23145</v>
      </c>
      <c r="R89" s="146">
        <v>99960.46958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7"/>
      <c r="B90" s="147"/>
      <c r="C90" s="147"/>
      <c r="D90" s="147"/>
      <c r="E90" s="148">
        <v>214</v>
      </c>
      <c r="F90" s="149">
        <v>0.00624</v>
      </c>
      <c r="G90" s="150">
        <v>0</v>
      </c>
      <c r="H90" s="150">
        <v>0.00624</v>
      </c>
      <c r="I90" s="150">
        <v>1124.34739</v>
      </c>
      <c r="J90" s="150">
        <v>32.754529999999995</v>
      </c>
      <c r="K90" s="150">
        <v>1157.1019199999998</v>
      </c>
      <c r="L90" s="150">
        <v>383.41853000000003</v>
      </c>
      <c r="M90" s="150">
        <v>38.628800000000005</v>
      </c>
      <c r="N90" s="150">
        <v>422.04733</v>
      </c>
      <c r="O90" s="150">
        <v>1579.15549</v>
      </c>
      <c r="P90" s="150">
        <v>47449.57839</v>
      </c>
      <c r="Q90" s="150">
        <v>0</v>
      </c>
      <c r="R90" s="151">
        <v>47449.57839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7"/>
      <c r="B91" s="147"/>
      <c r="C91" s="147"/>
      <c r="D91" s="147"/>
      <c r="E91" s="148">
        <v>252</v>
      </c>
      <c r="F91" s="149">
        <v>8.999999999999999E-05</v>
      </c>
      <c r="G91" s="150">
        <v>0</v>
      </c>
      <c r="H91" s="150">
        <v>8.999999999999999E-05</v>
      </c>
      <c r="I91" s="150">
        <v>86.98119</v>
      </c>
      <c r="J91" s="150">
        <v>0.01611</v>
      </c>
      <c r="K91" s="150">
        <v>86.99730000000001</v>
      </c>
      <c r="L91" s="150">
        <v>0</v>
      </c>
      <c r="M91" s="150">
        <v>0</v>
      </c>
      <c r="N91" s="150">
        <v>0</v>
      </c>
      <c r="O91" s="150">
        <v>86.99739</v>
      </c>
      <c r="P91" s="150">
        <v>11436.226949999998</v>
      </c>
      <c r="Q91" s="150">
        <v>0</v>
      </c>
      <c r="R91" s="151">
        <v>11436.226949999998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7"/>
      <c r="B92" s="147"/>
      <c r="C92" s="147"/>
      <c r="D92" s="147"/>
      <c r="E92" s="148">
        <v>267</v>
      </c>
      <c r="F92" s="149">
        <v>0.00025</v>
      </c>
      <c r="G92" s="150">
        <v>0</v>
      </c>
      <c r="H92" s="150">
        <v>0.00025</v>
      </c>
      <c r="I92" s="150">
        <v>31.18928</v>
      </c>
      <c r="J92" s="150">
        <v>0</v>
      </c>
      <c r="K92" s="150">
        <v>31.18928</v>
      </c>
      <c r="L92" s="150">
        <v>0</v>
      </c>
      <c r="M92" s="150">
        <v>0</v>
      </c>
      <c r="N92" s="150">
        <v>0</v>
      </c>
      <c r="O92" s="150">
        <v>31.189529999999998</v>
      </c>
      <c r="P92" s="150">
        <v>6226.22793</v>
      </c>
      <c r="Q92" s="150">
        <v>0</v>
      </c>
      <c r="R92" s="151">
        <v>6226.22793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7"/>
      <c r="B93" s="147"/>
      <c r="C93" s="147"/>
      <c r="D93" s="147"/>
      <c r="E93" s="148">
        <v>268</v>
      </c>
      <c r="F93" s="149">
        <v>0.00098</v>
      </c>
      <c r="G93" s="150">
        <v>0</v>
      </c>
      <c r="H93" s="150">
        <v>0.00098</v>
      </c>
      <c r="I93" s="150">
        <v>29.65196</v>
      </c>
      <c r="J93" s="150">
        <v>0</v>
      </c>
      <c r="K93" s="150">
        <v>29.65196</v>
      </c>
      <c r="L93" s="150">
        <v>0</v>
      </c>
      <c r="M93" s="150">
        <v>0</v>
      </c>
      <c r="N93" s="150">
        <v>0</v>
      </c>
      <c r="O93" s="150">
        <v>29.652939999999997</v>
      </c>
      <c r="P93" s="150">
        <v>11205.96551</v>
      </c>
      <c r="Q93" s="150">
        <v>0</v>
      </c>
      <c r="R93" s="151">
        <v>11205.96551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7"/>
      <c r="B94" s="147"/>
      <c r="C94" s="147"/>
      <c r="D94" s="147"/>
      <c r="E94" s="148">
        <v>354</v>
      </c>
      <c r="F94" s="149">
        <v>0.0009599999999999999</v>
      </c>
      <c r="G94" s="150">
        <v>0</v>
      </c>
      <c r="H94" s="150">
        <v>0.0009599999999999999</v>
      </c>
      <c r="I94" s="150">
        <v>7.40692</v>
      </c>
      <c r="J94" s="150">
        <v>0</v>
      </c>
      <c r="K94" s="150">
        <v>7.40692</v>
      </c>
      <c r="L94" s="150">
        <v>0</v>
      </c>
      <c r="M94" s="150">
        <v>0</v>
      </c>
      <c r="N94" s="150">
        <v>0</v>
      </c>
      <c r="O94" s="150">
        <v>7.4078800000000005</v>
      </c>
      <c r="P94" s="150">
        <v>877.9013199999999</v>
      </c>
      <c r="Q94" s="150">
        <v>0</v>
      </c>
      <c r="R94" s="151">
        <v>877.9013199999999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7"/>
      <c r="B95" s="147"/>
      <c r="C95" s="147"/>
      <c r="D95" s="147"/>
      <c r="E95" s="148">
        <v>367</v>
      </c>
      <c r="F95" s="149">
        <v>0.00317</v>
      </c>
      <c r="G95" s="150">
        <v>0</v>
      </c>
      <c r="H95" s="150">
        <v>0.00317</v>
      </c>
      <c r="I95" s="150">
        <v>530.66281</v>
      </c>
      <c r="J95" s="150">
        <v>0</v>
      </c>
      <c r="K95" s="150">
        <v>530.66281</v>
      </c>
      <c r="L95" s="150">
        <v>25</v>
      </c>
      <c r="M95" s="150">
        <v>0</v>
      </c>
      <c r="N95" s="150">
        <v>25</v>
      </c>
      <c r="O95" s="150">
        <v>555.66598</v>
      </c>
      <c r="P95" s="150">
        <v>18094.88957</v>
      </c>
      <c r="Q95" s="150">
        <v>0</v>
      </c>
      <c r="R95" s="151">
        <v>18094.88957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7"/>
      <c r="B96" s="147"/>
      <c r="C96" s="147"/>
      <c r="D96" s="143" t="s">
        <v>144</v>
      </c>
      <c r="E96" s="143">
        <v>64</v>
      </c>
      <c r="F96" s="144">
        <v>0.00732</v>
      </c>
      <c r="G96" s="145">
        <v>0.00034</v>
      </c>
      <c r="H96" s="145">
        <v>0.00766</v>
      </c>
      <c r="I96" s="145">
        <v>1109.99443</v>
      </c>
      <c r="J96" s="145">
        <v>29.47464</v>
      </c>
      <c r="K96" s="145">
        <v>1139.46907</v>
      </c>
      <c r="L96" s="145">
        <v>913.95317</v>
      </c>
      <c r="M96" s="145">
        <v>0</v>
      </c>
      <c r="N96" s="145">
        <v>913.95317</v>
      </c>
      <c r="O96" s="145">
        <v>2053.4299</v>
      </c>
      <c r="P96" s="145">
        <v>38591.396420000005</v>
      </c>
      <c r="Q96" s="145">
        <v>0</v>
      </c>
      <c r="R96" s="146">
        <v>38591.396420000005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7"/>
      <c r="B97" s="147"/>
      <c r="C97" s="143" t="s">
        <v>15</v>
      </c>
      <c r="D97" s="143" t="s">
        <v>15</v>
      </c>
      <c r="E97" s="143">
        <v>245</v>
      </c>
      <c r="F97" s="144">
        <v>5E-05</v>
      </c>
      <c r="G97" s="145">
        <v>0</v>
      </c>
      <c r="H97" s="145">
        <v>5E-05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5E-05</v>
      </c>
      <c r="P97" s="145">
        <v>1566.89731</v>
      </c>
      <c r="Q97" s="145">
        <v>0</v>
      </c>
      <c r="R97" s="146">
        <v>1566.89731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7"/>
      <c r="B98" s="147"/>
      <c r="C98" s="147"/>
      <c r="D98" s="147"/>
      <c r="E98" s="148">
        <v>308</v>
      </c>
      <c r="F98" s="149">
        <v>0.00404</v>
      </c>
      <c r="G98" s="150">
        <v>0</v>
      </c>
      <c r="H98" s="150">
        <v>0.00404</v>
      </c>
      <c r="I98" s="150">
        <v>23.076169999999998</v>
      </c>
      <c r="J98" s="150">
        <v>0</v>
      </c>
      <c r="K98" s="150">
        <v>23.076169999999998</v>
      </c>
      <c r="L98" s="150">
        <v>0</v>
      </c>
      <c r="M98" s="150">
        <v>0</v>
      </c>
      <c r="N98" s="150">
        <v>0</v>
      </c>
      <c r="O98" s="150">
        <v>23.080209999999997</v>
      </c>
      <c r="P98" s="150">
        <v>7800.47266</v>
      </c>
      <c r="Q98" s="150">
        <v>0</v>
      </c>
      <c r="R98" s="151">
        <v>7800.47266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7"/>
      <c r="B99" s="147"/>
      <c r="C99" s="143" t="s">
        <v>145</v>
      </c>
      <c r="D99" s="143" t="s">
        <v>146</v>
      </c>
      <c r="E99" s="143">
        <v>317</v>
      </c>
      <c r="F99" s="144">
        <v>0</v>
      </c>
      <c r="G99" s="145">
        <v>0</v>
      </c>
      <c r="H99" s="145">
        <v>0</v>
      </c>
      <c r="I99" s="145">
        <v>0.15731</v>
      </c>
      <c r="J99" s="145">
        <v>0</v>
      </c>
      <c r="K99" s="145">
        <v>0.15731</v>
      </c>
      <c r="L99" s="145">
        <v>0</v>
      </c>
      <c r="M99" s="145">
        <v>0</v>
      </c>
      <c r="N99" s="145">
        <v>0</v>
      </c>
      <c r="O99" s="145">
        <v>0.15731</v>
      </c>
      <c r="P99" s="145">
        <v>5734.19019</v>
      </c>
      <c r="Q99" s="145">
        <v>0</v>
      </c>
      <c r="R99" s="146">
        <v>5734.19019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7"/>
      <c r="B100" s="143" t="s">
        <v>16</v>
      </c>
      <c r="C100" s="143" t="s">
        <v>147</v>
      </c>
      <c r="D100" s="143" t="s">
        <v>147</v>
      </c>
      <c r="E100" s="143">
        <v>43</v>
      </c>
      <c r="F100" s="144">
        <v>30.027540000000002</v>
      </c>
      <c r="G100" s="145">
        <v>0</v>
      </c>
      <c r="H100" s="145">
        <v>30.027540000000002</v>
      </c>
      <c r="I100" s="145">
        <v>1159.07694</v>
      </c>
      <c r="J100" s="145">
        <v>111.34207</v>
      </c>
      <c r="K100" s="145">
        <v>1270.41901</v>
      </c>
      <c r="L100" s="145">
        <v>1350.79191</v>
      </c>
      <c r="M100" s="145">
        <v>89.20845</v>
      </c>
      <c r="N100" s="145">
        <v>1440.00036</v>
      </c>
      <c r="O100" s="145">
        <v>2740.44691</v>
      </c>
      <c r="P100" s="145">
        <v>22953.882719999998</v>
      </c>
      <c r="Q100" s="145">
        <v>0</v>
      </c>
      <c r="R100" s="146">
        <v>22953.882719999998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7"/>
      <c r="B101" s="147"/>
      <c r="C101" s="147"/>
      <c r="D101" s="147"/>
      <c r="E101" s="148">
        <v>319</v>
      </c>
      <c r="F101" s="149">
        <v>0.00094</v>
      </c>
      <c r="G101" s="150">
        <v>0</v>
      </c>
      <c r="H101" s="150">
        <v>0.00094</v>
      </c>
      <c r="I101" s="150">
        <v>1.5006400000000002</v>
      </c>
      <c r="J101" s="150">
        <v>0</v>
      </c>
      <c r="K101" s="150">
        <v>1.5006400000000002</v>
      </c>
      <c r="L101" s="150">
        <v>0</v>
      </c>
      <c r="M101" s="150">
        <v>0</v>
      </c>
      <c r="N101" s="150">
        <v>0</v>
      </c>
      <c r="O101" s="150">
        <v>1.50158</v>
      </c>
      <c r="P101" s="150">
        <v>3735.1903500000003</v>
      </c>
      <c r="Q101" s="150">
        <v>0</v>
      </c>
      <c r="R101" s="151">
        <v>3735.1903500000003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7"/>
      <c r="B102" s="147"/>
      <c r="C102" s="143" t="s">
        <v>148</v>
      </c>
      <c r="D102" s="143" t="s">
        <v>149</v>
      </c>
      <c r="E102" s="143">
        <v>45</v>
      </c>
      <c r="F102" s="144">
        <v>0.056</v>
      </c>
      <c r="G102" s="145">
        <v>0.0034500000000000004</v>
      </c>
      <c r="H102" s="145">
        <v>0.05945</v>
      </c>
      <c r="I102" s="145">
        <v>1158.48652</v>
      </c>
      <c r="J102" s="145">
        <v>23.617720000000002</v>
      </c>
      <c r="K102" s="145">
        <v>1182.10424</v>
      </c>
      <c r="L102" s="145">
        <v>1789.17015</v>
      </c>
      <c r="M102" s="145">
        <v>109.47809</v>
      </c>
      <c r="N102" s="145">
        <v>1898.64824</v>
      </c>
      <c r="O102" s="145">
        <v>3080.8119300000003</v>
      </c>
      <c r="P102" s="145">
        <v>31374.07722</v>
      </c>
      <c r="Q102" s="145">
        <v>0</v>
      </c>
      <c r="R102" s="146">
        <v>31374.07722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7"/>
      <c r="B103" s="147"/>
      <c r="C103" s="147"/>
      <c r="D103" s="147"/>
      <c r="E103" s="148">
        <v>270</v>
      </c>
      <c r="F103" s="149">
        <v>0.00127</v>
      </c>
      <c r="G103" s="150">
        <v>0</v>
      </c>
      <c r="H103" s="150">
        <v>0.00127</v>
      </c>
      <c r="I103" s="150">
        <v>0.00035999999999999997</v>
      </c>
      <c r="J103" s="150">
        <v>0</v>
      </c>
      <c r="K103" s="150">
        <v>0.00035999999999999997</v>
      </c>
      <c r="L103" s="150">
        <v>0</v>
      </c>
      <c r="M103" s="150">
        <v>0</v>
      </c>
      <c r="N103" s="150">
        <v>0</v>
      </c>
      <c r="O103" s="150">
        <v>0.00163</v>
      </c>
      <c r="P103" s="150">
        <v>2817.20764</v>
      </c>
      <c r="Q103" s="150">
        <v>0</v>
      </c>
      <c r="R103" s="151">
        <v>2817.20764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7"/>
      <c r="B104" s="147"/>
      <c r="C104" s="143" t="s">
        <v>150</v>
      </c>
      <c r="D104" s="143" t="s">
        <v>150</v>
      </c>
      <c r="E104" s="143">
        <v>40</v>
      </c>
      <c r="F104" s="144">
        <v>0.0002</v>
      </c>
      <c r="G104" s="145">
        <v>0</v>
      </c>
      <c r="H104" s="145">
        <v>0.0002</v>
      </c>
      <c r="I104" s="145">
        <v>1774.2057</v>
      </c>
      <c r="J104" s="145">
        <v>237.23733</v>
      </c>
      <c r="K104" s="145">
        <v>2011.4430300000001</v>
      </c>
      <c r="L104" s="145">
        <v>818.67726</v>
      </c>
      <c r="M104" s="145">
        <v>211.54345</v>
      </c>
      <c r="N104" s="145">
        <v>1030.22071</v>
      </c>
      <c r="O104" s="145">
        <v>3041.66394</v>
      </c>
      <c r="P104" s="145">
        <v>30332.02568</v>
      </c>
      <c r="Q104" s="145">
        <v>0</v>
      </c>
      <c r="R104" s="146">
        <v>30332.02568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7"/>
      <c r="B105" s="147"/>
      <c r="C105" s="147"/>
      <c r="D105" s="147"/>
      <c r="E105" s="148">
        <v>286</v>
      </c>
      <c r="F105" s="149">
        <v>0.0015</v>
      </c>
      <c r="G105" s="150">
        <v>0</v>
      </c>
      <c r="H105" s="150">
        <v>0.0015</v>
      </c>
      <c r="I105" s="150">
        <v>51.71705</v>
      </c>
      <c r="J105" s="150">
        <v>0</v>
      </c>
      <c r="K105" s="150">
        <v>51.71705</v>
      </c>
      <c r="L105" s="150">
        <v>0</v>
      </c>
      <c r="M105" s="150">
        <v>0</v>
      </c>
      <c r="N105" s="150">
        <v>0</v>
      </c>
      <c r="O105" s="150">
        <v>51.71855</v>
      </c>
      <c r="P105" s="150">
        <v>4647.48638</v>
      </c>
      <c r="Q105" s="150">
        <v>0</v>
      </c>
      <c r="R105" s="151">
        <v>4647.48638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7"/>
      <c r="B106" s="147"/>
      <c r="C106" s="143" t="s">
        <v>151</v>
      </c>
      <c r="D106" s="143" t="s">
        <v>152</v>
      </c>
      <c r="E106" s="143">
        <v>25</v>
      </c>
      <c r="F106" s="144">
        <v>0.45354</v>
      </c>
      <c r="G106" s="145">
        <v>0</v>
      </c>
      <c r="H106" s="145">
        <v>0.45354</v>
      </c>
      <c r="I106" s="145">
        <v>2176.74663</v>
      </c>
      <c r="J106" s="145">
        <v>87.36762</v>
      </c>
      <c r="K106" s="145">
        <v>2264.11425</v>
      </c>
      <c r="L106" s="145">
        <v>3103.10392</v>
      </c>
      <c r="M106" s="145">
        <v>75.23662</v>
      </c>
      <c r="N106" s="145">
        <v>3178.34054</v>
      </c>
      <c r="O106" s="145">
        <v>5442.90833</v>
      </c>
      <c r="P106" s="145">
        <v>36483.36654</v>
      </c>
      <c r="Q106" s="145">
        <v>0</v>
      </c>
      <c r="R106" s="146">
        <v>36483.36654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7"/>
      <c r="B107" s="147"/>
      <c r="C107" s="147"/>
      <c r="D107" s="147"/>
      <c r="E107" s="148">
        <v>332</v>
      </c>
      <c r="F107" s="149">
        <v>0.00943</v>
      </c>
      <c r="G107" s="150">
        <v>0</v>
      </c>
      <c r="H107" s="150">
        <v>0.00943</v>
      </c>
      <c r="I107" s="150">
        <v>39.63105</v>
      </c>
      <c r="J107" s="150">
        <v>0</v>
      </c>
      <c r="K107" s="150">
        <v>39.63105</v>
      </c>
      <c r="L107" s="150">
        <v>0</v>
      </c>
      <c r="M107" s="150">
        <v>0</v>
      </c>
      <c r="N107" s="150">
        <v>0</v>
      </c>
      <c r="O107" s="150">
        <v>39.640480000000004</v>
      </c>
      <c r="P107" s="150">
        <v>4798.35251</v>
      </c>
      <c r="Q107" s="150">
        <v>0</v>
      </c>
      <c r="R107" s="151">
        <v>4798.35251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7"/>
      <c r="B108" s="147"/>
      <c r="C108" s="143" t="s">
        <v>16</v>
      </c>
      <c r="D108" s="143" t="s">
        <v>153</v>
      </c>
      <c r="E108" s="143">
        <v>74</v>
      </c>
      <c r="F108" s="144">
        <v>0.27972</v>
      </c>
      <c r="G108" s="145">
        <v>0</v>
      </c>
      <c r="H108" s="145">
        <v>0.27972</v>
      </c>
      <c r="I108" s="145">
        <v>1824.97511</v>
      </c>
      <c r="J108" s="145">
        <v>79.32583</v>
      </c>
      <c r="K108" s="145">
        <v>1904.3009399999999</v>
      </c>
      <c r="L108" s="145">
        <v>2090.90369</v>
      </c>
      <c r="M108" s="145">
        <v>210.76304000000002</v>
      </c>
      <c r="N108" s="145">
        <v>2301.66673</v>
      </c>
      <c r="O108" s="145">
        <v>4206.2473899999995</v>
      </c>
      <c r="P108" s="145">
        <v>33225.04524</v>
      </c>
      <c r="Q108" s="145">
        <v>91.32614</v>
      </c>
      <c r="R108" s="146">
        <v>33316.37138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7"/>
      <c r="B109" s="147"/>
      <c r="C109" s="147"/>
      <c r="D109" s="147"/>
      <c r="E109" s="148">
        <v>223</v>
      </c>
      <c r="F109" s="149">
        <v>0.23495</v>
      </c>
      <c r="G109" s="150">
        <v>0</v>
      </c>
      <c r="H109" s="150">
        <v>0.23495</v>
      </c>
      <c r="I109" s="150">
        <v>1310.7733799999999</v>
      </c>
      <c r="J109" s="150">
        <v>186.60463000000001</v>
      </c>
      <c r="K109" s="150">
        <v>1497.37801</v>
      </c>
      <c r="L109" s="150">
        <v>1199.53192</v>
      </c>
      <c r="M109" s="150">
        <v>66.7058</v>
      </c>
      <c r="N109" s="150">
        <v>1266.23772</v>
      </c>
      <c r="O109" s="150">
        <v>2763.85068</v>
      </c>
      <c r="P109" s="150">
        <v>25088.93964</v>
      </c>
      <c r="Q109" s="150">
        <v>0</v>
      </c>
      <c r="R109" s="151">
        <v>25088.93964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7"/>
      <c r="B110" s="147"/>
      <c r="C110" s="147"/>
      <c r="D110" s="147"/>
      <c r="E110" s="148">
        <v>254</v>
      </c>
      <c r="F110" s="149">
        <v>0.016800000000000002</v>
      </c>
      <c r="G110" s="150">
        <v>0</v>
      </c>
      <c r="H110" s="150">
        <v>0.016800000000000002</v>
      </c>
      <c r="I110" s="150">
        <v>8.06217</v>
      </c>
      <c r="J110" s="150">
        <v>0</v>
      </c>
      <c r="K110" s="150">
        <v>8.06217</v>
      </c>
      <c r="L110" s="150">
        <v>0</v>
      </c>
      <c r="M110" s="150">
        <v>0</v>
      </c>
      <c r="N110" s="150">
        <v>0</v>
      </c>
      <c r="O110" s="150">
        <v>8.07897</v>
      </c>
      <c r="P110" s="150">
        <v>6993.99626</v>
      </c>
      <c r="Q110" s="150">
        <v>0</v>
      </c>
      <c r="R110" s="151">
        <v>6993.99626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7"/>
      <c r="B111" s="147"/>
      <c r="C111" s="147"/>
      <c r="D111" s="147"/>
      <c r="E111" s="148">
        <v>300</v>
      </c>
      <c r="F111" s="149">
        <v>0.0012</v>
      </c>
      <c r="G111" s="150">
        <v>0</v>
      </c>
      <c r="H111" s="150">
        <v>0.0012</v>
      </c>
      <c r="I111" s="150">
        <v>21.132990000000003</v>
      </c>
      <c r="J111" s="150">
        <v>0</v>
      </c>
      <c r="K111" s="150">
        <v>21.132990000000003</v>
      </c>
      <c r="L111" s="150">
        <v>0</v>
      </c>
      <c r="M111" s="150">
        <v>0</v>
      </c>
      <c r="N111" s="150">
        <v>0</v>
      </c>
      <c r="O111" s="150">
        <v>21.13419</v>
      </c>
      <c r="P111" s="150">
        <v>7360.37652</v>
      </c>
      <c r="Q111" s="150">
        <v>0</v>
      </c>
      <c r="R111" s="151">
        <v>7360.37652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7"/>
      <c r="B112" s="147"/>
      <c r="C112" s="147"/>
      <c r="D112" s="147"/>
      <c r="E112" s="148">
        <v>323</v>
      </c>
      <c r="F112" s="149">
        <v>6.002149999999999</v>
      </c>
      <c r="G112" s="150">
        <v>0</v>
      </c>
      <c r="H112" s="150">
        <v>6.002149999999999</v>
      </c>
      <c r="I112" s="150">
        <v>3.31663</v>
      </c>
      <c r="J112" s="150">
        <v>0</v>
      </c>
      <c r="K112" s="150">
        <v>3.31663</v>
      </c>
      <c r="L112" s="150">
        <v>0</v>
      </c>
      <c r="M112" s="150">
        <v>0</v>
      </c>
      <c r="N112" s="150">
        <v>0</v>
      </c>
      <c r="O112" s="150">
        <v>9.31878</v>
      </c>
      <c r="P112" s="150">
        <v>5647.78271</v>
      </c>
      <c r="Q112" s="150">
        <v>0</v>
      </c>
      <c r="R112" s="151">
        <v>5647.78271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7"/>
      <c r="B113" s="147"/>
      <c r="C113" s="147"/>
      <c r="D113" s="143" t="s">
        <v>154</v>
      </c>
      <c r="E113" s="143">
        <v>219</v>
      </c>
      <c r="F113" s="144">
        <v>0.0541</v>
      </c>
      <c r="G113" s="145">
        <v>0</v>
      </c>
      <c r="H113" s="145">
        <v>0.0541</v>
      </c>
      <c r="I113" s="145">
        <v>1207.81158</v>
      </c>
      <c r="J113" s="145">
        <v>142.56297</v>
      </c>
      <c r="K113" s="145">
        <v>1350.37455</v>
      </c>
      <c r="L113" s="145">
        <v>1163.94355</v>
      </c>
      <c r="M113" s="145">
        <v>97.31319</v>
      </c>
      <c r="N113" s="145">
        <v>1261.25674</v>
      </c>
      <c r="O113" s="145">
        <v>2611.68539</v>
      </c>
      <c r="P113" s="145">
        <v>23775.94822</v>
      </c>
      <c r="Q113" s="145">
        <v>0</v>
      </c>
      <c r="R113" s="146">
        <v>23775.94822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7"/>
      <c r="B114" s="147"/>
      <c r="C114" s="147"/>
      <c r="D114" s="143" t="s">
        <v>155</v>
      </c>
      <c r="E114" s="143">
        <v>39</v>
      </c>
      <c r="F114" s="144">
        <v>0.0041600000000000005</v>
      </c>
      <c r="G114" s="145">
        <v>0</v>
      </c>
      <c r="H114" s="145">
        <v>0.0041600000000000005</v>
      </c>
      <c r="I114" s="145">
        <v>1611.72622</v>
      </c>
      <c r="J114" s="145">
        <v>200.05818</v>
      </c>
      <c r="K114" s="145">
        <v>1811.7844</v>
      </c>
      <c r="L114" s="145">
        <v>4936.16669</v>
      </c>
      <c r="M114" s="145">
        <v>265.99333</v>
      </c>
      <c r="N114" s="145">
        <v>5202.160019999999</v>
      </c>
      <c r="O114" s="145">
        <v>7013.94858</v>
      </c>
      <c r="P114" s="145">
        <v>40950.6722</v>
      </c>
      <c r="Q114" s="145">
        <v>0</v>
      </c>
      <c r="R114" s="146">
        <v>40950.6722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7"/>
      <c r="B115" s="147"/>
      <c r="C115" s="147"/>
      <c r="D115" s="147"/>
      <c r="E115" s="148">
        <v>73</v>
      </c>
      <c r="F115" s="149">
        <v>1.79867</v>
      </c>
      <c r="G115" s="150">
        <v>0.00524</v>
      </c>
      <c r="H115" s="150">
        <v>1.8039100000000001</v>
      </c>
      <c r="I115" s="150">
        <v>1686.7013100000001</v>
      </c>
      <c r="J115" s="150">
        <v>18.20589</v>
      </c>
      <c r="K115" s="150">
        <v>1704.9071999999999</v>
      </c>
      <c r="L115" s="150">
        <v>2828.29037</v>
      </c>
      <c r="M115" s="150">
        <v>2.90502</v>
      </c>
      <c r="N115" s="150">
        <v>2831.1953900000003</v>
      </c>
      <c r="O115" s="150">
        <v>4537.9065</v>
      </c>
      <c r="P115" s="150">
        <v>29691.86883</v>
      </c>
      <c r="Q115" s="150">
        <v>170.06695000000002</v>
      </c>
      <c r="R115" s="151">
        <v>29861.93578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7"/>
      <c r="B116" s="147"/>
      <c r="C116" s="147"/>
      <c r="D116" s="147"/>
      <c r="E116" s="148">
        <v>273</v>
      </c>
      <c r="F116" s="149">
        <v>0.01087</v>
      </c>
      <c r="G116" s="150">
        <v>0</v>
      </c>
      <c r="H116" s="150">
        <v>0.01087</v>
      </c>
      <c r="I116" s="150">
        <v>35.5398</v>
      </c>
      <c r="J116" s="150">
        <v>0</v>
      </c>
      <c r="K116" s="150">
        <v>35.5398</v>
      </c>
      <c r="L116" s="150">
        <v>0</v>
      </c>
      <c r="M116" s="150">
        <v>0</v>
      </c>
      <c r="N116" s="150">
        <v>0</v>
      </c>
      <c r="O116" s="150">
        <v>35.55067</v>
      </c>
      <c r="P116" s="150">
        <v>3437.08131</v>
      </c>
      <c r="Q116" s="150">
        <v>0</v>
      </c>
      <c r="R116" s="151">
        <v>3437.08131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7"/>
      <c r="B117" s="147"/>
      <c r="C117" s="147"/>
      <c r="D117" s="147"/>
      <c r="E117" s="148">
        <v>366</v>
      </c>
      <c r="F117" s="149">
        <v>0.00011</v>
      </c>
      <c r="G117" s="150">
        <v>0</v>
      </c>
      <c r="H117" s="150">
        <v>0.00011</v>
      </c>
      <c r="I117" s="150">
        <v>425.30145</v>
      </c>
      <c r="J117" s="150">
        <v>0.73712</v>
      </c>
      <c r="K117" s="150">
        <v>426.03857</v>
      </c>
      <c r="L117" s="150">
        <v>71.50474</v>
      </c>
      <c r="M117" s="150">
        <v>31.67289</v>
      </c>
      <c r="N117" s="150">
        <v>103.17763000000001</v>
      </c>
      <c r="O117" s="150">
        <v>529.21631</v>
      </c>
      <c r="P117" s="150">
        <v>16626.84359</v>
      </c>
      <c r="Q117" s="150">
        <v>0</v>
      </c>
      <c r="R117" s="151">
        <v>16626.84359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7"/>
      <c r="B118" s="147"/>
      <c r="C118" s="147"/>
      <c r="D118" s="143" t="s">
        <v>156</v>
      </c>
      <c r="E118" s="143">
        <v>72</v>
      </c>
      <c r="F118" s="144">
        <v>185.12617</v>
      </c>
      <c r="G118" s="145">
        <v>2.9999999999999997E-05</v>
      </c>
      <c r="H118" s="145">
        <v>185.1262</v>
      </c>
      <c r="I118" s="145">
        <v>2973.68829</v>
      </c>
      <c r="J118" s="145">
        <v>269.65093</v>
      </c>
      <c r="K118" s="145">
        <v>3243.3392200000003</v>
      </c>
      <c r="L118" s="145">
        <v>23919.34654</v>
      </c>
      <c r="M118" s="145">
        <v>3407.24696</v>
      </c>
      <c r="N118" s="145">
        <v>27326.5935</v>
      </c>
      <c r="O118" s="145">
        <v>30755.058920000003</v>
      </c>
      <c r="P118" s="145">
        <v>32829.49341</v>
      </c>
      <c r="Q118" s="145">
        <v>165.16067999999999</v>
      </c>
      <c r="R118" s="146">
        <v>32994.654089999996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7"/>
      <c r="B119" s="147"/>
      <c r="C119" s="147"/>
      <c r="D119" s="143" t="s">
        <v>157</v>
      </c>
      <c r="E119" s="143">
        <v>65</v>
      </c>
      <c r="F119" s="144">
        <v>0.07753</v>
      </c>
      <c r="G119" s="145">
        <v>0</v>
      </c>
      <c r="H119" s="145">
        <v>0.07753</v>
      </c>
      <c r="I119" s="145">
        <v>3170.36614</v>
      </c>
      <c r="J119" s="145">
        <v>142.6396</v>
      </c>
      <c r="K119" s="145">
        <v>3313.00574</v>
      </c>
      <c r="L119" s="145">
        <v>33570.69047</v>
      </c>
      <c r="M119" s="145">
        <v>3837.50495</v>
      </c>
      <c r="N119" s="145">
        <v>37408.195420000004</v>
      </c>
      <c r="O119" s="145">
        <v>40721.27869</v>
      </c>
      <c r="P119" s="145">
        <v>19503.309989999998</v>
      </c>
      <c r="Q119" s="145">
        <v>0</v>
      </c>
      <c r="R119" s="146">
        <v>19503.309989999998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7"/>
      <c r="B120" s="147"/>
      <c r="C120" s="147"/>
      <c r="D120" s="147"/>
      <c r="E120" s="148">
        <v>297</v>
      </c>
      <c r="F120" s="149">
        <v>0.37755</v>
      </c>
      <c r="G120" s="150">
        <v>0</v>
      </c>
      <c r="H120" s="150">
        <v>0.37755</v>
      </c>
      <c r="I120" s="150">
        <v>53.6784</v>
      </c>
      <c r="J120" s="150">
        <v>0.03139</v>
      </c>
      <c r="K120" s="150">
        <v>53.70979</v>
      </c>
      <c r="L120" s="150">
        <v>0</v>
      </c>
      <c r="M120" s="150">
        <v>0</v>
      </c>
      <c r="N120" s="150">
        <v>0</v>
      </c>
      <c r="O120" s="150">
        <v>54.08734</v>
      </c>
      <c r="P120" s="150">
        <v>6012.98372</v>
      </c>
      <c r="Q120" s="150">
        <v>0</v>
      </c>
      <c r="R120" s="151">
        <v>6012.98372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7"/>
      <c r="B121" s="147"/>
      <c r="C121" s="147"/>
      <c r="D121" s="143" t="s">
        <v>158</v>
      </c>
      <c r="E121" s="143">
        <v>52</v>
      </c>
      <c r="F121" s="144">
        <v>18.113310000000002</v>
      </c>
      <c r="G121" s="145">
        <v>0.0557</v>
      </c>
      <c r="H121" s="145">
        <v>18.16901</v>
      </c>
      <c r="I121" s="145">
        <v>3794.30219</v>
      </c>
      <c r="J121" s="145">
        <v>1742.97146</v>
      </c>
      <c r="K121" s="145">
        <v>5537.27365</v>
      </c>
      <c r="L121" s="145">
        <v>14159.291050000002</v>
      </c>
      <c r="M121" s="145">
        <v>121.92581</v>
      </c>
      <c r="N121" s="145">
        <v>14281.216859999999</v>
      </c>
      <c r="O121" s="145">
        <v>19836.65952</v>
      </c>
      <c r="P121" s="145">
        <v>49839.917700000005</v>
      </c>
      <c r="Q121" s="145">
        <v>76.85061999999999</v>
      </c>
      <c r="R121" s="146">
        <v>49916.76832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7"/>
      <c r="B122" s="147"/>
      <c r="C122" s="147"/>
      <c r="D122" s="143" t="s">
        <v>16</v>
      </c>
      <c r="E122" s="143">
        <v>2</v>
      </c>
      <c r="F122" s="144">
        <v>0.21599000000000002</v>
      </c>
      <c r="G122" s="145">
        <v>0.2773</v>
      </c>
      <c r="H122" s="145">
        <v>0.49329</v>
      </c>
      <c r="I122" s="145">
        <v>3225.70025</v>
      </c>
      <c r="J122" s="145">
        <v>498.86591</v>
      </c>
      <c r="K122" s="145">
        <v>3724.5661600000003</v>
      </c>
      <c r="L122" s="145">
        <v>35178.70866</v>
      </c>
      <c r="M122" s="145">
        <v>4594.44229</v>
      </c>
      <c r="N122" s="145">
        <v>39773.15095</v>
      </c>
      <c r="O122" s="145">
        <v>43498.210399999996</v>
      </c>
      <c r="P122" s="145">
        <v>61918.37878</v>
      </c>
      <c r="Q122" s="145">
        <v>261.6183</v>
      </c>
      <c r="R122" s="146">
        <v>62179.99708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7"/>
      <c r="B123" s="147"/>
      <c r="C123" s="147"/>
      <c r="D123" s="147"/>
      <c r="E123" s="148">
        <v>66</v>
      </c>
      <c r="F123" s="149">
        <v>0.0034300000000000003</v>
      </c>
      <c r="G123" s="150">
        <v>0</v>
      </c>
      <c r="H123" s="150">
        <v>0.0034300000000000003</v>
      </c>
      <c r="I123" s="150">
        <v>1369.5917299999999</v>
      </c>
      <c r="J123" s="150">
        <v>163.03516</v>
      </c>
      <c r="K123" s="150">
        <v>1532.62689</v>
      </c>
      <c r="L123" s="150">
        <v>6416.07325</v>
      </c>
      <c r="M123" s="150">
        <v>1321.36632</v>
      </c>
      <c r="N123" s="150">
        <v>7737.4395700000005</v>
      </c>
      <c r="O123" s="150">
        <v>9270.06989</v>
      </c>
      <c r="P123" s="150">
        <v>17644.42429</v>
      </c>
      <c r="Q123" s="150">
        <v>0</v>
      </c>
      <c r="R123" s="151">
        <v>17644.42429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7"/>
      <c r="B124" s="147"/>
      <c r="C124" s="147"/>
      <c r="D124" s="147"/>
      <c r="E124" s="148">
        <v>269</v>
      </c>
      <c r="F124" s="149">
        <v>0.01889</v>
      </c>
      <c r="G124" s="150">
        <v>0</v>
      </c>
      <c r="H124" s="150">
        <v>0.01889</v>
      </c>
      <c r="I124" s="150">
        <v>48.4636</v>
      </c>
      <c r="J124" s="150">
        <v>0</v>
      </c>
      <c r="K124" s="150">
        <v>48.4636</v>
      </c>
      <c r="L124" s="150">
        <v>0</v>
      </c>
      <c r="M124" s="150">
        <v>0</v>
      </c>
      <c r="N124" s="150">
        <v>0</v>
      </c>
      <c r="O124" s="150">
        <v>48.48249</v>
      </c>
      <c r="P124" s="150">
        <v>20937.67861</v>
      </c>
      <c r="Q124" s="150">
        <v>0</v>
      </c>
      <c r="R124" s="151">
        <v>20937.67861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7"/>
      <c r="B125" s="147"/>
      <c r="C125" s="147"/>
      <c r="D125" s="147"/>
      <c r="E125" s="148">
        <v>271</v>
      </c>
      <c r="F125" s="149">
        <v>0.00376</v>
      </c>
      <c r="G125" s="150">
        <v>0</v>
      </c>
      <c r="H125" s="150">
        <v>0.00376</v>
      </c>
      <c r="I125" s="150">
        <v>32.455490000000005</v>
      </c>
      <c r="J125" s="150">
        <v>0</v>
      </c>
      <c r="K125" s="150">
        <v>32.455490000000005</v>
      </c>
      <c r="L125" s="150">
        <v>0</v>
      </c>
      <c r="M125" s="150">
        <v>0</v>
      </c>
      <c r="N125" s="150">
        <v>0</v>
      </c>
      <c r="O125" s="150">
        <v>32.45925</v>
      </c>
      <c r="P125" s="150">
        <v>11175.54175</v>
      </c>
      <c r="Q125" s="150">
        <v>0</v>
      </c>
      <c r="R125" s="151">
        <v>11175.54175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7"/>
      <c r="B126" s="147"/>
      <c r="C126" s="147"/>
      <c r="D126" s="147"/>
      <c r="E126" s="148">
        <v>309</v>
      </c>
      <c r="F126" s="149">
        <v>19.112119999999997</v>
      </c>
      <c r="G126" s="150">
        <v>0</v>
      </c>
      <c r="H126" s="150">
        <v>19.112119999999997</v>
      </c>
      <c r="I126" s="150">
        <v>17.490779999999997</v>
      </c>
      <c r="J126" s="150">
        <v>0</v>
      </c>
      <c r="K126" s="150">
        <v>17.490779999999997</v>
      </c>
      <c r="L126" s="150">
        <v>0</v>
      </c>
      <c r="M126" s="150">
        <v>0</v>
      </c>
      <c r="N126" s="150">
        <v>0</v>
      </c>
      <c r="O126" s="150">
        <v>36.6029</v>
      </c>
      <c r="P126" s="150">
        <v>8631.471150000001</v>
      </c>
      <c r="Q126" s="150">
        <v>0</v>
      </c>
      <c r="R126" s="151">
        <v>8631.471150000001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7"/>
      <c r="B127" s="147"/>
      <c r="C127" s="147"/>
      <c r="D127" s="143" t="s">
        <v>159</v>
      </c>
      <c r="E127" s="143">
        <v>228</v>
      </c>
      <c r="F127" s="144">
        <v>0.56339</v>
      </c>
      <c r="G127" s="145">
        <v>0</v>
      </c>
      <c r="H127" s="145">
        <v>0.56339</v>
      </c>
      <c r="I127" s="145">
        <v>1205.211</v>
      </c>
      <c r="J127" s="145">
        <v>83.31922</v>
      </c>
      <c r="K127" s="145">
        <v>1288.5302199999999</v>
      </c>
      <c r="L127" s="145">
        <v>2775.64021</v>
      </c>
      <c r="M127" s="145">
        <v>78.87894</v>
      </c>
      <c r="N127" s="145">
        <v>2854.51915</v>
      </c>
      <c r="O127" s="145">
        <v>4143.61276</v>
      </c>
      <c r="P127" s="145">
        <v>22520.98965</v>
      </c>
      <c r="Q127" s="145">
        <v>34.31983</v>
      </c>
      <c r="R127" s="146">
        <v>22555.30948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7"/>
      <c r="B128" s="147"/>
      <c r="C128" s="147"/>
      <c r="D128" s="147"/>
      <c r="E128" s="148">
        <v>233</v>
      </c>
      <c r="F128" s="149">
        <v>0.02452</v>
      </c>
      <c r="G128" s="150">
        <v>0</v>
      </c>
      <c r="H128" s="150">
        <v>0.02452</v>
      </c>
      <c r="I128" s="150">
        <v>1211.0043400000002</v>
      </c>
      <c r="J128" s="150">
        <v>18.12294</v>
      </c>
      <c r="K128" s="150">
        <v>1229.12728</v>
      </c>
      <c r="L128" s="150">
        <v>2778.59925</v>
      </c>
      <c r="M128" s="150">
        <v>25.96035</v>
      </c>
      <c r="N128" s="150">
        <v>2804.5596</v>
      </c>
      <c r="O128" s="150">
        <v>4033.7113999999997</v>
      </c>
      <c r="P128" s="150">
        <v>20622.08227</v>
      </c>
      <c r="Q128" s="150">
        <v>0</v>
      </c>
      <c r="R128" s="151">
        <v>20622.08227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7"/>
      <c r="B129" s="147"/>
      <c r="C129" s="147"/>
      <c r="D129" s="147"/>
      <c r="E129" s="148">
        <v>345</v>
      </c>
      <c r="F129" s="149">
        <v>0.011300000000000001</v>
      </c>
      <c r="G129" s="150">
        <v>0</v>
      </c>
      <c r="H129" s="150">
        <v>0.011300000000000001</v>
      </c>
      <c r="I129" s="150">
        <v>21.73959</v>
      </c>
      <c r="J129" s="150">
        <v>0</v>
      </c>
      <c r="K129" s="150">
        <v>21.73959</v>
      </c>
      <c r="L129" s="150">
        <v>0</v>
      </c>
      <c r="M129" s="150">
        <v>0</v>
      </c>
      <c r="N129" s="150">
        <v>0</v>
      </c>
      <c r="O129" s="150">
        <v>21.75089</v>
      </c>
      <c r="P129" s="150">
        <v>3390.73812</v>
      </c>
      <c r="Q129" s="150">
        <v>0</v>
      </c>
      <c r="R129" s="151">
        <v>3390.73812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7"/>
      <c r="B130" s="147"/>
      <c r="C130" s="147"/>
      <c r="D130" s="143" t="s">
        <v>160</v>
      </c>
      <c r="E130" s="143">
        <v>38</v>
      </c>
      <c r="F130" s="144">
        <v>0.44859</v>
      </c>
      <c r="G130" s="145">
        <v>0</v>
      </c>
      <c r="H130" s="145">
        <v>0.44859</v>
      </c>
      <c r="I130" s="145">
        <v>2261.06487</v>
      </c>
      <c r="J130" s="145">
        <v>174.2499</v>
      </c>
      <c r="K130" s="145">
        <v>2435.31477</v>
      </c>
      <c r="L130" s="145">
        <v>5922.8882300000005</v>
      </c>
      <c r="M130" s="145">
        <v>772.03098</v>
      </c>
      <c r="N130" s="145">
        <v>6694.91921</v>
      </c>
      <c r="O130" s="145">
        <v>9130.68257</v>
      </c>
      <c r="P130" s="145">
        <v>28483.41118</v>
      </c>
      <c r="Q130" s="145">
        <v>0</v>
      </c>
      <c r="R130" s="146">
        <v>28483.41118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7"/>
      <c r="B131" s="147"/>
      <c r="C131" s="147"/>
      <c r="D131" s="147"/>
      <c r="E131" s="148">
        <v>289</v>
      </c>
      <c r="F131" s="149">
        <v>0.00285</v>
      </c>
      <c r="G131" s="150">
        <v>0</v>
      </c>
      <c r="H131" s="150">
        <v>0.00285</v>
      </c>
      <c r="I131" s="150">
        <v>54.085080000000005</v>
      </c>
      <c r="J131" s="150">
        <v>0</v>
      </c>
      <c r="K131" s="150">
        <v>54.085080000000005</v>
      </c>
      <c r="L131" s="150">
        <v>0</v>
      </c>
      <c r="M131" s="150">
        <v>0</v>
      </c>
      <c r="N131" s="150">
        <v>0</v>
      </c>
      <c r="O131" s="150">
        <v>54.08793</v>
      </c>
      <c r="P131" s="150">
        <v>4169.951779999999</v>
      </c>
      <c r="Q131" s="150">
        <v>0</v>
      </c>
      <c r="R131" s="151">
        <v>4169.951779999999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7"/>
      <c r="B132" s="147"/>
      <c r="C132" s="147"/>
      <c r="D132" s="143" t="s">
        <v>161</v>
      </c>
      <c r="E132" s="143">
        <v>227</v>
      </c>
      <c r="F132" s="144">
        <v>0.14705000000000001</v>
      </c>
      <c r="G132" s="145">
        <v>0</v>
      </c>
      <c r="H132" s="145">
        <v>0.14705000000000001</v>
      </c>
      <c r="I132" s="145">
        <v>923.44534</v>
      </c>
      <c r="J132" s="145">
        <v>31.85583</v>
      </c>
      <c r="K132" s="145">
        <v>955.3011700000001</v>
      </c>
      <c r="L132" s="145">
        <v>865.80316</v>
      </c>
      <c r="M132" s="145">
        <v>0</v>
      </c>
      <c r="N132" s="145">
        <v>865.80316</v>
      </c>
      <c r="O132" s="145">
        <v>1821.25138</v>
      </c>
      <c r="P132" s="145">
        <v>16895.038170000003</v>
      </c>
      <c r="Q132" s="145">
        <v>0</v>
      </c>
      <c r="R132" s="146">
        <v>16895.038170000003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7"/>
      <c r="B133" s="147"/>
      <c r="C133" s="147"/>
      <c r="D133" s="147"/>
      <c r="E133" s="148">
        <v>333</v>
      </c>
      <c r="F133" s="149">
        <v>0.00094</v>
      </c>
      <c r="G133" s="150">
        <v>0</v>
      </c>
      <c r="H133" s="150">
        <v>0.00094</v>
      </c>
      <c r="I133" s="150">
        <v>17.8677</v>
      </c>
      <c r="J133" s="150">
        <v>0</v>
      </c>
      <c r="K133" s="150">
        <v>17.8677</v>
      </c>
      <c r="L133" s="150">
        <v>0</v>
      </c>
      <c r="M133" s="150">
        <v>0</v>
      </c>
      <c r="N133" s="150">
        <v>0</v>
      </c>
      <c r="O133" s="150">
        <v>17.86864</v>
      </c>
      <c r="P133" s="150">
        <v>4341.4687699999995</v>
      </c>
      <c r="Q133" s="150">
        <v>0</v>
      </c>
      <c r="R133" s="151">
        <v>4341.4687699999995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7"/>
      <c r="B134" s="147"/>
      <c r="C134" s="147"/>
      <c r="D134" s="143" t="s">
        <v>162</v>
      </c>
      <c r="E134" s="143">
        <v>4</v>
      </c>
      <c r="F134" s="144">
        <v>4.51642</v>
      </c>
      <c r="G134" s="145">
        <v>0.00028000000000000003</v>
      </c>
      <c r="H134" s="145">
        <v>4.5167</v>
      </c>
      <c r="I134" s="145">
        <v>2881.95616</v>
      </c>
      <c r="J134" s="145">
        <v>433.61048</v>
      </c>
      <c r="K134" s="145">
        <v>3315.56664</v>
      </c>
      <c r="L134" s="145">
        <v>46462.78781</v>
      </c>
      <c r="M134" s="145">
        <v>6411.45368</v>
      </c>
      <c r="N134" s="145">
        <v>52874.24149</v>
      </c>
      <c r="O134" s="145">
        <v>56194.32483</v>
      </c>
      <c r="P134" s="145">
        <v>226658.48918</v>
      </c>
      <c r="Q134" s="145">
        <v>0</v>
      </c>
      <c r="R134" s="146">
        <v>226658.48918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7"/>
      <c r="B135" s="147"/>
      <c r="C135" s="147"/>
      <c r="D135" s="147"/>
      <c r="E135" s="148">
        <v>288</v>
      </c>
      <c r="F135" s="149">
        <v>0.00135</v>
      </c>
      <c r="G135" s="150">
        <v>0</v>
      </c>
      <c r="H135" s="150">
        <v>0.00135</v>
      </c>
      <c r="I135" s="150">
        <v>0.00204</v>
      </c>
      <c r="J135" s="150">
        <v>0</v>
      </c>
      <c r="K135" s="150">
        <v>0.00204</v>
      </c>
      <c r="L135" s="150">
        <v>0</v>
      </c>
      <c r="M135" s="150">
        <v>0</v>
      </c>
      <c r="N135" s="150">
        <v>0</v>
      </c>
      <c r="O135" s="150">
        <v>0.0033900000000000002</v>
      </c>
      <c r="P135" s="150">
        <v>4499.559929999999</v>
      </c>
      <c r="Q135" s="150">
        <v>0</v>
      </c>
      <c r="R135" s="151">
        <v>4499.559929999999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7"/>
      <c r="B136" s="147"/>
      <c r="C136" s="147"/>
      <c r="D136" s="147"/>
      <c r="E136" s="148">
        <v>318</v>
      </c>
      <c r="F136" s="149">
        <v>0.00658</v>
      </c>
      <c r="G136" s="150">
        <v>0</v>
      </c>
      <c r="H136" s="150">
        <v>0.00658</v>
      </c>
      <c r="I136" s="150">
        <v>78.11437</v>
      </c>
      <c r="J136" s="150">
        <v>0</v>
      </c>
      <c r="K136" s="150">
        <v>78.11437</v>
      </c>
      <c r="L136" s="150">
        <v>0</v>
      </c>
      <c r="M136" s="150">
        <v>0</v>
      </c>
      <c r="N136" s="150">
        <v>0</v>
      </c>
      <c r="O136" s="150">
        <v>78.12095</v>
      </c>
      <c r="P136" s="150">
        <v>15016.31829</v>
      </c>
      <c r="Q136" s="150">
        <v>0</v>
      </c>
      <c r="R136" s="151">
        <v>15016.31829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7"/>
      <c r="B137" s="147"/>
      <c r="C137" s="147"/>
      <c r="D137" s="143" t="s">
        <v>163</v>
      </c>
      <c r="E137" s="143">
        <v>213</v>
      </c>
      <c r="F137" s="144">
        <v>130.83314</v>
      </c>
      <c r="G137" s="145">
        <v>0</v>
      </c>
      <c r="H137" s="145">
        <v>130.83314</v>
      </c>
      <c r="I137" s="145">
        <v>2091.3883</v>
      </c>
      <c r="J137" s="145">
        <v>312.90877</v>
      </c>
      <c r="K137" s="145">
        <v>2404.2970699999996</v>
      </c>
      <c r="L137" s="145">
        <v>2235.43353</v>
      </c>
      <c r="M137" s="145">
        <v>77.87975999999999</v>
      </c>
      <c r="N137" s="145">
        <v>2313.31329</v>
      </c>
      <c r="O137" s="145">
        <v>4848.4435</v>
      </c>
      <c r="P137" s="145">
        <v>44058.9199</v>
      </c>
      <c r="Q137" s="145">
        <v>123.81189</v>
      </c>
      <c r="R137" s="146">
        <v>44182.73179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7"/>
      <c r="B138" s="147"/>
      <c r="C138" s="147"/>
      <c r="D138" s="143" t="s">
        <v>164</v>
      </c>
      <c r="E138" s="143">
        <v>71</v>
      </c>
      <c r="F138" s="144">
        <v>1.85921</v>
      </c>
      <c r="G138" s="145">
        <v>0</v>
      </c>
      <c r="H138" s="145">
        <v>1.85921</v>
      </c>
      <c r="I138" s="145">
        <v>4024.30935</v>
      </c>
      <c r="J138" s="145">
        <v>407.11207</v>
      </c>
      <c r="K138" s="145">
        <v>4431.42142</v>
      </c>
      <c r="L138" s="145">
        <v>71953.91363</v>
      </c>
      <c r="M138" s="145">
        <v>9738.28419</v>
      </c>
      <c r="N138" s="145">
        <v>81692.19781999999</v>
      </c>
      <c r="O138" s="145">
        <v>86125.47845000001</v>
      </c>
      <c r="P138" s="145">
        <v>53382.533240000004</v>
      </c>
      <c r="Q138" s="145">
        <v>26.32291</v>
      </c>
      <c r="R138" s="146">
        <v>53408.85615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7"/>
      <c r="B139" s="147"/>
      <c r="C139" s="147"/>
      <c r="D139" s="143" t="s">
        <v>165</v>
      </c>
      <c r="E139" s="143">
        <v>1</v>
      </c>
      <c r="F139" s="144">
        <v>1212.7520900000002</v>
      </c>
      <c r="G139" s="145">
        <v>1850.71454</v>
      </c>
      <c r="H139" s="145">
        <v>3063.46663</v>
      </c>
      <c r="I139" s="145">
        <v>133564.84198</v>
      </c>
      <c r="J139" s="145">
        <v>9441.96554</v>
      </c>
      <c r="K139" s="145">
        <v>143006.80752</v>
      </c>
      <c r="L139" s="145">
        <v>1867683.3968399998</v>
      </c>
      <c r="M139" s="145">
        <v>49036.57864</v>
      </c>
      <c r="N139" s="145">
        <v>1916719.97548</v>
      </c>
      <c r="O139" s="145">
        <v>2062790.2496300002</v>
      </c>
      <c r="P139" s="145">
        <v>450257.95863999997</v>
      </c>
      <c r="Q139" s="145">
        <v>918.93791</v>
      </c>
      <c r="R139" s="146">
        <v>451176.89655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7"/>
      <c r="B140" s="147"/>
      <c r="C140" s="147"/>
      <c r="D140" s="147"/>
      <c r="E140" s="148">
        <v>320</v>
      </c>
      <c r="F140" s="149">
        <v>5E-05</v>
      </c>
      <c r="G140" s="150">
        <v>0</v>
      </c>
      <c r="H140" s="150">
        <v>5E-05</v>
      </c>
      <c r="I140" s="150">
        <v>10.53433</v>
      </c>
      <c r="J140" s="150">
        <v>0</v>
      </c>
      <c r="K140" s="150">
        <v>10.53433</v>
      </c>
      <c r="L140" s="150">
        <v>0</v>
      </c>
      <c r="M140" s="150">
        <v>0</v>
      </c>
      <c r="N140" s="150">
        <v>0</v>
      </c>
      <c r="O140" s="150">
        <v>10.534379999999999</v>
      </c>
      <c r="P140" s="150">
        <v>1801.44831</v>
      </c>
      <c r="Q140" s="150">
        <v>0</v>
      </c>
      <c r="R140" s="151">
        <v>1801.44831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7"/>
      <c r="B141" s="147"/>
      <c r="C141" s="147"/>
      <c r="D141" s="143" t="s">
        <v>166</v>
      </c>
      <c r="E141" s="143">
        <v>44</v>
      </c>
      <c r="F141" s="144">
        <v>0.13174</v>
      </c>
      <c r="G141" s="145">
        <v>3.3337</v>
      </c>
      <c r="H141" s="145">
        <v>3.46544</v>
      </c>
      <c r="I141" s="145">
        <v>3195.45781</v>
      </c>
      <c r="J141" s="145">
        <v>368.18451</v>
      </c>
      <c r="K141" s="145">
        <v>3563.64232</v>
      </c>
      <c r="L141" s="145">
        <v>9862.70543</v>
      </c>
      <c r="M141" s="145">
        <v>711.46134</v>
      </c>
      <c r="N141" s="145">
        <v>10574.16677</v>
      </c>
      <c r="O141" s="145">
        <v>14141.274529999999</v>
      </c>
      <c r="P141" s="145">
        <v>32710.35275</v>
      </c>
      <c r="Q141" s="145">
        <v>117.7222</v>
      </c>
      <c r="R141" s="146">
        <v>32828.07495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7"/>
      <c r="B142" s="147"/>
      <c r="C142" s="147"/>
      <c r="D142" s="147"/>
      <c r="E142" s="148">
        <v>222</v>
      </c>
      <c r="F142" s="149">
        <v>0.00956</v>
      </c>
      <c r="G142" s="150">
        <v>0</v>
      </c>
      <c r="H142" s="150">
        <v>0.00956</v>
      </c>
      <c r="I142" s="150">
        <v>2283.12241</v>
      </c>
      <c r="J142" s="150">
        <v>65.39132</v>
      </c>
      <c r="K142" s="150">
        <v>2348.51373</v>
      </c>
      <c r="L142" s="150">
        <v>2918.7156800000002</v>
      </c>
      <c r="M142" s="150">
        <v>71.5363</v>
      </c>
      <c r="N142" s="150">
        <v>2990.25198</v>
      </c>
      <c r="O142" s="150">
        <v>5338.775269999999</v>
      </c>
      <c r="P142" s="150">
        <v>41923.78651</v>
      </c>
      <c r="Q142" s="150">
        <v>107.81715</v>
      </c>
      <c r="R142" s="151">
        <v>42031.60365999999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7"/>
      <c r="B143" s="147"/>
      <c r="C143" s="147"/>
      <c r="D143" s="147"/>
      <c r="E143" s="148">
        <v>334</v>
      </c>
      <c r="F143" s="149">
        <v>0.02595</v>
      </c>
      <c r="G143" s="150">
        <v>0</v>
      </c>
      <c r="H143" s="150">
        <v>0.02595</v>
      </c>
      <c r="I143" s="150">
        <v>36.250910000000005</v>
      </c>
      <c r="J143" s="150">
        <v>0</v>
      </c>
      <c r="K143" s="150">
        <v>36.250910000000005</v>
      </c>
      <c r="L143" s="150">
        <v>0</v>
      </c>
      <c r="M143" s="150">
        <v>0</v>
      </c>
      <c r="N143" s="150">
        <v>0</v>
      </c>
      <c r="O143" s="150">
        <v>36.27686</v>
      </c>
      <c r="P143" s="150">
        <v>5956.85054</v>
      </c>
      <c r="Q143" s="150">
        <v>0</v>
      </c>
      <c r="R143" s="151">
        <v>5956.85054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7"/>
      <c r="B144" s="147"/>
      <c r="C144" s="147"/>
      <c r="D144" s="147"/>
      <c r="E144" s="148">
        <v>348</v>
      </c>
      <c r="F144" s="149">
        <v>0.0009</v>
      </c>
      <c r="G144" s="150">
        <v>0</v>
      </c>
      <c r="H144" s="150">
        <v>0.0009</v>
      </c>
      <c r="I144" s="150">
        <v>3.05875</v>
      </c>
      <c r="J144" s="150">
        <v>0</v>
      </c>
      <c r="K144" s="150">
        <v>3.05875</v>
      </c>
      <c r="L144" s="150">
        <v>0</v>
      </c>
      <c r="M144" s="150">
        <v>0</v>
      </c>
      <c r="N144" s="150">
        <v>0</v>
      </c>
      <c r="O144" s="150">
        <v>3.05965</v>
      </c>
      <c r="P144" s="150">
        <v>5071.43357</v>
      </c>
      <c r="Q144" s="150">
        <v>0</v>
      </c>
      <c r="R144" s="151">
        <v>5071.43357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7"/>
      <c r="B145" s="147"/>
      <c r="C145" s="147"/>
      <c r="D145" s="147"/>
      <c r="E145" s="148">
        <v>363</v>
      </c>
      <c r="F145" s="149">
        <v>4.7961</v>
      </c>
      <c r="G145" s="150">
        <v>0</v>
      </c>
      <c r="H145" s="150">
        <v>4.7961</v>
      </c>
      <c r="I145" s="150">
        <v>719.7587</v>
      </c>
      <c r="J145" s="150">
        <v>14.32383</v>
      </c>
      <c r="K145" s="150">
        <v>734.08253</v>
      </c>
      <c r="L145" s="150">
        <v>174.82294</v>
      </c>
      <c r="M145" s="150">
        <v>0</v>
      </c>
      <c r="N145" s="150">
        <v>174.82294</v>
      </c>
      <c r="O145" s="150">
        <v>913.70157</v>
      </c>
      <c r="P145" s="150">
        <v>14387.77953</v>
      </c>
      <c r="Q145" s="150">
        <v>0</v>
      </c>
      <c r="R145" s="151">
        <v>14387.77953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7"/>
      <c r="B146" s="147"/>
      <c r="C146" s="147"/>
      <c r="D146" s="143" t="s">
        <v>167</v>
      </c>
      <c r="E146" s="143">
        <v>27</v>
      </c>
      <c r="F146" s="144">
        <v>5.44449</v>
      </c>
      <c r="G146" s="145">
        <v>0</v>
      </c>
      <c r="H146" s="145">
        <v>5.44449</v>
      </c>
      <c r="I146" s="145">
        <v>1869.6887199999999</v>
      </c>
      <c r="J146" s="145">
        <v>174.75659</v>
      </c>
      <c r="K146" s="145">
        <v>2044.44531</v>
      </c>
      <c r="L146" s="145">
        <v>5333.71338</v>
      </c>
      <c r="M146" s="145">
        <v>302.85790000000003</v>
      </c>
      <c r="N146" s="145">
        <v>5636.57128</v>
      </c>
      <c r="O146" s="145">
        <v>7686.46108</v>
      </c>
      <c r="P146" s="145">
        <v>22805.895780000003</v>
      </c>
      <c r="Q146" s="145">
        <v>0</v>
      </c>
      <c r="R146" s="146">
        <v>22805.895780000003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7"/>
      <c r="B147" s="147"/>
      <c r="C147" s="147"/>
      <c r="D147" s="147"/>
      <c r="E147" s="148">
        <v>161</v>
      </c>
      <c r="F147" s="149">
        <v>2.27001</v>
      </c>
      <c r="G147" s="150">
        <v>2.58023</v>
      </c>
      <c r="H147" s="150">
        <v>4.850239999999999</v>
      </c>
      <c r="I147" s="150">
        <v>2009.02613</v>
      </c>
      <c r="J147" s="150">
        <v>263.42654999999996</v>
      </c>
      <c r="K147" s="150">
        <v>2272.4526800000003</v>
      </c>
      <c r="L147" s="150">
        <v>5658.07701</v>
      </c>
      <c r="M147" s="150">
        <v>1072.60662</v>
      </c>
      <c r="N147" s="150">
        <v>6730.6836299999995</v>
      </c>
      <c r="O147" s="150">
        <v>9007.986550000001</v>
      </c>
      <c r="P147" s="150">
        <v>33625.49981</v>
      </c>
      <c r="Q147" s="150">
        <v>6.90628</v>
      </c>
      <c r="R147" s="151">
        <v>33632.406090000004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7"/>
      <c r="B148" s="147"/>
      <c r="C148" s="147"/>
      <c r="D148" s="147"/>
      <c r="E148" s="148">
        <v>321</v>
      </c>
      <c r="F148" s="149">
        <v>0.005</v>
      </c>
      <c r="G148" s="150">
        <v>0</v>
      </c>
      <c r="H148" s="150">
        <v>0.005</v>
      </c>
      <c r="I148" s="150">
        <v>27.416580000000003</v>
      </c>
      <c r="J148" s="150">
        <v>0</v>
      </c>
      <c r="K148" s="150">
        <v>27.416580000000003</v>
      </c>
      <c r="L148" s="150">
        <v>0</v>
      </c>
      <c r="M148" s="150">
        <v>0</v>
      </c>
      <c r="N148" s="150">
        <v>0</v>
      </c>
      <c r="O148" s="150">
        <v>27.421580000000002</v>
      </c>
      <c r="P148" s="150">
        <v>5666.443230000001</v>
      </c>
      <c r="Q148" s="150">
        <v>0</v>
      </c>
      <c r="R148" s="151">
        <v>5666.443230000001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7"/>
      <c r="B149" s="147"/>
      <c r="C149" s="147"/>
      <c r="D149" s="147"/>
      <c r="E149" s="148">
        <v>322</v>
      </c>
      <c r="F149" s="149">
        <v>0.0114</v>
      </c>
      <c r="G149" s="150">
        <v>0</v>
      </c>
      <c r="H149" s="150">
        <v>0.0114</v>
      </c>
      <c r="I149" s="150">
        <v>0.01022</v>
      </c>
      <c r="J149" s="150">
        <v>0</v>
      </c>
      <c r="K149" s="150">
        <v>0.01022</v>
      </c>
      <c r="L149" s="150">
        <v>0</v>
      </c>
      <c r="M149" s="150">
        <v>0</v>
      </c>
      <c r="N149" s="150">
        <v>0</v>
      </c>
      <c r="O149" s="150">
        <v>0.02162</v>
      </c>
      <c r="P149" s="150">
        <v>3321.4000899999996</v>
      </c>
      <c r="Q149" s="150">
        <v>0</v>
      </c>
      <c r="R149" s="151">
        <v>3321.4000899999996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7"/>
      <c r="B150" s="147"/>
      <c r="C150" s="147"/>
      <c r="D150" s="147"/>
      <c r="E150" s="148">
        <v>346</v>
      </c>
      <c r="F150" s="149">
        <v>0.0415</v>
      </c>
      <c r="G150" s="150">
        <v>0</v>
      </c>
      <c r="H150" s="150">
        <v>0.0415</v>
      </c>
      <c r="I150" s="150">
        <v>60.220099999999995</v>
      </c>
      <c r="J150" s="150">
        <v>0</v>
      </c>
      <c r="K150" s="150">
        <v>60.220099999999995</v>
      </c>
      <c r="L150" s="150">
        <v>0</v>
      </c>
      <c r="M150" s="150">
        <v>0</v>
      </c>
      <c r="N150" s="150">
        <v>0</v>
      </c>
      <c r="O150" s="150">
        <v>60.2616</v>
      </c>
      <c r="P150" s="150">
        <v>6127.52097</v>
      </c>
      <c r="Q150" s="150">
        <v>0</v>
      </c>
      <c r="R150" s="151">
        <v>6127.52097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7"/>
      <c r="B151" s="147"/>
      <c r="C151" s="147"/>
      <c r="D151" s="143" t="s">
        <v>168</v>
      </c>
      <c r="E151" s="143">
        <v>36</v>
      </c>
      <c r="F151" s="144">
        <v>0.35399</v>
      </c>
      <c r="G151" s="145">
        <v>0</v>
      </c>
      <c r="H151" s="145">
        <v>0.35399</v>
      </c>
      <c r="I151" s="145">
        <v>1979.4974399999999</v>
      </c>
      <c r="J151" s="145">
        <v>145.06246</v>
      </c>
      <c r="K151" s="145">
        <v>2124.5598999999997</v>
      </c>
      <c r="L151" s="145">
        <v>6657.01926</v>
      </c>
      <c r="M151" s="145">
        <v>494.62885</v>
      </c>
      <c r="N151" s="145">
        <v>7151.64811</v>
      </c>
      <c r="O151" s="145">
        <v>9276.562</v>
      </c>
      <c r="P151" s="145">
        <v>28210.371460000002</v>
      </c>
      <c r="Q151" s="145">
        <v>0</v>
      </c>
      <c r="R151" s="146">
        <v>28210.371460000002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7"/>
      <c r="B152" s="147"/>
      <c r="C152" s="147"/>
      <c r="D152" s="143" t="s">
        <v>169</v>
      </c>
      <c r="E152" s="143">
        <v>296</v>
      </c>
      <c r="F152" s="144">
        <v>0.08047</v>
      </c>
      <c r="G152" s="145">
        <v>0</v>
      </c>
      <c r="H152" s="145">
        <v>0.08047</v>
      </c>
      <c r="I152" s="145">
        <v>162.57463</v>
      </c>
      <c r="J152" s="145">
        <v>0</v>
      </c>
      <c r="K152" s="145">
        <v>162.57463</v>
      </c>
      <c r="L152" s="145">
        <v>0</v>
      </c>
      <c r="M152" s="145">
        <v>0</v>
      </c>
      <c r="N152" s="145">
        <v>0</v>
      </c>
      <c r="O152" s="145">
        <v>162.6551</v>
      </c>
      <c r="P152" s="145">
        <v>20676.878579999997</v>
      </c>
      <c r="Q152" s="145">
        <v>0</v>
      </c>
      <c r="R152" s="146">
        <v>20676.878579999997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7"/>
      <c r="B153" s="147"/>
      <c r="C153" s="147"/>
      <c r="D153" s="147"/>
      <c r="E153" s="148">
        <v>298</v>
      </c>
      <c r="F153" s="149">
        <v>0.0048</v>
      </c>
      <c r="G153" s="150">
        <v>0</v>
      </c>
      <c r="H153" s="150">
        <v>0.0048</v>
      </c>
      <c r="I153" s="150">
        <v>0.08912</v>
      </c>
      <c r="J153" s="150">
        <v>0</v>
      </c>
      <c r="K153" s="150">
        <v>0.08912</v>
      </c>
      <c r="L153" s="150">
        <v>0</v>
      </c>
      <c r="M153" s="150">
        <v>0</v>
      </c>
      <c r="N153" s="150">
        <v>0</v>
      </c>
      <c r="O153" s="150">
        <v>0.09392</v>
      </c>
      <c r="P153" s="150">
        <v>5395.51527</v>
      </c>
      <c r="Q153" s="150">
        <v>0</v>
      </c>
      <c r="R153" s="151">
        <v>5395.51527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7"/>
      <c r="B154" s="147"/>
      <c r="C154" s="147"/>
      <c r="D154" s="147"/>
      <c r="E154" s="148">
        <v>299</v>
      </c>
      <c r="F154" s="149">
        <v>5E-05</v>
      </c>
      <c r="G154" s="150">
        <v>0</v>
      </c>
      <c r="H154" s="150">
        <v>5E-05</v>
      </c>
      <c r="I154" s="150">
        <v>15.54251</v>
      </c>
      <c r="J154" s="150">
        <v>0</v>
      </c>
      <c r="K154" s="150">
        <v>15.54251</v>
      </c>
      <c r="L154" s="150">
        <v>0</v>
      </c>
      <c r="M154" s="150">
        <v>0</v>
      </c>
      <c r="N154" s="150">
        <v>0</v>
      </c>
      <c r="O154" s="150">
        <v>15.54256</v>
      </c>
      <c r="P154" s="150">
        <v>3585.16165</v>
      </c>
      <c r="Q154" s="150">
        <v>0</v>
      </c>
      <c r="R154" s="151">
        <v>3585.16165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7"/>
      <c r="B155" s="147"/>
      <c r="C155" s="147"/>
      <c r="D155" s="147"/>
      <c r="E155" s="148">
        <v>375</v>
      </c>
      <c r="F155" s="149">
        <v>0.78688</v>
      </c>
      <c r="G155" s="150">
        <v>0</v>
      </c>
      <c r="H155" s="150">
        <v>0.78688</v>
      </c>
      <c r="I155" s="150">
        <v>2841.7471499999997</v>
      </c>
      <c r="J155" s="150">
        <v>160.67153</v>
      </c>
      <c r="K155" s="150">
        <v>3002.41868</v>
      </c>
      <c r="L155" s="150">
        <v>37132.13577</v>
      </c>
      <c r="M155" s="150">
        <v>3504.62057</v>
      </c>
      <c r="N155" s="150">
        <v>40636.75634000001</v>
      </c>
      <c r="O155" s="150">
        <v>43639.9619</v>
      </c>
      <c r="P155" s="150">
        <v>38556.90347</v>
      </c>
      <c r="Q155" s="150">
        <v>35.9571</v>
      </c>
      <c r="R155" s="151">
        <v>38592.86057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7"/>
      <c r="B156" s="147"/>
      <c r="C156" s="147"/>
      <c r="D156" s="143" t="s">
        <v>170</v>
      </c>
      <c r="E156" s="143">
        <v>14</v>
      </c>
      <c r="F156" s="144">
        <v>0.06852</v>
      </c>
      <c r="G156" s="145">
        <v>0.00083</v>
      </c>
      <c r="H156" s="145">
        <v>0.06935</v>
      </c>
      <c r="I156" s="145">
        <v>2202.2945299999997</v>
      </c>
      <c r="J156" s="145">
        <v>283.7165</v>
      </c>
      <c r="K156" s="145">
        <v>2486.0110299999997</v>
      </c>
      <c r="L156" s="145">
        <v>6650.41404</v>
      </c>
      <c r="M156" s="145">
        <v>363.85866</v>
      </c>
      <c r="N156" s="145">
        <v>7014.2727</v>
      </c>
      <c r="O156" s="145">
        <v>9500.35308</v>
      </c>
      <c r="P156" s="145">
        <v>34669.29453</v>
      </c>
      <c r="Q156" s="145">
        <v>85.98616</v>
      </c>
      <c r="R156" s="146">
        <v>34755.28069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7"/>
      <c r="B157" s="147"/>
      <c r="C157" s="147"/>
      <c r="D157" s="147"/>
      <c r="E157" s="148">
        <v>369</v>
      </c>
      <c r="F157" s="149">
        <v>0.00109</v>
      </c>
      <c r="G157" s="150">
        <v>0</v>
      </c>
      <c r="H157" s="150">
        <v>0.00109</v>
      </c>
      <c r="I157" s="150">
        <v>509.29425</v>
      </c>
      <c r="J157" s="150">
        <v>6.15133</v>
      </c>
      <c r="K157" s="150">
        <v>515.4455800000001</v>
      </c>
      <c r="L157" s="150">
        <v>1056.47824</v>
      </c>
      <c r="M157" s="150">
        <v>0</v>
      </c>
      <c r="N157" s="150">
        <v>1056.47824</v>
      </c>
      <c r="O157" s="150">
        <v>1571.92491</v>
      </c>
      <c r="P157" s="150">
        <v>18070.65078</v>
      </c>
      <c r="Q157" s="150">
        <v>0</v>
      </c>
      <c r="R157" s="151">
        <v>18070.65078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7"/>
      <c r="B158" s="147"/>
      <c r="C158" s="147"/>
      <c r="D158" s="143" t="s">
        <v>171</v>
      </c>
      <c r="E158" s="143">
        <v>347</v>
      </c>
      <c r="F158" s="144">
        <v>0.0018</v>
      </c>
      <c r="G158" s="145">
        <v>0</v>
      </c>
      <c r="H158" s="145">
        <v>0.0018</v>
      </c>
      <c r="I158" s="145">
        <v>5.8878699999999995</v>
      </c>
      <c r="J158" s="145">
        <v>0</v>
      </c>
      <c r="K158" s="145">
        <v>5.8878699999999995</v>
      </c>
      <c r="L158" s="145">
        <v>0</v>
      </c>
      <c r="M158" s="145">
        <v>0</v>
      </c>
      <c r="N158" s="145">
        <v>0</v>
      </c>
      <c r="O158" s="145">
        <v>5.88967</v>
      </c>
      <c r="P158" s="145">
        <v>4043.21913</v>
      </c>
      <c r="Q158" s="145">
        <v>0</v>
      </c>
      <c r="R158" s="146">
        <v>4043.21913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7"/>
      <c r="B159" s="147"/>
      <c r="C159" s="147"/>
      <c r="D159" s="147"/>
      <c r="E159" s="148">
        <v>349</v>
      </c>
      <c r="F159" s="149">
        <v>0.0551</v>
      </c>
      <c r="G159" s="150">
        <v>0</v>
      </c>
      <c r="H159" s="150">
        <v>0.0551</v>
      </c>
      <c r="I159" s="150">
        <v>481.30043</v>
      </c>
      <c r="J159" s="150">
        <v>59.48542</v>
      </c>
      <c r="K159" s="150">
        <v>540.78585</v>
      </c>
      <c r="L159" s="150">
        <v>3220.87576</v>
      </c>
      <c r="M159" s="150">
        <v>592.1608100000001</v>
      </c>
      <c r="N159" s="150">
        <v>3813.0365699999998</v>
      </c>
      <c r="O159" s="150">
        <v>4353.87752</v>
      </c>
      <c r="P159" s="150">
        <v>3510.49647</v>
      </c>
      <c r="Q159" s="150">
        <v>0</v>
      </c>
      <c r="R159" s="151">
        <v>3510.49647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7"/>
      <c r="B160" s="147"/>
      <c r="C160" s="147"/>
      <c r="D160" s="147"/>
      <c r="E160" s="148">
        <v>371</v>
      </c>
      <c r="F160" s="149">
        <v>0.0001</v>
      </c>
      <c r="G160" s="150">
        <v>0</v>
      </c>
      <c r="H160" s="150">
        <v>0.0001</v>
      </c>
      <c r="I160" s="150">
        <v>563.67602</v>
      </c>
      <c r="J160" s="150">
        <v>32.81551</v>
      </c>
      <c r="K160" s="150">
        <v>596.49153</v>
      </c>
      <c r="L160" s="150">
        <v>1146.5584</v>
      </c>
      <c r="M160" s="150">
        <v>12.60334</v>
      </c>
      <c r="N160" s="150">
        <v>1159.16174</v>
      </c>
      <c r="O160" s="150">
        <v>1755.6533700000002</v>
      </c>
      <c r="P160" s="150">
        <v>15665.81848</v>
      </c>
      <c r="Q160" s="150">
        <v>0</v>
      </c>
      <c r="R160" s="151">
        <v>15665.81848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7"/>
      <c r="B161" s="147"/>
      <c r="C161" s="147"/>
      <c r="D161" s="143" t="s">
        <v>172</v>
      </c>
      <c r="E161" s="143">
        <v>57</v>
      </c>
      <c r="F161" s="144">
        <v>10.135309999999999</v>
      </c>
      <c r="G161" s="145">
        <v>0.0128</v>
      </c>
      <c r="H161" s="145">
        <v>10.14811</v>
      </c>
      <c r="I161" s="145">
        <v>2339.05739</v>
      </c>
      <c r="J161" s="145">
        <v>29.29205</v>
      </c>
      <c r="K161" s="145">
        <v>2368.34944</v>
      </c>
      <c r="L161" s="145">
        <v>4215.13826</v>
      </c>
      <c r="M161" s="145">
        <v>258.1671</v>
      </c>
      <c r="N161" s="145">
        <v>4473.30536</v>
      </c>
      <c r="O161" s="145">
        <v>6851.80291</v>
      </c>
      <c r="P161" s="145">
        <v>36545.27287</v>
      </c>
      <c r="Q161" s="145">
        <v>220.41170000000002</v>
      </c>
      <c r="R161" s="146">
        <v>36765.68457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7"/>
      <c r="B162" s="147"/>
      <c r="C162" s="147"/>
      <c r="D162" s="147"/>
      <c r="E162" s="148">
        <v>336</v>
      </c>
      <c r="F162" s="149">
        <v>0.00115</v>
      </c>
      <c r="G162" s="150">
        <v>0</v>
      </c>
      <c r="H162" s="150">
        <v>0.00115</v>
      </c>
      <c r="I162" s="150">
        <v>49.660959999999996</v>
      </c>
      <c r="J162" s="150">
        <v>0</v>
      </c>
      <c r="K162" s="150">
        <v>49.660959999999996</v>
      </c>
      <c r="L162" s="150">
        <v>0</v>
      </c>
      <c r="M162" s="150">
        <v>0</v>
      </c>
      <c r="N162" s="150">
        <v>0</v>
      </c>
      <c r="O162" s="150">
        <v>49.66211</v>
      </c>
      <c r="P162" s="150">
        <v>6497.76723</v>
      </c>
      <c r="Q162" s="150">
        <v>0</v>
      </c>
      <c r="R162" s="151">
        <v>6497.76723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7"/>
      <c r="B163" s="147"/>
      <c r="C163" s="147"/>
      <c r="D163" s="147"/>
      <c r="E163" s="148">
        <v>364</v>
      </c>
      <c r="F163" s="149">
        <v>5E-05</v>
      </c>
      <c r="G163" s="150">
        <v>0</v>
      </c>
      <c r="H163" s="150">
        <v>5E-05</v>
      </c>
      <c r="I163" s="150">
        <v>354.39208</v>
      </c>
      <c r="J163" s="150">
        <v>3.37595</v>
      </c>
      <c r="K163" s="150">
        <v>357.76803</v>
      </c>
      <c r="L163" s="150">
        <v>46.44729</v>
      </c>
      <c r="M163" s="150">
        <v>0</v>
      </c>
      <c r="N163" s="150">
        <v>46.44729</v>
      </c>
      <c r="O163" s="150">
        <v>404.21537</v>
      </c>
      <c r="P163" s="150">
        <v>12114.613</v>
      </c>
      <c r="Q163" s="150">
        <v>0</v>
      </c>
      <c r="R163" s="151">
        <v>12114.613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7"/>
      <c r="B164" s="147"/>
      <c r="C164" s="147"/>
      <c r="D164" s="143" t="s">
        <v>173</v>
      </c>
      <c r="E164" s="143">
        <v>287</v>
      </c>
      <c r="F164" s="144">
        <v>0.01151</v>
      </c>
      <c r="G164" s="145">
        <v>0</v>
      </c>
      <c r="H164" s="145">
        <v>0.01151</v>
      </c>
      <c r="I164" s="145">
        <v>61.615410000000004</v>
      </c>
      <c r="J164" s="145">
        <v>0</v>
      </c>
      <c r="K164" s="145">
        <v>61.615410000000004</v>
      </c>
      <c r="L164" s="145">
        <v>0</v>
      </c>
      <c r="M164" s="145">
        <v>0</v>
      </c>
      <c r="N164" s="145">
        <v>0</v>
      </c>
      <c r="O164" s="145">
        <v>61.62692</v>
      </c>
      <c r="P164" s="145">
        <v>4640.70003</v>
      </c>
      <c r="Q164" s="145">
        <v>0</v>
      </c>
      <c r="R164" s="146">
        <v>4640.70003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7"/>
      <c r="B165" s="147"/>
      <c r="C165" s="147"/>
      <c r="D165" s="143" t="s">
        <v>174</v>
      </c>
      <c r="E165" s="143">
        <v>19</v>
      </c>
      <c r="F165" s="144">
        <v>0.0444</v>
      </c>
      <c r="G165" s="145">
        <v>0</v>
      </c>
      <c r="H165" s="145">
        <v>0.0444</v>
      </c>
      <c r="I165" s="145">
        <v>3559.3550099999998</v>
      </c>
      <c r="J165" s="145">
        <v>140.26994</v>
      </c>
      <c r="K165" s="145">
        <v>3699.6249500000004</v>
      </c>
      <c r="L165" s="145">
        <v>24078.4108</v>
      </c>
      <c r="M165" s="145">
        <v>1277.5483700000002</v>
      </c>
      <c r="N165" s="145">
        <v>25355.959170000002</v>
      </c>
      <c r="O165" s="145">
        <v>29055.62852</v>
      </c>
      <c r="P165" s="145">
        <v>60282.0174</v>
      </c>
      <c r="Q165" s="145">
        <v>35.50946</v>
      </c>
      <c r="R165" s="146">
        <v>60317.52686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7"/>
      <c r="B166" s="147"/>
      <c r="C166" s="147"/>
      <c r="D166" s="147"/>
      <c r="E166" s="148">
        <v>210</v>
      </c>
      <c r="F166" s="149">
        <v>0.1704</v>
      </c>
      <c r="G166" s="150">
        <v>0.12378</v>
      </c>
      <c r="H166" s="150">
        <v>0.29418</v>
      </c>
      <c r="I166" s="150">
        <v>3734.6357599999997</v>
      </c>
      <c r="J166" s="150">
        <v>241.61262</v>
      </c>
      <c r="K166" s="150">
        <v>3976.24838</v>
      </c>
      <c r="L166" s="150">
        <v>13706.8588</v>
      </c>
      <c r="M166" s="150">
        <v>933.56359</v>
      </c>
      <c r="N166" s="150">
        <v>14640.42239</v>
      </c>
      <c r="O166" s="150">
        <v>18616.964949999998</v>
      </c>
      <c r="P166" s="150">
        <v>41135.3158</v>
      </c>
      <c r="Q166" s="150">
        <v>34.46006</v>
      </c>
      <c r="R166" s="151">
        <v>41169.77586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7"/>
      <c r="B167" s="147"/>
      <c r="C167" s="147"/>
      <c r="D167" s="147"/>
      <c r="E167" s="148">
        <v>339</v>
      </c>
      <c r="F167" s="149">
        <v>0.00268</v>
      </c>
      <c r="G167" s="150">
        <v>0</v>
      </c>
      <c r="H167" s="150">
        <v>0.00268</v>
      </c>
      <c r="I167" s="150">
        <v>54.68244</v>
      </c>
      <c r="J167" s="150">
        <v>0</v>
      </c>
      <c r="K167" s="150">
        <v>54.68244</v>
      </c>
      <c r="L167" s="150">
        <v>0</v>
      </c>
      <c r="M167" s="150">
        <v>0</v>
      </c>
      <c r="N167" s="150">
        <v>0</v>
      </c>
      <c r="O167" s="150">
        <v>54.685120000000005</v>
      </c>
      <c r="P167" s="150">
        <v>9749.821960000001</v>
      </c>
      <c r="Q167" s="150">
        <v>0</v>
      </c>
      <c r="R167" s="151">
        <v>9749.821960000001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7"/>
      <c r="B168" s="147"/>
      <c r="C168" s="147"/>
      <c r="D168" s="147"/>
      <c r="E168" s="148">
        <v>344</v>
      </c>
      <c r="F168" s="149">
        <v>0.03557</v>
      </c>
      <c r="G168" s="150">
        <v>0</v>
      </c>
      <c r="H168" s="150">
        <v>0.03557</v>
      </c>
      <c r="I168" s="150">
        <v>189.96477</v>
      </c>
      <c r="J168" s="150">
        <v>0</v>
      </c>
      <c r="K168" s="150">
        <v>189.96477</v>
      </c>
      <c r="L168" s="150">
        <v>0</v>
      </c>
      <c r="M168" s="150">
        <v>0</v>
      </c>
      <c r="N168" s="150">
        <v>0</v>
      </c>
      <c r="O168" s="150">
        <v>190.00034</v>
      </c>
      <c r="P168" s="150">
        <v>24992.92843</v>
      </c>
      <c r="Q168" s="150">
        <v>0</v>
      </c>
      <c r="R168" s="151">
        <v>24992.92843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7"/>
      <c r="B169" s="147"/>
      <c r="C169" s="147"/>
      <c r="D169" s="147"/>
      <c r="E169" s="148">
        <v>365</v>
      </c>
      <c r="F169" s="149">
        <v>0.50405</v>
      </c>
      <c r="G169" s="150">
        <v>0</v>
      </c>
      <c r="H169" s="150">
        <v>0.50405</v>
      </c>
      <c r="I169" s="150">
        <v>239.79342000000003</v>
      </c>
      <c r="J169" s="150">
        <v>4.21578</v>
      </c>
      <c r="K169" s="150">
        <v>244.00920000000002</v>
      </c>
      <c r="L169" s="150">
        <v>8.93226</v>
      </c>
      <c r="M169" s="150">
        <v>0</v>
      </c>
      <c r="N169" s="150">
        <v>8.93226</v>
      </c>
      <c r="O169" s="150">
        <v>253.44551</v>
      </c>
      <c r="P169" s="150">
        <v>14410.69743</v>
      </c>
      <c r="Q169" s="150">
        <v>0</v>
      </c>
      <c r="R169" s="151">
        <v>14410.69743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7"/>
      <c r="B170" s="147"/>
      <c r="C170" s="147"/>
      <c r="D170" s="143" t="s">
        <v>175</v>
      </c>
      <c r="E170" s="143">
        <v>42</v>
      </c>
      <c r="F170" s="144">
        <v>0.06698</v>
      </c>
      <c r="G170" s="145">
        <v>0</v>
      </c>
      <c r="H170" s="145">
        <v>0.06698</v>
      </c>
      <c r="I170" s="145">
        <v>1177.61068</v>
      </c>
      <c r="J170" s="145">
        <v>73.09973</v>
      </c>
      <c r="K170" s="145">
        <v>1250.71041</v>
      </c>
      <c r="L170" s="145">
        <v>4306.13058</v>
      </c>
      <c r="M170" s="145">
        <v>87.92042</v>
      </c>
      <c r="N170" s="145">
        <v>4394.051</v>
      </c>
      <c r="O170" s="145">
        <v>5644.82839</v>
      </c>
      <c r="P170" s="145">
        <v>28362.65698</v>
      </c>
      <c r="Q170" s="145">
        <v>0</v>
      </c>
      <c r="R170" s="146">
        <v>28362.65698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7"/>
      <c r="B171" s="147"/>
      <c r="C171" s="147"/>
      <c r="D171" s="147"/>
      <c r="E171" s="148">
        <v>100</v>
      </c>
      <c r="F171" s="149">
        <v>1.1996900000000001</v>
      </c>
      <c r="G171" s="150">
        <v>0</v>
      </c>
      <c r="H171" s="150">
        <v>1.1996900000000001</v>
      </c>
      <c r="I171" s="150">
        <v>1774.3691399999998</v>
      </c>
      <c r="J171" s="150">
        <v>229.69154</v>
      </c>
      <c r="K171" s="150">
        <v>2004.06068</v>
      </c>
      <c r="L171" s="150">
        <v>16699.14145</v>
      </c>
      <c r="M171" s="150">
        <v>1456.8103500000002</v>
      </c>
      <c r="N171" s="150">
        <v>18155.951800000003</v>
      </c>
      <c r="O171" s="150">
        <v>20161.212170000003</v>
      </c>
      <c r="P171" s="150">
        <v>25906.36737</v>
      </c>
      <c r="Q171" s="150">
        <v>0</v>
      </c>
      <c r="R171" s="151">
        <v>25906.36737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7"/>
      <c r="B172" s="147"/>
      <c r="C172" s="147"/>
      <c r="D172" s="147"/>
      <c r="E172" s="148">
        <v>255</v>
      </c>
      <c r="F172" s="149">
        <v>0.0013700000000000001</v>
      </c>
      <c r="G172" s="150">
        <v>0</v>
      </c>
      <c r="H172" s="150">
        <v>0.0013700000000000001</v>
      </c>
      <c r="I172" s="150">
        <v>5.8775</v>
      </c>
      <c r="J172" s="150">
        <v>0</v>
      </c>
      <c r="K172" s="150">
        <v>5.8775</v>
      </c>
      <c r="L172" s="150">
        <v>0</v>
      </c>
      <c r="M172" s="150">
        <v>0</v>
      </c>
      <c r="N172" s="150">
        <v>0</v>
      </c>
      <c r="O172" s="150">
        <v>5.87887</v>
      </c>
      <c r="P172" s="150">
        <v>2624.88213</v>
      </c>
      <c r="Q172" s="150">
        <v>0</v>
      </c>
      <c r="R172" s="151">
        <v>2624.88213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7"/>
      <c r="B173" s="147"/>
      <c r="C173" s="147"/>
      <c r="D173" s="147"/>
      <c r="E173" s="148">
        <v>338</v>
      </c>
      <c r="F173" s="149">
        <v>0.009</v>
      </c>
      <c r="G173" s="150">
        <v>0</v>
      </c>
      <c r="H173" s="150">
        <v>0.009</v>
      </c>
      <c r="I173" s="150">
        <v>0.53038</v>
      </c>
      <c r="J173" s="150">
        <v>0</v>
      </c>
      <c r="K173" s="150">
        <v>0.53038</v>
      </c>
      <c r="L173" s="150">
        <v>0</v>
      </c>
      <c r="M173" s="150">
        <v>0</v>
      </c>
      <c r="N173" s="150">
        <v>0</v>
      </c>
      <c r="O173" s="150">
        <v>0.53938</v>
      </c>
      <c r="P173" s="150">
        <v>6946.7393</v>
      </c>
      <c r="Q173" s="150">
        <v>0</v>
      </c>
      <c r="R173" s="151">
        <v>6946.7393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7"/>
      <c r="B174" s="147"/>
      <c r="C174" s="147"/>
      <c r="D174" s="143" t="s">
        <v>176</v>
      </c>
      <c r="E174" s="143">
        <v>83</v>
      </c>
      <c r="F174" s="144">
        <v>5.0338</v>
      </c>
      <c r="G174" s="145">
        <v>0</v>
      </c>
      <c r="H174" s="145">
        <v>5.0338</v>
      </c>
      <c r="I174" s="145">
        <v>1363.74298</v>
      </c>
      <c r="J174" s="145">
        <v>64.73221</v>
      </c>
      <c r="K174" s="145">
        <v>1428.4751899999999</v>
      </c>
      <c r="L174" s="145">
        <v>7094.668559999999</v>
      </c>
      <c r="M174" s="145">
        <v>1058.6708600000002</v>
      </c>
      <c r="N174" s="145">
        <v>8153.33942</v>
      </c>
      <c r="O174" s="145">
        <v>9586.84841</v>
      </c>
      <c r="P174" s="145">
        <v>24859.72276</v>
      </c>
      <c r="Q174" s="145">
        <v>0</v>
      </c>
      <c r="R174" s="146">
        <v>24859.72276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7"/>
      <c r="B175" s="147"/>
      <c r="C175" s="147"/>
      <c r="D175" s="143" t="s">
        <v>177</v>
      </c>
      <c r="E175" s="143">
        <v>238</v>
      </c>
      <c r="F175" s="144">
        <v>0.04463</v>
      </c>
      <c r="G175" s="145">
        <v>0</v>
      </c>
      <c r="H175" s="145">
        <v>0.04463</v>
      </c>
      <c r="I175" s="145">
        <v>1334.47501</v>
      </c>
      <c r="J175" s="145">
        <v>80.1808</v>
      </c>
      <c r="K175" s="145">
        <v>1414.65581</v>
      </c>
      <c r="L175" s="145">
        <v>5207.758900000001</v>
      </c>
      <c r="M175" s="145">
        <v>658.0098399999999</v>
      </c>
      <c r="N175" s="145">
        <v>5865.76874</v>
      </c>
      <c r="O175" s="145">
        <v>7280.46918</v>
      </c>
      <c r="P175" s="145">
        <v>18715.696</v>
      </c>
      <c r="Q175" s="145">
        <v>0</v>
      </c>
      <c r="R175" s="146">
        <v>18715.696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7"/>
      <c r="B176" s="147"/>
      <c r="C176" s="147"/>
      <c r="D176" s="143" t="s">
        <v>178</v>
      </c>
      <c r="E176" s="143">
        <v>253</v>
      </c>
      <c r="F176" s="144">
        <v>0.00945</v>
      </c>
      <c r="G176" s="145">
        <v>0</v>
      </c>
      <c r="H176" s="145">
        <v>0.00945</v>
      </c>
      <c r="I176" s="145">
        <v>78.83369</v>
      </c>
      <c r="J176" s="145">
        <v>0</v>
      </c>
      <c r="K176" s="145">
        <v>78.83369</v>
      </c>
      <c r="L176" s="145">
        <v>0</v>
      </c>
      <c r="M176" s="145">
        <v>0</v>
      </c>
      <c r="N176" s="145">
        <v>0</v>
      </c>
      <c r="O176" s="145">
        <v>78.84314</v>
      </c>
      <c r="P176" s="145">
        <v>9030.48681</v>
      </c>
      <c r="Q176" s="145">
        <v>0</v>
      </c>
      <c r="R176" s="146">
        <v>9030.48681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7"/>
      <c r="B177" s="143" t="s">
        <v>17</v>
      </c>
      <c r="C177" s="143" t="s">
        <v>179</v>
      </c>
      <c r="D177" s="143" t="s">
        <v>180</v>
      </c>
      <c r="E177" s="143">
        <v>301</v>
      </c>
      <c r="F177" s="144">
        <v>0.3674</v>
      </c>
      <c r="G177" s="145">
        <v>0</v>
      </c>
      <c r="H177" s="145">
        <v>0.3674</v>
      </c>
      <c r="I177" s="145">
        <v>1.13752</v>
      </c>
      <c r="J177" s="145">
        <v>0</v>
      </c>
      <c r="K177" s="145">
        <v>1.13752</v>
      </c>
      <c r="L177" s="145">
        <v>0</v>
      </c>
      <c r="M177" s="145">
        <v>0</v>
      </c>
      <c r="N177" s="145">
        <v>0</v>
      </c>
      <c r="O177" s="145">
        <v>1.50492</v>
      </c>
      <c r="P177" s="145">
        <v>9804.42249</v>
      </c>
      <c r="Q177" s="145">
        <v>0</v>
      </c>
      <c r="R177" s="146">
        <v>9804.42249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7"/>
      <c r="B178" s="147"/>
      <c r="C178" s="143" t="s">
        <v>181</v>
      </c>
      <c r="D178" s="143" t="s">
        <v>182</v>
      </c>
      <c r="E178" s="143">
        <v>15</v>
      </c>
      <c r="F178" s="144">
        <v>0.50414</v>
      </c>
      <c r="G178" s="145">
        <v>0</v>
      </c>
      <c r="H178" s="145">
        <v>0.50414</v>
      </c>
      <c r="I178" s="145">
        <v>2114.2063399999997</v>
      </c>
      <c r="J178" s="145">
        <v>11.15534</v>
      </c>
      <c r="K178" s="145">
        <v>2125.36168</v>
      </c>
      <c r="L178" s="145">
        <v>1755.52058</v>
      </c>
      <c r="M178" s="145">
        <v>281.87815</v>
      </c>
      <c r="N178" s="145">
        <v>2037.39873</v>
      </c>
      <c r="O178" s="145">
        <v>4163.26455</v>
      </c>
      <c r="P178" s="145">
        <v>63710.30772999999</v>
      </c>
      <c r="Q178" s="145">
        <v>0</v>
      </c>
      <c r="R178" s="146">
        <v>63710.30772999999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7"/>
      <c r="B179" s="147"/>
      <c r="C179" s="147"/>
      <c r="D179" s="147"/>
      <c r="E179" s="148">
        <v>274</v>
      </c>
      <c r="F179" s="149">
        <v>0.00948</v>
      </c>
      <c r="G179" s="150">
        <v>0</v>
      </c>
      <c r="H179" s="150">
        <v>0.00948</v>
      </c>
      <c r="I179" s="150">
        <v>70.30785</v>
      </c>
      <c r="J179" s="150">
        <v>0</v>
      </c>
      <c r="K179" s="150">
        <v>70.30785</v>
      </c>
      <c r="L179" s="150">
        <v>0</v>
      </c>
      <c r="M179" s="150">
        <v>0</v>
      </c>
      <c r="N179" s="150">
        <v>0</v>
      </c>
      <c r="O179" s="150">
        <v>70.31733</v>
      </c>
      <c r="P179" s="150">
        <v>10247.62759</v>
      </c>
      <c r="Q179" s="150">
        <v>0</v>
      </c>
      <c r="R179" s="151">
        <v>10247.62759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7"/>
      <c r="B180" s="143" t="s">
        <v>18</v>
      </c>
      <c r="C180" s="143" t="s">
        <v>183</v>
      </c>
      <c r="D180" s="143" t="s">
        <v>183</v>
      </c>
      <c r="E180" s="143">
        <v>216</v>
      </c>
      <c r="F180" s="144">
        <v>72.90369</v>
      </c>
      <c r="G180" s="145">
        <v>0</v>
      </c>
      <c r="H180" s="145">
        <v>72.90369</v>
      </c>
      <c r="I180" s="145">
        <v>2265.41914</v>
      </c>
      <c r="J180" s="145">
        <v>35.14748</v>
      </c>
      <c r="K180" s="145">
        <v>2300.56662</v>
      </c>
      <c r="L180" s="145">
        <v>313.70009000000005</v>
      </c>
      <c r="M180" s="145">
        <v>0</v>
      </c>
      <c r="N180" s="145">
        <v>313.70009000000005</v>
      </c>
      <c r="O180" s="145">
        <v>2687.1704</v>
      </c>
      <c r="P180" s="145">
        <v>33238.36219</v>
      </c>
      <c r="Q180" s="145">
        <v>0</v>
      </c>
      <c r="R180" s="146">
        <v>33238.36219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7"/>
      <c r="B181" s="147"/>
      <c r="C181" s="147"/>
      <c r="D181" s="147"/>
      <c r="E181" s="148">
        <v>256</v>
      </c>
      <c r="F181" s="149">
        <v>0.01916</v>
      </c>
      <c r="G181" s="150">
        <v>0</v>
      </c>
      <c r="H181" s="150">
        <v>0.01916</v>
      </c>
      <c r="I181" s="150">
        <v>0.67911</v>
      </c>
      <c r="J181" s="150">
        <v>0</v>
      </c>
      <c r="K181" s="150">
        <v>0.67911</v>
      </c>
      <c r="L181" s="150">
        <v>0</v>
      </c>
      <c r="M181" s="150">
        <v>0</v>
      </c>
      <c r="N181" s="150">
        <v>0</v>
      </c>
      <c r="O181" s="150">
        <v>0.69827</v>
      </c>
      <c r="P181" s="150">
        <v>3349.72337</v>
      </c>
      <c r="Q181" s="150">
        <v>0</v>
      </c>
      <c r="R181" s="151">
        <v>3349.72337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7"/>
      <c r="B182" s="143" t="s">
        <v>19</v>
      </c>
      <c r="C182" s="143" t="s">
        <v>184</v>
      </c>
      <c r="D182" s="143" t="s">
        <v>184</v>
      </c>
      <c r="E182" s="143">
        <v>16</v>
      </c>
      <c r="F182" s="144">
        <v>0.07468999999999999</v>
      </c>
      <c r="G182" s="145">
        <v>0</v>
      </c>
      <c r="H182" s="145">
        <v>0.07468999999999999</v>
      </c>
      <c r="I182" s="145">
        <v>1072.88135</v>
      </c>
      <c r="J182" s="145">
        <v>73.09476</v>
      </c>
      <c r="K182" s="145">
        <v>1145.97611</v>
      </c>
      <c r="L182" s="145">
        <v>3298.74973</v>
      </c>
      <c r="M182" s="145">
        <v>688.79958</v>
      </c>
      <c r="N182" s="145">
        <v>3987.54931</v>
      </c>
      <c r="O182" s="145">
        <v>5133.60011</v>
      </c>
      <c r="P182" s="145">
        <v>13454.29377</v>
      </c>
      <c r="Q182" s="145">
        <v>0</v>
      </c>
      <c r="R182" s="146">
        <v>13454.29377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7"/>
      <c r="B183" s="147"/>
      <c r="C183" s="147"/>
      <c r="D183" s="147"/>
      <c r="E183" s="148">
        <v>350</v>
      </c>
      <c r="F183" s="149">
        <v>0</v>
      </c>
      <c r="G183" s="150">
        <v>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0</v>
      </c>
      <c r="N183" s="150">
        <v>0</v>
      </c>
      <c r="O183" s="150">
        <v>0</v>
      </c>
      <c r="P183" s="150">
        <v>1831.48578</v>
      </c>
      <c r="Q183" s="150">
        <v>0</v>
      </c>
      <c r="R183" s="151">
        <v>1831.48578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7"/>
      <c r="B184" s="147"/>
      <c r="C184" s="143" t="s">
        <v>185</v>
      </c>
      <c r="D184" s="143" t="s">
        <v>19</v>
      </c>
      <c r="E184" s="143">
        <v>244</v>
      </c>
      <c r="F184" s="144">
        <v>0.0005</v>
      </c>
      <c r="G184" s="145">
        <v>0</v>
      </c>
      <c r="H184" s="145">
        <v>0.0005</v>
      </c>
      <c r="I184" s="145">
        <v>0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0.0005</v>
      </c>
      <c r="P184" s="145">
        <v>7114.98313</v>
      </c>
      <c r="Q184" s="145">
        <v>0</v>
      </c>
      <c r="R184" s="146">
        <v>7114.98313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7"/>
      <c r="B185" s="143" t="s">
        <v>20</v>
      </c>
      <c r="C185" s="143" t="s">
        <v>20</v>
      </c>
      <c r="D185" s="143" t="s">
        <v>186</v>
      </c>
      <c r="E185" s="143">
        <v>69</v>
      </c>
      <c r="F185" s="144">
        <v>0.009</v>
      </c>
      <c r="G185" s="145">
        <v>0</v>
      </c>
      <c r="H185" s="145">
        <v>0.009</v>
      </c>
      <c r="I185" s="145">
        <v>348.6902</v>
      </c>
      <c r="J185" s="145">
        <v>4.80146</v>
      </c>
      <c r="K185" s="145">
        <v>353.49165999999997</v>
      </c>
      <c r="L185" s="145">
        <v>2170.3242200000004</v>
      </c>
      <c r="M185" s="145">
        <v>128.39909</v>
      </c>
      <c r="N185" s="145">
        <v>2298.72331</v>
      </c>
      <c r="O185" s="145">
        <v>2652.22397</v>
      </c>
      <c r="P185" s="145">
        <v>21652.38641</v>
      </c>
      <c r="Q185" s="145">
        <v>0</v>
      </c>
      <c r="R185" s="146">
        <v>21652.38641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7"/>
      <c r="B186" s="143" t="s">
        <v>21</v>
      </c>
      <c r="C186" s="143" t="s">
        <v>187</v>
      </c>
      <c r="D186" s="143" t="s">
        <v>188</v>
      </c>
      <c r="E186" s="143">
        <v>324</v>
      </c>
      <c r="F186" s="144">
        <v>0.03505</v>
      </c>
      <c r="G186" s="145">
        <v>0</v>
      </c>
      <c r="H186" s="145">
        <v>0.03505</v>
      </c>
      <c r="I186" s="145">
        <v>10.603879999999998</v>
      </c>
      <c r="J186" s="145">
        <v>0</v>
      </c>
      <c r="K186" s="145">
        <v>10.603879999999998</v>
      </c>
      <c r="L186" s="145">
        <v>0</v>
      </c>
      <c r="M186" s="145">
        <v>0</v>
      </c>
      <c r="N186" s="145">
        <v>0</v>
      </c>
      <c r="O186" s="145">
        <v>10.63893</v>
      </c>
      <c r="P186" s="145">
        <v>5369.54507</v>
      </c>
      <c r="Q186" s="145">
        <v>0</v>
      </c>
      <c r="R186" s="146">
        <v>5369.54507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7"/>
      <c r="B187" s="147"/>
      <c r="C187" s="143" t="s">
        <v>189</v>
      </c>
      <c r="D187" s="143" t="s">
        <v>189</v>
      </c>
      <c r="E187" s="143">
        <v>75</v>
      </c>
      <c r="F187" s="144">
        <v>0.02023</v>
      </c>
      <c r="G187" s="145">
        <v>0</v>
      </c>
      <c r="H187" s="145">
        <v>0.02023</v>
      </c>
      <c r="I187" s="145">
        <v>496.21269</v>
      </c>
      <c r="J187" s="145">
        <v>18.60232</v>
      </c>
      <c r="K187" s="145">
        <v>514.81501</v>
      </c>
      <c r="L187" s="145">
        <v>127.46761000000001</v>
      </c>
      <c r="M187" s="145">
        <v>0</v>
      </c>
      <c r="N187" s="145">
        <v>127.46761000000001</v>
      </c>
      <c r="O187" s="145">
        <v>642.3028499999999</v>
      </c>
      <c r="P187" s="145">
        <v>20481.47697</v>
      </c>
      <c r="Q187" s="145">
        <v>0</v>
      </c>
      <c r="R187" s="146">
        <v>20481.47697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7"/>
      <c r="B188" s="147"/>
      <c r="C188" s="147"/>
      <c r="D188" s="147"/>
      <c r="E188" s="148">
        <v>275</v>
      </c>
      <c r="F188" s="149">
        <v>0.0128</v>
      </c>
      <c r="G188" s="150">
        <v>0</v>
      </c>
      <c r="H188" s="150">
        <v>0.0128</v>
      </c>
      <c r="I188" s="150">
        <v>5.574229999999999</v>
      </c>
      <c r="J188" s="150">
        <v>0</v>
      </c>
      <c r="K188" s="150">
        <v>5.574229999999999</v>
      </c>
      <c r="L188" s="150">
        <v>0</v>
      </c>
      <c r="M188" s="150">
        <v>0</v>
      </c>
      <c r="N188" s="150">
        <v>0</v>
      </c>
      <c r="O188" s="150">
        <v>5.5870299999999995</v>
      </c>
      <c r="P188" s="150">
        <v>5773.97243</v>
      </c>
      <c r="Q188" s="150">
        <v>0</v>
      </c>
      <c r="R188" s="151">
        <v>5773.97243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7"/>
      <c r="B189" s="147"/>
      <c r="C189" s="143" t="s">
        <v>21</v>
      </c>
      <c r="D189" s="143" t="s">
        <v>190</v>
      </c>
      <c r="E189" s="143">
        <v>257</v>
      </c>
      <c r="F189" s="144">
        <v>0.00966</v>
      </c>
      <c r="G189" s="145">
        <v>0</v>
      </c>
      <c r="H189" s="145">
        <v>0.00966</v>
      </c>
      <c r="I189" s="145">
        <v>26.19044</v>
      </c>
      <c r="J189" s="145">
        <v>0</v>
      </c>
      <c r="K189" s="145">
        <v>26.19044</v>
      </c>
      <c r="L189" s="145">
        <v>0</v>
      </c>
      <c r="M189" s="145">
        <v>0</v>
      </c>
      <c r="N189" s="145">
        <v>0</v>
      </c>
      <c r="O189" s="145">
        <v>26.2001</v>
      </c>
      <c r="P189" s="145">
        <v>4173.4467700000005</v>
      </c>
      <c r="Q189" s="145">
        <v>0</v>
      </c>
      <c r="R189" s="146">
        <v>4173.4467700000005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7"/>
      <c r="B190" s="147"/>
      <c r="C190" s="147"/>
      <c r="D190" s="143" t="s">
        <v>21</v>
      </c>
      <c r="E190" s="143">
        <v>235</v>
      </c>
      <c r="F190" s="144">
        <v>23.445700000000002</v>
      </c>
      <c r="G190" s="145">
        <v>0</v>
      </c>
      <c r="H190" s="145">
        <v>23.445700000000002</v>
      </c>
      <c r="I190" s="145">
        <v>1356.65486</v>
      </c>
      <c r="J190" s="145">
        <v>0.80513</v>
      </c>
      <c r="K190" s="145">
        <v>1357.45999</v>
      </c>
      <c r="L190" s="145">
        <v>858.96225</v>
      </c>
      <c r="M190" s="145">
        <v>0</v>
      </c>
      <c r="N190" s="145">
        <v>858.96225</v>
      </c>
      <c r="O190" s="145">
        <v>2239.86794</v>
      </c>
      <c r="P190" s="145">
        <v>48227.40118</v>
      </c>
      <c r="Q190" s="145">
        <v>0</v>
      </c>
      <c r="R190" s="146">
        <v>48227.40118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7"/>
      <c r="B191" s="147"/>
      <c r="C191" s="147"/>
      <c r="D191" s="147"/>
      <c r="E191" s="148">
        <v>259</v>
      </c>
      <c r="F191" s="149">
        <v>0.018359999999999998</v>
      </c>
      <c r="G191" s="150">
        <v>0</v>
      </c>
      <c r="H191" s="150">
        <v>0.018359999999999998</v>
      </c>
      <c r="I191" s="150">
        <v>0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0">
        <v>0.018359999999999998</v>
      </c>
      <c r="P191" s="150">
        <v>538.0622099999999</v>
      </c>
      <c r="Q191" s="150">
        <v>0</v>
      </c>
      <c r="R191" s="151">
        <v>538.0622099999999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7"/>
      <c r="B192" s="147"/>
      <c r="C192" s="147"/>
      <c r="D192" s="147"/>
      <c r="E192" s="148">
        <v>276</v>
      </c>
      <c r="F192" s="149">
        <v>0.16068000000000002</v>
      </c>
      <c r="G192" s="150">
        <v>0</v>
      </c>
      <c r="H192" s="150">
        <v>0.16068000000000002</v>
      </c>
      <c r="I192" s="150">
        <v>85.02680000000001</v>
      </c>
      <c r="J192" s="150">
        <v>0</v>
      </c>
      <c r="K192" s="150">
        <v>85.02680000000001</v>
      </c>
      <c r="L192" s="150">
        <v>0</v>
      </c>
      <c r="M192" s="150">
        <v>0</v>
      </c>
      <c r="N192" s="150">
        <v>0</v>
      </c>
      <c r="O192" s="150">
        <v>85.18748</v>
      </c>
      <c r="P192" s="150">
        <v>7164.6548</v>
      </c>
      <c r="Q192" s="150">
        <v>0</v>
      </c>
      <c r="R192" s="151">
        <v>7164.6548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7"/>
      <c r="B193" s="147"/>
      <c r="C193" s="147"/>
      <c r="D193" s="147"/>
      <c r="E193" s="148">
        <v>362</v>
      </c>
      <c r="F193" s="149">
        <v>7.26373</v>
      </c>
      <c r="G193" s="150">
        <v>0</v>
      </c>
      <c r="H193" s="150">
        <v>7.26373</v>
      </c>
      <c r="I193" s="150">
        <v>1947.21147</v>
      </c>
      <c r="J193" s="150">
        <v>38.01974</v>
      </c>
      <c r="K193" s="150">
        <v>1985.23121</v>
      </c>
      <c r="L193" s="150">
        <v>1663.5403700000002</v>
      </c>
      <c r="M193" s="150">
        <v>209.57648999999998</v>
      </c>
      <c r="N193" s="150">
        <v>1873.11686</v>
      </c>
      <c r="O193" s="150">
        <v>3865.6117999999997</v>
      </c>
      <c r="P193" s="150">
        <v>53521.650630000004</v>
      </c>
      <c r="Q193" s="150">
        <v>0</v>
      </c>
      <c r="R193" s="151">
        <v>53521.650630000004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7"/>
      <c r="B194" s="147"/>
      <c r="C194" s="147"/>
      <c r="D194" s="147"/>
      <c r="E194" s="148">
        <v>372</v>
      </c>
      <c r="F194" s="149">
        <v>0.00517</v>
      </c>
      <c r="G194" s="150">
        <v>0</v>
      </c>
      <c r="H194" s="150">
        <v>0.00517</v>
      </c>
      <c r="I194" s="150">
        <v>252.60817</v>
      </c>
      <c r="J194" s="150">
        <v>0.04929</v>
      </c>
      <c r="K194" s="150">
        <v>252.65746</v>
      </c>
      <c r="L194" s="150">
        <v>0</v>
      </c>
      <c r="M194" s="150">
        <v>0</v>
      </c>
      <c r="N194" s="150">
        <v>0</v>
      </c>
      <c r="O194" s="150">
        <v>252.66263</v>
      </c>
      <c r="P194" s="150">
        <v>11974.99683</v>
      </c>
      <c r="Q194" s="150">
        <v>0</v>
      </c>
      <c r="R194" s="151">
        <v>11974.99683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7"/>
      <c r="B195" s="147"/>
      <c r="C195" s="147"/>
      <c r="D195" s="143" t="s">
        <v>191</v>
      </c>
      <c r="E195" s="143">
        <v>229</v>
      </c>
      <c r="F195" s="144">
        <v>0.25255</v>
      </c>
      <c r="G195" s="145">
        <v>0</v>
      </c>
      <c r="H195" s="145">
        <v>0.25255</v>
      </c>
      <c r="I195" s="145">
        <v>349.19379</v>
      </c>
      <c r="J195" s="145">
        <v>31.092290000000002</v>
      </c>
      <c r="K195" s="145">
        <v>380.28608</v>
      </c>
      <c r="L195" s="145">
        <v>19.75831</v>
      </c>
      <c r="M195" s="145">
        <v>0</v>
      </c>
      <c r="N195" s="145">
        <v>19.75831</v>
      </c>
      <c r="O195" s="145">
        <v>400.29694</v>
      </c>
      <c r="P195" s="145">
        <v>23343.597429999998</v>
      </c>
      <c r="Q195" s="145">
        <v>0</v>
      </c>
      <c r="R195" s="146">
        <v>23343.597429999998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7"/>
      <c r="B196" s="147"/>
      <c r="C196" s="143" t="s">
        <v>192</v>
      </c>
      <c r="D196" s="143" t="s">
        <v>192</v>
      </c>
      <c r="E196" s="143">
        <v>28</v>
      </c>
      <c r="F196" s="144">
        <v>0.5942000000000001</v>
      </c>
      <c r="G196" s="145">
        <v>0</v>
      </c>
      <c r="H196" s="145">
        <v>0.5942000000000001</v>
      </c>
      <c r="I196" s="145">
        <v>1646.11525</v>
      </c>
      <c r="J196" s="145">
        <v>6.90897</v>
      </c>
      <c r="K196" s="145">
        <v>1653.02422</v>
      </c>
      <c r="L196" s="145">
        <v>755.8305600000001</v>
      </c>
      <c r="M196" s="145">
        <v>21.75985</v>
      </c>
      <c r="N196" s="145">
        <v>777.59041</v>
      </c>
      <c r="O196" s="145">
        <v>2431.20883</v>
      </c>
      <c r="P196" s="145">
        <v>56166.16203</v>
      </c>
      <c r="Q196" s="145">
        <v>0</v>
      </c>
      <c r="R196" s="146">
        <v>56166.16203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7"/>
      <c r="B197" s="147"/>
      <c r="C197" s="147"/>
      <c r="D197" s="147"/>
      <c r="E197" s="148">
        <v>258</v>
      </c>
      <c r="F197" s="149">
        <v>0.00704</v>
      </c>
      <c r="G197" s="150">
        <v>0</v>
      </c>
      <c r="H197" s="150">
        <v>0.00704</v>
      </c>
      <c r="I197" s="150">
        <v>0.33023</v>
      </c>
      <c r="J197" s="150">
        <v>0</v>
      </c>
      <c r="K197" s="150">
        <v>0.33023</v>
      </c>
      <c r="L197" s="150">
        <v>0</v>
      </c>
      <c r="M197" s="150">
        <v>0</v>
      </c>
      <c r="N197" s="150">
        <v>0</v>
      </c>
      <c r="O197" s="150">
        <v>0.33726999999999996</v>
      </c>
      <c r="P197" s="150">
        <v>6647.901150000001</v>
      </c>
      <c r="Q197" s="150">
        <v>0</v>
      </c>
      <c r="R197" s="151">
        <v>6647.901150000001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7"/>
      <c r="B198" s="147"/>
      <c r="C198" s="143" t="s">
        <v>193</v>
      </c>
      <c r="D198" s="143" t="s">
        <v>194</v>
      </c>
      <c r="E198" s="143">
        <v>11</v>
      </c>
      <c r="F198" s="144">
        <v>0.05811</v>
      </c>
      <c r="G198" s="145">
        <v>0</v>
      </c>
      <c r="H198" s="145">
        <v>0.05811</v>
      </c>
      <c r="I198" s="145">
        <v>858.80221</v>
      </c>
      <c r="J198" s="145">
        <v>21.52393</v>
      </c>
      <c r="K198" s="145">
        <v>880.32614</v>
      </c>
      <c r="L198" s="145">
        <v>914.6786099999999</v>
      </c>
      <c r="M198" s="145">
        <v>77.047</v>
      </c>
      <c r="N198" s="145">
        <v>991.72561</v>
      </c>
      <c r="O198" s="145">
        <v>1872.10986</v>
      </c>
      <c r="P198" s="145">
        <v>20700.81199</v>
      </c>
      <c r="Q198" s="145">
        <v>0</v>
      </c>
      <c r="R198" s="146">
        <v>20700.81199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7"/>
      <c r="B199" s="147"/>
      <c r="C199" s="147"/>
      <c r="D199" s="147"/>
      <c r="E199" s="148">
        <v>351</v>
      </c>
      <c r="F199" s="149">
        <v>0.0001</v>
      </c>
      <c r="G199" s="150">
        <v>0</v>
      </c>
      <c r="H199" s="150">
        <v>0.0001</v>
      </c>
      <c r="I199" s="150">
        <v>0.22309</v>
      </c>
      <c r="J199" s="150">
        <v>0</v>
      </c>
      <c r="K199" s="150">
        <v>0.22309</v>
      </c>
      <c r="L199" s="150">
        <v>0</v>
      </c>
      <c r="M199" s="150">
        <v>0</v>
      </c>
      <c r="N199" s="150">
        <v>0</v>
      </c>
      <c r="O199" s="150">
        <v>0.22319</v>
      </c>
      <c r="P199" s="150">
        <v>4136.2694</v>
      </c>
      <c r="Q199" s="150">
        <v>0</v>
      </c>
      <c r="R199" s="151">
        <v>4136.2694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7"/>
      <c r="B200" s="143" t="s">
        <v>22</v>
      </c>
      <c r="C200" s="143" t="s">
        <v>195</v>
      </c>
      <c r="D200" s="143" t="s">
        <v>196</v>
      </c>
      <c r="E200" s="143">
        <v>240</v>
      </c>
      <c r="F200" s="144">
        <v>0</v>
      </c>
      <c r="G200" s="145">
        <v>0</v>
      </c>
      <c r="H200" s="145">
        <v>0</v>
      </c>
      <c r="I200" s="145">
        <v>0</v>
      </c>
      <c r="J200" s="145">
        <v>0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v>803.56707</v>
      </c>
      <c r="Q200" s="145">
        <v>0</v>
      </c>
      <c r="R200" s="146">
        <v>803.56707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7"/>
      <c r="B201" s="147"/>
      <c r="C201" s="143" t="s">
        <v>22</v>
      </c>
      <c r="D201" s="143" t="s">
        <v>22</v>
      </c>
      <c r="E201" s="143">
        <v>22</v>
      </c>
      <c r="F201" s="144">
        <v>0.36392</v>
      </c>
      <c r="G201" s="145">
        <v>0</v>
      </c>
      <c r="H201" s="145">
        <v>0.36392</v>
      </c>
      <c r="I201" s="145">
        <v>664.65613</v>
      </c>
      <c r="J201" s="145">
        <v>116.13621</v>
      </c>
      <c r="K201" s="145">
        <v>780.79234</v>
      </c>
      <c r="L201" s="145">
        <v>1209.80588</v>
      </c>
      <c r="M201" s="145">
        <v>406.36528000000004</v>
      </c>
      <c r="N201" s="145">
        <v>1616.1711599999999</v>
      </c>
      <c r="O201" s="145">
        <v>2397.32742</v>
      </c>
      <c r="P201" s="145">
        <v>25019.32917</v>
      </c>
      <c r="Q201" s="145">
        <v>0</v>
      </c>
      <c r="R201" s="146">
        <v>25019.32917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7"/>
      <c r="B202" s="147"/>
      <c r="C202" s="147"/>
      <c r="D202" s="147"/>
      <c r="E202" s="148">
        <v>277</v>
      </c>
      <c r="F202" s="149">
        <v>0.01998</v>
      </c>
      <c r="G202" s="150">
        <v>0</v>
      </c>
      <c r="H202" s="150">
        <v>0.01998</v>
      </c>
      <c r="I202" s="150">
        <v>0</v>
      </c>
      <c r="J202" s="150">
        <v>0</v>
      </c>
      <c r="K202" s="150">
        <v>0</v>
      </c>
      <c r="L202" s="150">
        <v>0</v>
      </c>
      <c r="M202" s="150">
        <v>0</v>
      </c>
      <c r="N202" s="150">
        <v>0</v>
      </c>
      <c r="O202" s="150">
        <v>0.01998</v>
      </c>
      <c r="P202" s="150">
        <v>3206.45228</v>
      </c>
      <c r="Q202" s="150">
        <v>0</v>
      </c>
      <c r="R202" s="151">
        <v>3206.45228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7"/>
      <c r="B203" s="147"/>
      <c r="C203" s="143" t="s">
        <v>197</v>
      </c>
      <c r="D203" s="143" t="s">
        <v>198</v>
      </c>
      <c r="E203" s="143">
        <v>32</v>
      </c>
      <c r="F203" s="144">
        <v>0.36205000000000004</v>
      </c>
      <c r="G203" s="145">
        <v>0</v>
      </c>
      <c r="H203" s="145">
        <v>0.36205000000000004</v>
      </c>
      <c r="I203" s="145">
        <v>1054.87779</v>
      </c>
      <c r="J203" s="145">
        <v>78.01492999999999</v>
      </c>
      <c r="K203" s="145">
        <v>1132.89272</v>
      </c>
      <c r="L203" s="145">
        <v>3831.21679</v>
      </c>
      <c r="M203" s="145">
        <v>117.85108</v>
      </c>
      <c r="N203" s="145">
        <v>3949.0678700000003</v>
      </c>
      <c r="O203" s="145">
        <v>5082.322639999999</v>
      </c>
      <c r="P203" s="145">
        <v>60563.32520000001</v>
      </c>
      <c r="Q203" s="145">
        <v>0</v>
      </c>
      <c r="R203" s="146">
        <v>60563.32520000001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7"/>
      <c r="B204" s="147"/>
      <c r="C204" s="147"/>
      <c r="D204" s="147"/>
      <c r="E204" s="148">
        <v>260</v>
      </c>
      <c r="F204" s="149">
        <v>0.01452</v>
      </c>
      <c r="G204" s="150">
        <v>0</v>
      </c>
      <c r="H204" s="150">
        <v>0.01452</v>
      </c>
      <c r="I204" s="150">
        <v>0</v>
      </c>
      <c r="J204" s="150">
        <v>0</v>
      </c>
      <c r="K204" s="150">
        <v>0</v>
      </c>
      <c r="L204" s="150">
        <v>0</v>
      </c>
      <c r="M204" s="150">
        <v>0</v>
      </c>
      <c r="N204" s="150">
        <v>0</v>
      </c>
      <c r="O204" s="150">
        <v>0.01452</v>
      </c>
      <c r="P204" s="150">
        <v>3802.32395</v>
      </c>
      <c r="Q204" s="150">
        <v>0</v>
      </c>
      <c r="R204" s="151">
        <v>3802.32395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7"/>
      <c r="B205" s="147"/>
      <c r="C205" s="147"/>
      <c r="D205" s="147"/>
      <c r="E205" s="148">
        <v>261</v>
      </c>
      <c r="F205" s="149">
        <v>0.01598</v>
      </c>
      <c r="G205" s="150">
        <v>0</v>
      </c>
      <c r="H205" s="150">
        <v>0.01598</v>
      </c>
      <c r="I205" s="150">
        <v>0.054729999999999994</v>
      </c>
      <c r="J205" s="150">
        <v>0</v>
      </c>
      <c r="K205" s="150">
        <v>0.054729999999999994</v>
      </c>
      <c r="L205" s="150">
        <v>0</v>
      </c>
      <c r="M205" s="150">
        <v>0</v>
      </c>
      <c r="N205" s="150">
        <v>0</v>
      </c>
      <c r="O205" s="150">
        <v>0.07071</v>
      </c>
      <c r="P205" s="150">
        <v>4081.58399</v>
      </c>
      <c r="Q205" s="150">
        <v>0</v>
      </c>
      <c r="R205" s="151">
        <v>4081.58399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7"/>
      <c r="B206" s="143" t="s">
        <v>199</v>
      </c>
      <c r="C206" s="143" t="s">
        <v>200</v>
      </c>
      <c r="D206" s="143" t="s">
        <v>200</v>
      </c>
      <c r="E206" s="143">
        <v>70</v>
      </c>
      <c r="F206" s="144">
        <v>1.13592</v>
      </c>
      <c r="G206" s="145">
        <v>0</v>
      </c>
      <c r="H206" s="145">
        <v>1.13592</v>
      </c>
      <c r="I206" s="145">
        <v>964.04161</v>
      </c>
      <c r="J206" s="145">
        <v>0.47772000000000003</v>
      </c>
      <c r="K206" s="145">
        <v>964.51933</v>
      </c>
      <c r="L206" s="145">
        <v>357.53764</v>
      </c>
      <c r="M206" s="145">
        <v>0</v>
      </c>
      <c r="N206" s="145">
        <v>357.53764</v>
      </c>
      <c r="O206" s="145">
        <v>1323.1928899999998</v>
      </c>
      <c r="P206" s="145">
        <v>41043.267799999994</v>
      </c>
      <c r="Q206" s="145">
        <v>0</v>
      </c>
      <c r="R206" s="146">
        <v>41043.267799999994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7"/>
      <c r="B207" s="147"/>
      <c r="C207" s="143" t="s">
        <v>201</v>
      </c>
      <c r="D207" s="143" t="s">
        <v>202</v>
      </c>
      <c r="E207" s="143">
        <v>242</v>
      </c>
      <c r="F207" s="144">
        <v>0</v>
      </c>
      <c r="G207" s="145">
        <v>0</v>
      </c>
      <c r="H207" s="145">
        <v>0</v>
      </c>
      <c r="I207" s="145">
        <v>5E-05</v>
      </c>
      <c r="J207" s="145">
        <v>0</v>
      </c>
      <c r="K207" s="145">
        <v>5E-05</v>
      </c>
      <c r="L207" s="145">
        <v>0</v>
      </c>
      <c r="M207" s="145">
        <v>0</v>
      </c>
      <c r="N207" s="145">
        <v>0</v>
      </c>
      <c r="O207" s="145">
        <v>5E-05</v>
      </c>
      <c r="P207" s="145">
        <v>1910.5603600000002</v>
      </c>
      <c r="Q207" s="145">
        <v>0</v>
      </c>
      <c r="R207" s="146">
        <v>1910.5603600000002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7"/>
      <c r="B208" s="147"/>
      <c r="C208" s="143" t="s">
        <v>199</v>
      </c>
      <c r="D208" s="143" t="s">
        <v>203</v>
      </c>
      <c r="E208" s="143">
        <v>34</v>
      </c>
      <c r="F208" s="144">
        <v>7.91371</v>
      </c>
      <c r="G208" s="145">
        <v>0</v>
      </c>
      <c r="H208" s="145">
        <v>7.91371</v>
      </c>
      <c r="I208" s="145">
        <v>1077.1403899999998</v>
      </c>
      <c r="J208" s="145">
        <v>2.95369</v>
      </c>
      <c r="K208" s="145">
        <v>1080.09408</v>
      </c>
      <c r="L208" s="145">
        <v>401.44228999999996</v>
      </c>
      <c r="M208" s="145">
        <v>15.02985</v>
      </c>
      <c r="N208" s="145">
        <v>416.47214</v>
      </c>
      <c r="O208" s="145">
        <v>1504.47993</v>
      </c>
      <c r="P208" s="145">
        <v>85621.97026999999</v>
      </c>
      <c r="Q208" s="145">
        <v>0</v>
      </c>
      <c r="R208" s="146">
        <v>85621.97026999999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7"/>
      <c r="B209" s="147"/>
      <c r="C209" s="147"/>
      <c r="D209" s="147"/>
      <c r="E209" s="148">
        <v>311</v>
      </c>
      <c r="F209" s="149">
        <v>0.00991</v>
      </c>
      <c r="G209" s="150">
        <v>0</v>
      </c>
      <c r="H209" s="150">
        <v>0.00991</v>
      </c>
      <c r="I209" s="150">
        <v>0.1277</v>
      </c>
      <c r="J209" s="150">
        <v>0</v>
      </c>
      <c r="K209" s="150">
        <v>0.1277</v>
      </c>
      <c r="L209" s="150">
        <v>0</v>
      </c>
      <c r="M209" s="150">
        <v>0</v>
      </c>
      <c r="N209" s="150">
        <v>0</v>
      </c>
      <c r="O209" s="150">
        <v>0.13761</v>
      </c>
      <c r="P209" s="150">
        <v>9365.43791</v>
      </c>
      <c r="Q209" s="150">
        <v>0</v>
      </c>
      <c r="R209" s="151">
        <v>9365.43791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7"/>
      <c r="B210" s="143" t="s">
        <v>24</v>
      </c>
      <c r="C210" s="143" t="s">
        <v>24</v>
      </c>
      <c r="D210" s="143" t="s">
        <v>204</v>
      </c>
      <c r="E210" s="143">
        <v>215</v>
      </c>
      <c r="F210" s="144">
        <v>0.00281</v>
      </c>
      <c r="G210" s="145">
        <v>0</v>
      </c>
      <c r="H210" s="145">
        <v>0.00281</v>
      </c>
      <c r="I210" s="145">
        <v>314.81658000000004</v>
      </c>
      <c r="J210" s="145">
        <v>36.72399</v>
      </c>
      <c r="K210" s="145">
        <v>351.54057</v>
      </c>
      <c r="L210" s="145">
        <v>519.9578300000001</v>
      </c>
      <c r="M210" s="145">
        <v>82.99315</v>
      </c>
      <c r="N210" s="145">
        <v>602.95098</v>
      </c>
      <c r="O210" s="145">
        <v>954.49436</v>
      </c>
      <c r="P210" s="145">
        <v>18358.383429999998</v>
      </c>
      <c r="Q210" s="145">
        <v>0</v>
      </c>
      <c r="R210" s="146">
        <v>18358.383429999998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7"/>
      <c r="B211" s="147"/>
      <c r="C211" s="147"/>
      <c r="D211" s="143" t="s">
        <v>24</v>
      </c>
      <c r="E211" s="143">
        <v>12</v>
      </c>
      <c r="F211" s="144">
        <v>1.10768</v>
      </c>
      <c r="G211" s="145">
        <v>0</v>
      </c>
      <c r="H211" s="145">
        <v>1.10768</v>
      </c>
      <c r="I211" s="145">
        <v>1685.1652199999999</v>
      </c>
      <c r="J211" s="145">
        <v>138.90234</v>
      </c>
      <c r="K211" s="145">
        <v>1824.06756</v>
      </c>
      <c r="L211" s="145">
        <v>3469.87398</v>
      </c>
      <c r="M211" s="145">
        <v>163.39106</v>
      </c>
      <c r="N211" s="145">
        <v>3633.26504</v>
      </c>
      <c r="O211" s="145">
        <v>5458.440280000001</v>
      </c>
      <c r="P211" s="145">
        <v>57074.688350000004</v>
      </c>
      <c r="Q211" s="145">
        <v>1.2648499999999998</v>
      </c>
      <c r="R211" s="146">
        <v>57075.9532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7"/>
      <c r="B212" s="147"/>
      <c r="C212" s="147"/>
      <c r="D212" s="147"/>
      <c r="E212" s="148">
        <v>278</v>
      </c>
      <c r="F212" s="149">
        <v>0.49387000000000003</v>
      </c>
      <c r="G212" s="150">
        <v>0</v>
      </c>
      <c r="H212" s="150">
        <v>0.49387000000000003</v>
      </c>
      <c r="I212" s="150">
        <v>13.07049</v>
      </c>
      <c r="J212" s="150">
        <v>0</v>
      </c>
      <c r="K212" s="150">
        <v>13.07049</v>
      </c>
      <c r="L212" s="150">
        <v>0</v>
      </c>
      <c r="M212" s="150">
        <v>0</v>
      </c>
      <c r="N212" s="150">
        <v>0</v>
      </c>
      <c r="O212" s="150">
        <v>13.56436</v>
      </c>
      <c r="P212" s="150">
        <v>4567.24558</v>
      </c>
      <c r="Q212" s="150">
        <v>0</v>
      </c>
      <c r="R212" s="151">
        <v>4567.24558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7"/>
      <c r="B213" s="143" t="s">
        <v>25</v>
      </c>
      <c r="C213" s="143" t="s">
        <v>25</v>
      </c>
      <c r="D213" s="143" t="s">
        <v>25</v>
      </c>
      <c r="E213" s="143">
        <v>10</v>
      </c>
      <c r="F213" s="144">
        <v>0.04117</v>
      </c>
      <c r="G213" s="145">
        <v>0.0507</v>
      </c>
      <c r="H213" s="145">
        <v>0.09187000000000001</v>
      </c>
      <c r="I213" s="145">
        <v>1528.9963</v>
      </c>
      <c r="J213" s="145">
        <v>5.762449999999999</v>
      </c>
      <c r="K213" s="145">
        <v>1534.75875</v>
      </c>
      <c r="L213" s="145">
        <v>306.71941</v>
      </c>
      <c r="M213" s="145">
        <v>24.55973</v>
      </c>
      <c r="N213" s="145">
        <v>331.27914000000004</v>
      </c>
      <c r="O213" s="145">
        <v>1866.12976</v>
      </c>
      <c r="P213" s="145">
        <v>43916.06947</v>
      </c>
      <c r="Q213" s="145">
        <v>0</v>
      </c>
      <c r="R213" s="146">
        <v>43916.06947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7"/>
      <c r="B214" s="147"/>
      <c r="C214" s="147"/>
      <c r="D214" s="147"/>
      <c r="E214" s="148">
        <v>325</v>
      </c>
      <c r="F214" s="149">
        <v>0.00614</v>
      </c>
      <c r="G214" s="150">
        <v>0</v>
      </c>
      <c r="H214" s="150">
        <v>0.00614</v>
      </c>
      <c r="I214" s="150">
        <v>48.93906</v>
      </c>
      <c r="J214" s="150">
        <v>0.0034500000000000004</v>
      </c>
      <c r="K214" s="150">
        <v>48.94251</v>
      </c>
      <c r="L214" s="150">
        <v>0</v>
      </c>
      <c r="M214" s="150">
        <v>0</v>
      </c>
      <c r="N214" s="150">
        <v>0</v>
      </c>
      <c r="O214" s="150">
        <v>48.94865</v>
      </c>
      <c r="P214" s="150">
        <v>7483.33719</v>
      </c>
      <c r="Q214" s="150">
        <v>0</v>
      </c>
      <c r="R214" s="151">
        <v>7483.33719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7"/>
      <c r="B215" s="147"/>
      <c r="C215" s="143" t="s">
        <v>205</v>
      </c>
      <c r="D215" s="143" t="s">
        <v>206</v>
      </c>
      <c r="E215" s="143">
        <v>217</v>
      </c>
      <c r="F215" s="144">
        <v>0.00314</v>
      </c>
      <c r="G215" s="145">
        <v>0.03208</v>
      </c>
      <c r="H215" s="145">
        <v>0.03522</v>
      </c>
      <c r="I215" s="145">
        <v>347.10414000000003</v>
      </c>
      <c r="J215" s="145">
        <v>274.34664000000004</v>
      </c>
      <c r="K215" s="145">
        <v>621.45078</v>
      </c>
      <c r="L215" s="145">
        <v>171.07901</v>
      </c>
      <c r="M215" s="145">
        <v>191.5705</v>
      </c>
      <c r="N215" s="145">
        <v>362.64951</v>
      </c>
      <c r="O215" s="145">
        <v>984.13551</v>
      </c>
      <c r="P215" s="145">
        <v>13892.95159</v>
      </c>
      <c r="Q215" s="145">
        <v>0</v>
      </c>
      <c r="R215" s="146">
        <v>13892.95159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7"/>
      <c r="B216" s="143" t="s">
        <v>26</v>
      </c>
      <c r="C216" s="143" t="s">
        <v>207</v>
      </c>
      <c r="D216" s="143" t="s">
        <v>208</v>
      </c>
      <c r="E216" s="143">
        <v>29</v>
      </c>
      <c r="F216" s="144">
        <v>1.38536</v>
      </c>
      <c r="G216" s="145">
        <v>0</v>
      </c>
      <c r="H216" s="145">
        <v>1.38536</v>
      </c>
      <c r="I216" s="145">
        <v>2856.42549</v>
      </c>
      <c r="J216" s="145">
        <v>6.06051</v>
      </c>
      <c r="K216" s="145">
        <v>2862.486</v>
      </c>
      <c r="L216" s="145">
        <v>1479.7918200000001</v>
      </c>
      <c r="M216" s="145">
        <v>117.3883</v>
      </c>
      <c r="N216" s="145">
        <v>1597.1801200000002</v>
      </c>
      <c r="O216" s="145">
        <v>4461.05148</v>
      </c>
      <c r="P216" s="145">
        <v>69005.52113</v>
      </c>
      <c r="Q216" s="145">
        <v>0</v>
      </c>
      <c r="R216" s="146">
        <v>69005.52113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7"/>
      <c r="B217" s="147"/>
      <c r="C217" s="147"/>
      <c r="D217" s="147"/>
      <c r="E217" s="148">
        <v>290</v>
      </c>
      <c r="F217" s="149">
        <v>0.04819</v>
      </c>
      <c r="G217" s="150">
        <v>0</v>
      </c>
      <c r="H217" s="150">
        <v>0.04819</v>
      </c>
      <c r="I217" s="150">
        <v>32.58309</v>
      </c>
      <c r="J217" s="150">
        <v>0</v>
      </c>
      <c r="K217" s="150">
        <v>32.58309</v>
      </c>
      <c r="L217" s="150">
        <v>0</v>
      </c>
      <c r="M217" s="150">
        <v>0</v>
      </c>
      <c r="N217" s="150">
        <v>0</v>
      </c>
      <c r="O217" s="150">
        <v>32.63128</v>
      </c>
      <c r="P217" s="150">
        <v>5255.384690000001</v>
      </c>
      <c r="Q217" s="150">
        <v>0</v>
      </c>
      <c r="R217" s="151">
        <v>5255.384690000001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7"/>
      <c r="B218" s="147"/>
      <c r="C218" s="143" t="s">
        <v>209</v>
      </c>
      <c r="D218" s="143" t="s">
        <v>209</v>
      </c>
      <c r="E218" s="143">
        <v>224</v>
      </c>
      <c r="F218" s="144">
        <v>1E-05</v>
      </c>
      <c r="G218" s="145">
        <v>0</v>
      </c>
      <c r="H218" s="145">
        <v>1E-05</v>
      </c>
      <c r="I218" s="145">
        <v>603.87722</v>
      </c>
      <c r="J218" s="145">
        <v>20.90939</v>
      </c>
      <c r="K218" s="145">
        <v>624.78661</v>
      </c>
      <c r="L218" s="145">
        <v>32.75218</v>
      </c>
      <c r="M218" s="145">
        <v>3.62145</v>
      </c>
      <c r="N218" s="145">
        <v>36.37363</v>
      </c>
      <c r="O218" s="145">
        <v>661.16025</v>
      </c>
      <c r="P218" s="145">
        <v>12041.67477</v>
      </c>
      <c r="Q218" s="145">
        <v>0</v>
      </c>
      <c r="R218" s="146">
        <v>12041.67477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3" t="s">
        <v>210</v>
      </c>
      <c r="B219" s="143" t="s">
        <v>3</v>
      </c>
      <c r="C219" s="143" t="s">
        <v>211</v>
      </c>
      <c r="D219" s="143" t="s">
        <v>211</v>
      </c>
      <c r="E219" s="143">
        <v>72</v>
      </c>
      <c r="F219" s="144">
        <v>0</v>
      </c>
      <c r="G219" s="145">
        <v>0</v>
      </c>
      <c r="H219" s="145">
        <v>0</v>
      </c>
      <c r="I219" s="145">
        <v>837.00119</v>
      </c>
      <c r="J219" s="145">
        <v>7.000000000000001E-05</v>
      </c>
      <c r="K219" s="145">
        <v>837.00126</v>
      </c>
      <c r="L219" s="145">
        <v>306.68561</v>
      </c>
      <c r="M219" s="145">
        <v>0</v>
      </c>
      <c r="N219" s="145">
        <v>306.68561</v>
      </c>
      <c r="O219" s="145">
        <v>1143.68687</v>
      </c>
      <c r="P219" s="145">
        <v>4285.54474</v>
      </c>
      <c r="Q219" s="145">
        <v>0</v>
      </c>
      <c r="R219" s="146">
        <v>4285.54474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7"/>
      <c r="B220" s="147"/>
      <c r="C220" s="143" t="s">
        <v>102</v>
      </c>
      <c r="D220" s="143" t="s">
        <v>102</v>
      </c>
      <c r="E220" s="143">
        <v>75</v>
      </c>
      <c r="F220" s="144">
        <v>0</v>
      </c>
      <c r="G220" s="145">
        <v>0</v>
      </c>
      <c r="H220" s="145">
        <v>0</v>
      </c>
      <c r="I220" s="145">
        <v>1529.4429</v>
      </c>
      <c r="J220" s="145">
        <v>0.20693999999999999</v>
      </c>
      <c r="K220" s="145">
        <v>1529.64984</v>
      </c>
      <c r="L220" s="145">
        <v>2704.4040299999997</v>
      </c>
      <c r="M220" s="145">
        <v>0</v>
      </c>
      <c r="N220" s="145">
        <v>2704.4040299999997</v>
      </c>
      <c r="O220" s="145">
        <v>4234.05387</v>
      </c>
      <c r="P220" s="145">
        <v>9927.87988</v>
      </c>
      <c r="Q220" s="145">
        <v>0</v>
      </c>
      <c r="R220" s="146">
        <v>9927.87988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7"/>
      <c r="B221" s="147"/>
      <c r="C221" s="143" t="s">
        <v>103</v>
      </c>
      <c r="D221" s="143" t="s">
        <v>104</v>
      </c>
      <c r="E221" s="143">
        <v>58</v>
      </c>
      <c r="F221" s="144">
        <v>0</v>
      </c>
      <c r="G221" s="145">
        <v>0</v>
      </c>
      <c r="H221" s="145">
        <v>0</v>
      </c>
      <c r="I221" s="145">
        <v>3562.4212</v>
      </c>
      <c r="J221" s="145">
        <v>48.279</v>
      </c>
      <c r="K221" s="145">
        <v>3610.7002</v>
      </c>
      <c r="L221" s="145">
        <v>8625.18994</v>
      </c>
      <c r="M221" s="145">
        <v>116.92110000000001</v>
      </c>
      <c r="N221" s="145">
        <v>8742.11104</v>
      </c>
      <c r="O221" s="145">
        <v>12352.81124</v>
      </c>
      <c r="P221" s="145">
        <v>38008.549909999994</v>
      </c>
      <c r="Q221" s="145">
        <v>0</v>
      </c>
      <c r="R221" s="146">
        <v>38008.549909999994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7"/>
      <c r="B222" s="147"/>
      <c r="C222" s="147"/>
      <c r="D222" s="143" t="s">
        <v>212</v>
      </c>
      <c r="E222" s="143">
        <v>42</v>
      </c>
      <c r="F222" s="144">
        <v>0</v>
      </c>
      <c r="G222" s="145">
        <v>0</v>
      </c>
      <c r="H222" s="145">
        <v>0</v>
      </c>
      <c r="I222" s="145">
        <v>2093.10667</v>
      </c>
      <c r="J222" s="145">
        <v>0</v>
      </c>
      <c r="K222" s="145">
        <v>2093.10667</v>
      </c>
      <c r="L222" s="145">
        <v>705.62257</v>
      </c>
      <c r="M222" s="145">
        <v>0</v>
      </c>
      <c r="N222" s="145">
        <v>705.62257</v>
      </c>
      <c r="O222" s="145">
        <v>2798.72924</v>
      </c>
      <c r="P222" s="145">
        <v>10892.46701</v>
      </c>
      <c r="Q222" s="145">
        <v>0</v>
      </c>
      <c r="R222" s="146">
        <v>10892.46701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7"/>
      <c r="B223" s="147"/>
      <c r="C223" s="143" t="s">
        <v>213</v>
      </c>
      <c r="D223" s="143" t="s">
        <v>213</v>
      </c>
      <c r="E223" s="143">
        <v>77</v>
      </c>
      <c r="F223" s="144">
        <v>0</v>
      </c>
      <c r="G223" s="145">
        <v>0</v>
      </c>
      <c r="H223" s="145">
        <v>0</v>
      </c>
      <c r="I223" s="145">
        <v>422.30806</v>
      </c>
      <c r="J223" s="145">
        <v>0.6908</v>
      </c>
      <c r="K223" s="145">
        <v>422.99886</v>
      </c>
      <c r="L223" s="145">
        <v>202.71755</v>
      </c>
      <c r="M223" s="145">
        <v>0</v>
      </c>
      <c r="N223" s="145">
        <v>202.71755</v>
      </c>
      <c r="O223" s="145">
        <v>625.71641</v>
      </c>
      <c r="P223" s="145">
        <v>2067.45399</v>
      </c>
      <c r="Q223" s="145">
        <v>0</v>
      </c>
      <c r="R223" s="146">
        <v>2067.45399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7"/>
      <c r="B224" s="143" t="s">
        <v>5</v>
      </c>
      <c r="C224" s="143" t="s">
        <v>5</v>
      </c>
      <c r="D224" s="143" t="s">
        <v>5</v>
      </c>
      <c r="E224" s="143">
        <v>7</v>
      </c>
      <c r="F224" s="144">
        <v>0</v>
      </c>
      <c r="G224" s="145">
        <v>0</v>
      </c>
      <c r="H224" s="145">
        <v>0</v>
      </c>
      <c r="I224" s="145">
        <v>1919.19455</v>
      </c>
      <c r="J224" s="145">
        <v>0.86698</v>
      </c>
      <c r="K224" s="145">
        <v>1920.06153</v>
      </c>
      <c r="L224" s="145">
        <v>16243.13694</v>
      </c>
      <c r="M224" s="145">
        <v>0</v>
      </c>
      <c r="N224" s="145">
        <v>16243.13694</v>
      </c>
      <c r="O224" s="145">
        <v>18163.19847</v>
      </c>
      <c r="P224" s="145">
        <v>43169.99825</v>
      </c>
      <c r="Q224" s="145">
        <v>9.73042</v>
      </c>
      <c r="R224" s="146">
        <v>43179.728670000004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7"/>
      <c r="B225" s="147"/>
      <c r="C225" s="147"/>
      <c r="D225" s="147"/>
      <c r="E225" s="148">
        <v>24</v>
      </c>
      <c r="F225" s="149">
        <v>0</v>
      </c>
      <c r="G225" s="150">
        <v>0</v>
      </c>
      <c r="H225" s="150">
        <v>0</v>
      </c>
      <c r="I225" s="150">
        <v>3588.28475</v>
      </c>
      <c r="J225" s="150">
        <v>6.56496</v>
      </c>
      <c r="K225" s="150">
        <v>3594.84971</v>
      </c>
      <c r="L225" s="150">
        <v>10340.59751</v>
      </c>
      <c r="M225" s="150">
        <v>0</v>
      </c>
      <c r="N225" s="150">
        <v>10340.59751</v>
      </c>
      <c r="O225" s="150">
        <v>13935.44722</v>
      </c>
      <c r="P225" s="150">
        <v>83594.78008</v>
      </c>
      <c r="Q225" s="150">
        <v>0</v>
      </c>
      <c r="R225" s="151">
        <v>83594.78008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7"/>
      <c r="B226" s="147"/>
      <c r="C226" s="147"/>
      <c r="D226" s="147"/>
      <c r="E226" s="148">
        <v>29</v>
      </c>
      <c r="F226" s="149">
        <v>0</v>
      </c>
      <c r="G226" s="150">
        <v>0</v>
      </c>
      <c r="H226" s="150">
        <v>0</v>
      </c>
      <c r="I226" s="150">
        <v>1143.1653000000001</v>
      </c>
      <c r="J226" s="150">
        <v>0</v>
      </c>
      <c r="K226" s="150">
        <v>1143.1653000000001</v>
      </c>
      <c r="L226" s="150">
        <v>1968.53275</v>
      </c>
      <c r="M226" s="150">
        <v>0</v>
      </c>
      <c r="N226" s="150">
        <v>1968.53275</v>
      </c>
      <c r="O226" s="150">
        <v>3111.69805</v>
      </c>
      <c r="P226" s="150">
        <v>48529.86448</v>
      </c>
      <c r="Q226" s="150">
        <v>0</v>
      </c>
      <c r="R226" s="151">
        <v>48529.86448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7"/>
      <c r="B227" s="147"/>
      <c r="C227" s="147"/>
      <c r="D227" s="147"/>
      <c r="E227" s="148">
        <v>79</v>
      </c>
      <c r="F227" s="149">
        <v>0</v>
      </c>
      <c r="G227" s="150">
        <v>0</v>
      </c>
      <c r="H227" s="150">
        <v>0</v>
      </c>
      <c r="I227" s="150">
        <v>6577.318929999999</v>
      </c>
      <c r="J227" s="150">
        <v>122.69545</v>
      </c>
      <c r="K227" s="150">
        <v>6700.01438</v>
      </c>
      <c r="L227" s="150">
        <v>147228.75147</v>
      </c>
      <c r="M227" s="150">
        <v>1036.70477</v>
      </c>
      <c r="N227" s="150">
        <v>148265.45624</v>
      </c>
      <c r="O227" s="150">
        <v>154965.47062</v>
      </c>
      <c r="P227" s="150">
        <v>56657.46886</v>
      </c>
      <c r="Q227" s="150">
        <v>0</v>
      </c>
      <c r="R227" s="151">
        <v>56657.46886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7"/>
      <c r="B228" s="147"/>
      <c r="C228" s="147"/>
      <c r="D228" s="143" t="s">
        <v>107</v>
      </c>
      <c r="E228" s="143">
        <v>14</v>
      </c>
      <c r="F228" s="144">
        <v>0</v>
      </c>
      <c r="G228" s="145">
        <v>0</v>
      </c>
      <c r="H228" s="145">
        <v>0</v>
      </c>
      <c r="I228" s="145">
        <v>2452.9403399999997</v>
      </c>
      <c r="J228" s="145">
        <v>0.0035499999999999998</v>
      </c>
      <c r="K228" s="145">
        <v>2452.94389</v>
      </c>
      <c r="L228" s="145">
        <v>19182.12948</v>
      </c>
      <c r="M228" s="145">
        <v>0</v>
      </c>
      <c r="N228" s="145">
        <v>19182.12948</v>
      </c>
      <c r="O228" s="145">
        <v>21635.073370000002</v>
      </c>
      <c r="P228" s="145">
        <v>51128.455780000004</v>
      </c>
      <c r="Q228" s="145">
        <v>0</v>
      </c>
      <c r="R228" s="146">
        <v>51128.455780000004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7"/>
      <c r="B229" s="147"/>
      <c r="C229" s="147"/>
      <c r="D229" s="143" t="s">
        <v>214</v>
      </c>
      <c r="E229" s="143">
        <v>36</v>
      </c>
      <c r="F229" s="144">
        <v>0</v>
      </c>
      <c r="G229" s="145">
        <v>0</v>
      </c>
      <c r="H229" s="145">
        <v>0</v>
      </c>
      <c r="I229" s="145">
        <v>2011.70434</v>
      </c>
      <c r="J229" s="145">
        <v>0</v>
      </c>
      <c r="K229" s="145">
        <v>2011.70434</v>
      </c>
      <c r="L229" s="145">
        <v>2787.48523</v>
      </c>
      <c r="M229" s="145">
        <v>0</v>
      </c>
      <c r="N229" s="145">
        <v>2787.48523</v>
      </c>
      <c r="O229" s="145">
        <v>4799.1895700000005</v>
      </c>
      <c r="P229" s="145">
        <v>69722.71170999999</v>
      </c>
      <c r="Q229" s="145">
        <v>0</v>
      </c>
      <c r="R229" s="146">
        <v>69722.71170999999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7"/>
      <c r="B230" s="147"/>
      <c r="C230" s="147"/>
      <c r="D230" s="143" t="s">
        <v>108</v>
      </c>
      <c r="E230" s="143">
        <v>2</v>
      </c>
      <c r="F230" s="144">
        <v>0</v>
      </c>
      <c r="G230" s="145">
        <v>0</v>
      </c>
      <c r="H230" s="145">
        <v>0</v>
      </c>
      <c r="I230" s="145">
        <v>3376.52238</v>
      </c>
      <c r="J230" s="145">
        <v>0.059359999999999996</v>
      </c>
      <c r="K230" s="145">
        <v>3376.58174</v>
      </c>
      <c r="L230" s="145">
        <v>12543.83417</v>
      </c>
      <c r="M230" s="145">
        <v>0</v>
      </c>
      <c r="N230" s="145">
        <v>12543.83417</v>
      </c>
      <c r="O230" s="145">
        <v>15920.41591</v>
      </c>
      <c r="P230" s="145">
        <v>56709.690579999995</v>
      </c>
      <c r="Q230" s="145">
        <v>0</v>
      </c>
      <c r="R230" s="146">
        <v>56709.690579999995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7"/>
      <c r="B231" s="147"/>
      <c r="C231" s="147"/>
      <c r="D231" s="143" t="s">
        <v>162</v>
      </c>
      <c r="E231" s="143">
        <v>5</v>
      </c>
      <c r="F231" s="144">
        <v>0</v>
      </c>
      <c r="G231" s="145">
        <v>0</v>
      </c>
      <c r="H231" s="145">
        <v>0</v>
      </c>
      <c r="I231" s="145">
        <v>4096.08704</v>
      </c>
      <c r="J231" s="145">
        <v>8.0568</v>
      </c>
      <c r="K231" s="145">
        <v>4104.14384</v>
      </c>
      <c r="L231" s="145">
        <v>8879.95405</v>
      </c>
      <c r="M231" s="145">
        <v>0</v>
      </c>
      <c r="N231" s="145">
        <v>8879.95405</v>
      </c>
      <c r="O231" s="145">
        <v>12984.097890000001</v>
      </c>
      <c r="P231" s="145">
        <v>69976.45945000001</v>
      </c>
      <c r="Q231" s="145">
        <v>0</v>
      </c>
      <c r="R231" s="146">
        <v>69976.45945000001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7"/>
      <c r="B232" s="147"/>
      <c r="C232" s="147"/>
      <c r="D232" s="143" t="s">
        <v>215</v>
      </c>
      <c r="E232" s="143">
        <v>22</v>
      </c>
      <c r="F232" s="144">
        <v>0</v>
      </c>
      <c r="G232" s="145">
        <v>0</v>
      </c>
      <c r="H232" s="145">
        <v>0</v>
      </c>
      <c r="I232" s="145">
        <v>2897.9639300000003</v>
      </c>
      <c r="J232" s="145">
        <v>18.676779999999997</v>
      </c>
      <c r="K232" s="145">
        <v>2916.64071</v>
      </c>
      <c r="L232" s="145">
        <v>4192.65112</v>
      </c>
      <c r="M232" s="145">
        <v>172.70868</v>
      </c>
      <c r="N232" s="145">
        <v>4365.3598</v>
      </c>
      <c r="O232" s="145">
        <v>7282.00051</v>
      </c>
      <c r="P232" s="145">
        <v>76522.57552</v>
      </c>
      <c r="Q232" s="145">
        <v>0</v>
      </c>
      <c r="R232" s="146">
        <v>76522.57552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7"/>
      <c r="B233" s="147"/>
      <c r="C233" s="147"/>
      <c r="D233" s="143" t="s">
        <v>216</v>
      </c>
      <c r="E233" s="143">
        <v>26</v>
      </c>
      <c r="F233" s="144">
        <v>0</v>
      </c>
      <c r="G233" s="145">
        <v>0</v>
      </c>
      <c r="H233" s="145">
        <v>0</v>
      </c>
      <c r="I233" s="145">
        <v>1224.67332</v>
      </c>
      <c r="J233" s="145">
        <v>1.94896</v>
      </c>
      <c r="K233" s="145">
        <v>1226.62228</v>
      </c>
      <c r="L233" s="145">
        <v>2651.42331</v>
      </c>
      <c r="M233" s="145">
        <v>0</v>
      </c>
      <c r="N233" s="145">
        <v>2651.42331</v>
      </c>
      <c r="O233" s="145">
        <v>3878.0455899999997</v>
      </c>
      <c r="P233" s="145">
        <v>39734.12792</v>
      </c>
      <c r="Q233" s="145">
        <v>0</v>
      </c>
      <c r="R233" s="146">
        <v>39734.12792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7"/>
      <c r="B234" s="147"/>
      <c r="C234" s="147"/>
      <c r="D234" s="143" t="s">
        <v>217</v>
      </c>
      <c r="E234" s="143">
        <v>54</v>
      </c>
      <c r="F234" s="144">
        <v>0</v>
      </c>
      <c r="G234" s="145">
        <v>0</v>
      </c>
      <c r="H234" s="145">
        <v>0</v>
      </c>
      <c r="I234" s="145">
        <v>1964.24899</v>
      </c>
      <c r="J234" s="145">
        <v>0</v>
      </c>
      <c r="K234" s="145">
        <v>1964.24899</v>
      </c>
      <c r="L234" s="145">
        <v>4158.62101</v>
      </c>
      <c r="M234" s="145">
        <v>0</v>
      </c>
      <c r="N234" s="145">
        <v>4158.62101</v>
      </c>
      <c r="O234" s="145">
        <v>6122.87</v>
      </c>
      <c r="P234" s="145">
        <v>34225.416600000004</v>
      </c>
      <c r="Q234" s="145">
        <v>0</v>
      </c>
      <c r="R234" s="146">
        <v>34225.416600000004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7"/>
      <c r="B235" s="147"/>
      <c r="C235" s="143" t="s">
        <v>109</v>
      </c>
      <c r="D235" s="143" t="s">
        <v>109</v>
      </c>
      <c r="E235" s="143">
        <v>10</v>
      </c>
      <c r="F235" s="144">
        <v>0</v>
      </c>
      <c r="G235" s="145">
        <v>0</v>
      </c>
      <c r="H235" s="145">
        <v>0</v>
      </c>
      <c r="I235" s="145">
        <v>830.50886</v>
      </c>
      <c r="J235" s="145">
        <v>0.023420000000000003</v>
      </c>
      <c r="K235" s="145">
        <v>830.53228</v>
      </c>
      <c r="L235" s="145">
        <v>1941.33402</v>
      </c>
      <c r="M235" s="145">
        <v>0</v>
      </c>
      <c r="N235" s="145">
        <v>1941.33402</v>
      </c>
      <c r="O235" s="145">
        <v>2771.8662999999997</v>
      </c>
      <c r="P235" s="145">
        <v>28256.01759</v>
      </c>
      <c r="Q235" s="145">
        <v>0</v>
      </c>
      <c r="R235" s="146">
        <v>28256.01759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7"/>
      <c r="B236" s="147"/>
      <c r="C236" s="143" t="s">
        <v>110</v>
      </c>
      <c r="D236" s="143" t="s">
        <v>111</v>
      </c>
      <c r="E236" s="143">
        <v>19</v>
      </c>
      <c r="F236" s="144">
        <v>0</v>
      </c>
      <c r="G236" s="145">
        <v>0</v>
      </c>
      <c r="H236" s="145">
        <v>0</v>
      </c>
      <c r="I236" s="145">
        <v>692.57287</v>
      </c>
      <c r="J236" s="145">
        <v>0.00945</v>
      </c>
      <c r="K236" s="145">
        <v>692.58232</v>
      </c>
      <c r="L236" s="145">
        <v>843.66883</v>
      </c>
      <c r="M236" s="145">
        <v>0</v>
      </c>
      <c r="N236" s="145">
        <v>843.66883</v>
      </c>
      <c r="O236" s="145">
        <v>1536.2511499999998</v>
      </c>
      <c r="P236" s="145">
        <v>20892.64434</v>
      </c>
      <c r="Q236" s="145">
        <v>0</v>
      </c>
      <c r="R236" s="146">
        <v>20892.64434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7"/>
      <c r="B237" s="147"/>
      <c r="C237" s="143" t="s">
        <v>218</v>
      </c>
      <c r="D237" s="143" t="s">
        <v>219</v>
      </c>
      <c r="E237" s="143">
        <v>20</v>
      </c>
      <c r="F237" s="144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v>4459.78048</v>
      </c>
      <c r="Q237" s="145">
        <v>0</v>
      </c>
      <c r="R237" s="146">
        <v>4459.78048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7"/>
      <c r="B238" s="147"/>
      <c r="C238" s="147"/>
      <c r="D238" s="143" t="s">
        <v>220</v>
      </c>
      <c r="E238" s="143">
        <v>4</v>
      </c>
      <c r="F238" s="144">
        <v>0</v>
      </c>
      <c r="G238" s="145">
        <v>0</v>
      </c>
      <c r="H238" s="145">
        <v>0</v>
      </c>
      <c r="I238" s="145">
        <v>1072.7745</v>
      </c>
      <c r="J238" s="145">
        <v>2.07361</v>
      </c>
      <c r="K238" s="145">
        <v>1074.8481100000001</v>
      </c>
      <c r="L238" s="145">
        <v>3025.01516</v>
      </c>
      <c r="M238" s="145">
        <v>111.76788</v>
      </c>
      <c r="N238" s="145">
        <v>3136.7830400000003</v>
      </c>
      <c r="O238" s="145">
        <v>4211.63115</v>
      </c>
      <c r="P238" s="145">
        <v>22145.00846</v>
      </c>
      <c r="Q238" s="145">
        <v>0</v>
      </c>
      <c r="R238" s="146">
        <v>22145.00846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7"/>
      <c r="B239" s="147"/>
      <c r="C239" s="147"/>
      <c r="D239" s="143" t="s">
        <v>218</v>
      </c>
      <c r="E239" s="143">
        <v>21</v>
      </c>
      <c r="F239" s="144">
        <v>0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45">
        <v>1732.69343</v>
      </c>
      <c r="Q239" s="145">
        <v>0</v>
      </c>
      <c r="R239" s="146">
        <v>1732.69343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7"/>
      <c r="B240" s="143" t="s">
        <v>6</v>
      </c>
      <c r="C240" s="143" t="s">
        <v>112</v>
      </c>
      <c r="D240" s="143" t="s">
        <v>6</v>
      </c>
      <c r="E240" s="143">
        <v>110</v>
      </c>
      <c r="F240" s="144">
        <v>0</v>
      </c>
      <c r="G240" s="145">
        <v>0</v>
      </c>
      <c r="H240" s="145">
        <v>0</v>
      </c>
      <c r="I240" s="145">
        <v>684.31259</v>
      </c>
      <c r="J240" s="145">
        <v>0</v>
      </c>
      <c r="K240" s="145">
        <v>684.31259</v>
      </c>
      <c r="L240" s="145">
        <v>475.099</v>
      </c>
      <c r="M240" s="145">
        <v>0</v>
      </c>
      <c r="N240" s="145">
        <v>475.099</v>
      </c>
      <c r="O240" s="145">
        <v>1159.4115900000002</v>
      </c>
      <c r="P240" s="145">
        <v>11203.492970000001</v>
      </c>
      <c r="Q240" s="145">
        <v>0</v>
      </c>
      <c r="R240" s="146">
        <v>11203.492970000001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7"/>
      <c r="B241" s="143" t="s">
        <v>7</v>
      </c>
      <c r="C241" s="143" t="s">
        <v>7</v>
      </c>
      <c r="D241" s="143" t="s">
        <v>7</v>
      </c>
      <c r="E241" s="143">
        <v>112</v>
      </c>
      <c r="F241" s="144">
        <v>0</v>
      </c>
      <c r="G241" s="145">
        <v>0</v>
      </c>
      <c r="H241" s="145">
        <v>0</v>
      </c>
      <c r="I241" s="145">
        <v>466.81981</v>
      </c>
      <c r="J241" s="145">
        <v>0</v>
      </c>
      <c r="K241" s="145">
        <v>466.81981</v>
      </c>
      <c r="L241" s="145">
        <v>795.89575</v>
      </c>
      <c r="M241" s="145">
        <v>0</v>
      </c>
      <c r="N241" s="145">
        <v>795.89575</v>
      </c>
      <c r="O241" s="145">
        <v>1262.71556</v>
      </c>
      <c r="P241" s="145">
        <v>12636.557710000001</v>
      </c>
      <c r="Q241" s="145">
        <v>0</v>
      </c>
      <c r="R241" s="146">
        <v>12636.557710000001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7"/>
      <c r="B242" s="147"/>
      <c r="C242" s="143" t="s">
        <v>221</v>
      </c>
      <c r="D242" s="143" t="s">
        <v>221</v>
      </c>
      <c r="E242" s="143">
        <v>108</v>
      </c>
      <c r="F242" s="144">
        <v>0</v>
      </c>
      <c r="G242" s="145">
        <v>0</v>
      </c>
      <c r="H242" s="145">
        <v>0</v>
      </c>
      <c r="I242" s="145">
        <v>717.39224</v>
      </c>
      <c r="J242" s="145">
        <v>0.01725</v>
      </c>
      <c r="K242" s="145">
        <v>717.40949</v>
      </c>
      <c r="L242" s="145">
        <v>121.47417999999999</v>
      </c>
      <c r="M242" s="145">
        <v>0</v>
      </c>
      <c r="N242" s="145">
        <v>121.47417999999999</v>
      </c>
      <c r="O242" s="145">
        <v>838.88367</v>
      </c>
      <c r="P242" s="145">
        <v>15426.546470000001</v>
      </c>
      <c r="Q242" s="145">
        <v>0</v>
      </c>
      <c r="R242" s="146">
        <v>15426.546470000001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7"/>
      <c r="B243" s="147"/>
      <c r="C243" s="143" t="s">
        <v>114</v>
      </c>
      <c r="D243" s="143" t="s">
        <v>114</v>
      </c>
      <c r="E243" s="143">
        <v>106</v>
      </c>
      <c r="F243" s="144">
        <v>0</v>
      </c>
      <c r="G243" s="145">
        <v>0</v>
      </c>
      <c r="H243" s="145">
        <v>0</v>
      </c>
      <c r="I243" s="145">
        <v>1217.6446299999998</v>
      </c>
      <c r="J243" s="145">
        <v>0</v>
      </c>
      <c r="K243" s="145">
        <v>1217.6446299999998</v>
      </c>
      <c r="L243" s="145">
        <v>323.37227</v>
      </c>
      <c r="M243" s="145">
        <v>0</v>
      </c>
      <c r="N243" s="145">
        <v>323.37227</v>
      </c>
      <c r="O243" s="145">
        <v>1541.0168999999999</v>
      </c>
      <c r="P243" s="145">
        <v>13089.87935</v>
      </c>
      <c r="Q243" s="145">
        <v>0</v>
      </c>
      <c r="R243" s="146">
        <v>13089.87935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7"/>
      <c r="B244" s="143" t="s">
        <v>8</v>
      </c>
      <c r="C244" s="143" t="s">
        <v>115</v>
      </c>
      <c r="D244" s="143" t="s">
        <v>116</v>
      </c>
      <c r="E244" s="143">
        <v>37</v>
      </c>
      <c r="F244" s="144">
        <v>0</v>
      </c>
      <c r="G244" s="145">
        <v>0</v>
      </c>
      <c r="H244" s="145">
        <v>0</v>
      </c>
      <c r="I244" s="145">
        <v>4350.29576</v>
      </c>
      <c r="J244" s="145">
        <v>147.49366</v>
      </c>
      <c r="K244" s="145">
        <v>4497.78942</v>
      </c>
      <c r="L244" s="145">
        <v>37325.01842</v>
      </c>
      <c r="M244" s="145">
        <v>86.64819</v>
      </c>
      <c r="N244" s="145">
        <v>37411.66661</v>
      </c>
      <c r="O244" s="145">
        <v>41909.45603</v>
      </c>
      <c r="P244" s="145">
        <v>36519.41925</v>
      </c>
      <c r="Q244" s="145">
        <v>0</v>
      </c>
      <c r="R244" s="146">
        <v>36519.41925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7"/>
      <c r="B245" s="147"/>
      <c r="C245" s="147"/>
      <c r="D245" s="143" t="s">
        <v>117</v>
      </c>
      <c r="E245" s="143">
        <v>11</v>
      </c>
      <c r="F245" s="144">
        <v>0</v>
      </c>
      <c r="G245" s="145">
        <v>0</v>
      </c>
      <c r="H245" s="145">
        <v>0</v>
      </c>
      <c r="I245" s="145">
        <v>3200.73943</v>
      </c>
      <c r="J245" s="145">
        <v>17.26776</v>
      </c>
      <c r="K245" s="145">
        <v>3218.00719</v>
      </c>
      <c r="L245" s="145">
        <v>5377.27188</v>
      </c>
      <c r="M245" s="145">
        <v>0</v>
      </c>
      <c r="N245" s="145">
        <v>5377.27188</v>
      </c>
      <c r="O245" s="145">
        <v>8595.27907</v>
      </c>
      <c r="P245" s="145">
        <v>42303.42338</v>
      </c>
      <c r="Q245" s="145">
        <v>0</v>
      </c>
      <c r="R245" s="146">
        <v>42303.42338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7"/>
      <c r="B246" s="147"/>
      <c r="C246" s="147"/>
      <c r="D246" s="147"/>
      <c r="E246" s="148">
        <v>32</v>
      </c>
      <c r="F246" s="149">
        <v>0</v>
      </c>
      <c r="G246" s="150">
        <v>0</v>
      </c>
      <c r="H246" s="150">
        <v>0</v>
      </c>
      <c r="I246" s="150">
        <v>1014.71949</v>
      </c>
      <c r="J246" s="150">
        <v>1.03477</v>
      </c>
      <c r="K246" s="150">
        <v>1015.75426</v>
      </c>
      <c r="L246" s="150">
        <v>963.19963</v>
      </c>
      <c r="M246" s="150">
        <v>0</v>
      </c>
      <c r="N246" s="150">
        <v>963.19963</v>
      </c>
      <c r="O246" s="150">
        <v>1978.95389</v>
      </c>
      <c r="P246" s="150">
        <v>30758.6867</v>
      </c>
      <c r="Q246" s="150">
        <v>0</v>
      </c>
      <c r="R246" s="151">
        <v>30758.6867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7"/>
      <c r="B247" s="147"/>
      <c r="C247" s="147"/>
      <c r="D247" s="147"/>
      <c r="E247" s="148">
        <v>89</v>
      </c>
      <c r="F247" s="149">
        <v>0</v>
      </c>
      <c r="G247" s="150">
        <v>0</v>
      </c>
      <c r="H247" s="150">
        <v>0</v>
      </c>
      <c r="I247" s="150">
        <v>0</v>
      </c>
      <c r="J247" s="150">
        <v>0</v>
      </c>
      <c r="K247" s="150">
        <v>0</v>
      </c>
      <c r="L247" s="150">
        <v>0</v>
      </c>
      <c r="M247" s="150">
        <v>0</v>
      </c>
      <c r="N247" s="150">
        <v>0</v>
      </c>
      <c r="O247" s="150">
        <v>0</v>
      </c>
      <c r="P247" s="150">
        <v>6470.19303</v>
      </c>
      <c r="Q247" s="150">
        <v>0</v>
      </c>
      <c r="R247" s="151">
        <v>6470.19303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7"/>
      <c r="B248" s="143" t="s">
        <v>9</v>
      </c>
      <c r="C248" s="143" t="s">
        <v>9</v>
      </c>
      <c r="D248" s="143" t="s">
        <v>9</v>
      </c>
      <c r="E248" s="143">
        <v>34</v>
      </c>
      <c r="F248" s="144">
        <v>0</v>
      </c>
      <c r="G248" s="145">
        <v>0</v>
      </c>
      <c r="H248" s="145">
        <v>0</v>
      </c>
      <c r="I248" s="145">
        <v>2201.8892400000004</v>
      </c>
      <c r="J248" s="145">
        <v>0.005900000000000001</v>
      </c>
      <c r="K248" s="145">
        <v>2201.89514</v>
      </c>
      <c r="L248" s="145">
        <v>3734.1454700000004</v>
      </c>
      <c r="M248" s="145">
        <v>0</v>
      </c>
      <c r="N248" s="145">
        <v>3734.1454700000004</v>
      </c>
      <c r="O248" s="145">
        <v>5936.04061</v>
      </c>
      <c r="P248" s="145">
        <v>28954.161640000002</v>
      </c>
      <c r="Q248" s="145">
        <v>0</v>
      </c>
      <c r="R248" s="146">
        <v>28954.161640000002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7"/>
      <c r="B249" s="147"/>
      <c r="C249" s="147"/>
      <c r="D249" s="143" t="s">
        <v>222</v>
      </c>
      <c r="E249" s="143">
        <v>114</v>
      </c>
      <c r="F249" s="144">
        <v>0</v>
      </c>
      <c r="G249" s="145">
        <v>0</v>
      </c>
      <c r="H249" s="145">
        <v>0</v>
      </c>
      <c r="I249" s="145">
        <v>344.34457000000003</v>
      </c>
      <c r="J249" s="145">
        <v>0</v>
      </c>
      <c r="K249" s="145">
        <v>344.34457000000003</v>
      </c>
      <c r="L249" s="145">
        <v>63.7</v>
      </c>
      <c r="M249" s="145">
        <v>0</v>
      </c>
      <c r="N249" s="145">
        <v>63.7</v>
      </c>
      <c r="O249" s="145">
        <v>408.04457</v>
      </c>
      <c r="P249" s="145">
        <v>3411.2848</v>
      </c>
      <c r="Q249" s="145">
        <v>0</v>
      </c>
      <c r="R249" s="146">
        <v>3411.2848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7"/>
      <c r="B250" s="143" t="s">
        <v>122</v>
      </c>
      <c r="C250" s="143" t="s">
        <v>122</v>
      </c>
      <c r="D250" s="143" t="s">
        <v>122</v>
      </c>
      <c r="E250" s="143">
        <v>109</v>
      </c>
      <c r="F250" s="144">
        <v>0</v>
      </c>
      <c r="G250" s="145">
        <v>0</v>
      </c>
      <c r="H250" s="145">
        <v>0</v>
      </c>
      <c r="I250" s="145">
        <v>1103.2953300000001</v>
      </c>
      <c r="J250" s="145">
        <v>5.86658</v>
      </c>
      <c r="K250" s="145">
        <v>1109.1619099999998</v>
      </c>
      <c r="L250" s="145">
        <v>138.505</v>
      </c>
      <c r="M250" s="145">
        <v>0</v>
      </c>
      <c r="N250" s="145">
        <v>138.505</v>
      </c>
      <c r="O250" s="145">
        <v>1247.66691</v>
      </c>
      <c r="P250" s="145">
        <v>10289.61813</v>
      </c>
      <c r="Q250" s="145">
        <v>0</v>
      </c>
      <c r="R250" s="146">
        <v>10289.61813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7"/>
      <c r="B251" s="147"/>
      <c r="C251" s="143" t="s">
        <v>123</v>
      </c>
      <c r="D251" s="143" t="s">
        <v>124</v>
      </c>
      <c r="E251" s="143">
        <v>111</v>
      </c>
      <c r="F251" s="144">
        <v>0</v>
      </c>
      <c r="G251" s="145">
        <v>0</v>
      </c>
      <c r="H251" s="145">
        <v>0</v>
      </c>
      <c r="I251" s="145">
        <v>542.8549399999999</v>
      </c>
      <c r="J251" s="145">
        <v>0</v>
      </c>
      <c r="K251" s="145">
        <v>542.8549399999999</v>
      </c>
      <c r="L251" s="145">
        <v>1</v>
      </c>
      <c r="M251" s="145">
        <v>0</v>
      </c>
      <c r="N251" s="145">
        <v>1</v>
      </c>
      <c r="O251" s="145">
        <v>543.8549399999999</v>
      </c>
      <c r="P251" s="145">
        <v>9679.35607</v>
      </c>
      <c r="Q251" s="145">
        <v>0</v>
      </c>
      <c r="R251" s="146">
        <v>9679.35607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7"/>
      <c r="B252" s="143" t="s">
        <v>12</v>
      </c>
      <c r="C252" s="143" t="s">
        <v>125</v>
      </c>
      <c r="D252" s="143" t="s">
        <v>126</v>
      </c>
      <c r="E252" s="143">
        <v>44</v>
      </c>
      <c r="F252" s="144">
        <v>0</v>
      </c>
      <c r="G252" s="145">
        <v>0</v>
      </c>
      <c r="H252" s="145">
        <v>0</v>
      </c>
      <c r="I252" s="145">
        <v>1507.70711</v>
      </c>
      <c r="J252" s="145">
        <v>0</v>
      </c>
      <c r="K252" s="145">
        <v>1507.70711</v>
      </c>
      <c r="L252" s="145">
        <v>550.69448</v>
      </c>
      <c r="M252" s="145">
        <v>0</v>
      </c>
      <c r="N252" s="145">
        <v>550.69448</v>
      </c>
      <c r="O252" s="145">
        <v>2058.40159</v>
      </c>
      <c r="P252" s="145">
        <v>9401.977210000001</v>
      </c>
      <c r="Q252" s="145">
        <v>0</v>
      </c>
      <c r="R252" s="146">
        <v>9401.977210000001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7"/>
      <c r="B253" s="147"/>
      <c r="C253" s="143" t="s">
        <v>12</v>
      </c>
      <c r="D253" s="143" t="s">
        <v>12</v>
      </c>
      <c r="E253" s="143">
        <v>41</v>
      </c>
      <c r="F253" s="144">
        <v>0</v>
      </c>
      <c r="G253" s="145">
        <v>0</v>
      </c>
      <c r="H253" s="145">
        <v>0</v>
      </c>
      <c r="I253" s="145">
        <v>1551.46867</v>
      </c>
      <c r="J253" s="145">
        <v>0</v>
      </c>
      <c r="K253" s="145">
        <v>1551.46867</v>
      </c>
      <c r="L253" s="145">
        <v>282.6551</v>
      </c>
      <c r="M253" s="145">
        <v>0</v>
      </c>
      <c r="N253" s="145">
        <v>282.6551</v>
      </c>
      <c r="O253" s="145">
        <v>1834.12377</v>
      </c>
      <c r="P253" s="145">
        <v>9226.49748</v>
      </c>
      <c r="Q253" s="145">
        <v>0</v>
      </c>
      <c r="R253" s="146">
        <v>9226.49748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7"/>
      <c r="B254" s="147"/>
      <c r="C254" s="147"/>
      <c r="D254" s="147"/>
      <c r="E254" s="148">
        <v>93</v>
      </c>
      <c r="F254" s="149">
        <v>0</v>
      </c>
      <c r="G254" s="150">
        <v>0</v>
      </c>
      <c r="H254" s="150">
        <v>0</v>
      </c>
      <c r="I254" s="150">
        <v>1908.29965</v>
      </c>
      <c r="J254" s="150">
        <v>0</v>
      </c>
      <c r="K254" s="150">
        <v>1908.29965</v>
      </c>
      <c r="L254" s="150">
        <v>3230.5359399999998</v>
      </c>
      <c r="M254" s="150">
        <v>0</v>
      </c>
      <c r="N254" s="150">
        <v>3230.5359399999998</v>
      </c>
      <c r="O254" s="150">
        <v>5138.83559</v>
      </c>
      <c r="P254" s="150">
        <v>20828.81023</v>
      </c>
      <c r="Q254" s="150">
        <v>0</v>
      </c>
      <c r="R254" s="151">
        <v>20828.81023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7"/>
      <c r="B255" s="147"/>
      <c r="C255" s="143" t="s">
        <v>129</v>
      </c>
      <c r="D255" s="143" t="s">
        <v>129</v>
      </c>
      <c r="E255" s="143">
        <v>67</v>
      </c>
      <c r="F255" s="144">
        <v>0</v>
      </c>
      <c r="G255" s="145">
        <v>0</v>
      </c>
      <c r="H255" s="145">
        <v>0</v>
      </c>
      <c r="I255" s="145">
        <v>1828.40253</v>
      </c>
      <c r="J255" s="145">
        <v>6.25652</v>
      </c>
      <c r="K255" s="145">
        <v>1834.65905</v>
      </c>
      <c r="L255" s="145">
        <v>786.24222</v>
      </c>
      <c r="M255" s="145">
        <v>0</v>
      </c>
      <c r="N255" s="145">
        <v>786.24222</v>
      </c>
      <c r="O255" s="145">
        <v>2620.90127</v>
      </c>
      <c r="P255" s="145">
        <v>10014.983789999998</v>
      </c>
      <c r="Q255" s="145">
        <v>0</v>
      </c>
      <c r="R255" s="146">
        <v>10014.983789999998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7"/>
      <c r="B256" s="143" t="s">
        <v>130</v>
      </c>
      <c r="C256" s="143" t="s">
        <v>131</v>
      </c>
      <c r="D256" s="143" t="s">
        <v>131</v>
      </c>
      <c r="E256" s="143">
        <v>96</v>
      </c>
      <c r="F256" s="144">
        <v>0</v>
      </c>
      <c r="G256" s="145">
        <v>0</v>
      </c>
      <c r="H256" s="145">
        <v>0</v>
      </c>
      <c r="I256" s="145">
        <v>728.9220799999999</v>
      </c>
      <c r="J256" s="145">
        <v>0.34504</v>
      </c>
      <c r="K256" s="145">
        <v>729.26712</v>
      </c>
      <c r="L256" s="145">
        <v>213.07432999999997</v>
      </c>
      <c r="M256" s="145">
        <v>0</v>
      </c>
      <c r="N256" s="145">
        <v>213.07432999999997</v>
      </c>
      <c r="O256" s="145">
        <v>942.34145</v>
      </c>
      <c r="P256" s="145">
        <v>10391.09765</v>
      </c>
      <c r="Q256" s="145">
        <v>0</v>
      </c>
      <c r="R256" s="146">
        <v>10391.09765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7"/>
      <c r="B257" s="147"/>
      <c r="C257" s="143" t="s">
        <v>133</v>
      </c>
      <c r="D257" s="143" t="s">
        <v>134</v>
      </c>
      <c r="E257" s="143">
        <v>49</v>
      </c>
      <c r="F257" s="144">
        <v>0</v>
      </c>
      <c r="G257" s="145">
        <v>0</v>
      </c>
      <c r="H257" s="145">
        <v>0</v>
      </c>
      <c r="I257" s="145">
        <v>723.67654</v>
      </c>
      <c r="J257" s="145">
        <v>0</v>
      </c>
      <c r="K257" s="145">
        <v>723.67654</v>
      </c>
      <c r="L257" s="145">
        <v>841.56802</v>
      </c>
      <c r="M257" s="145">
        <v>0</v>
      </c>
      <c r="N257" s="145">
        <v>841.56802</v>
      </c>
      <c r="O257" s="145">
        <v>1565.24456</v>
      </c>
      <c r="P257" s="145">
        <v>4466.052860000001</v>
      </c>
      <c r="Q257" s="145">
        <v>0</v>
      </c>
      <c r="R257" s="146">
        <v>4466.052860000001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7"/>
      <c r="B258" s="147"/>
      <c r="C258" s="147"/>
      <c r="D258" s="143" t="s">
        <v>133</v>
      </c>
      <c r="E258" s="143">
        <v>56</v>
      </c>
      <c r="F258" s="144">
        <v>0</v>
      </c>
      <c r="G258" s="145">
        <v>0</v>
      </c>
      <c r="H258" s="145">
        <v>0</v>
      </c>
      <c r="I258" s="145">
        <v>1045.29596</v>
      </c>
      <c r="J258" s="145">
        <v>0</v>
      </c>
      <c r="K258" s="145">
        <v>1045.29596</v>
      </c>
      <c r="L258" s="145">
        <v>896.83445</v>
      </c>
      <c r="M258" s="145">
        <v>0</v>
      </c>
      <c r="N258" s="145">
        <v>896.83445</v>
      </c>
      <c r="O258" s="145">
        <v>1942.13041</v>
      </c>
      <c r="P258" s="145">
        <v>8968.29878</v>
      </c>
      <c r="Q258" s="145">
        <v>0</v>
      </c>
      <c r="R258" s="146">
        <v>8968.29878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7"/>
      <c r="B259" s="147"/>
      <c r="C259" s="143" t="s">
        <v>135</v>
      </c>
      <c r="D259" s="143" t="s">
        <v>135</v>
      </c>
      <c r="E259" s="143">
        <v>60</v>
      </c>
      <c r="F259" s="144">
        <v>0</v>
      </c>
      <c r="G259" s="145">
        <v>0</v>
      </c>
      <c r="H259" s="145">
        <v>0</v>
      </c>
      <c r="I259" s="145">
        <v>383.88552000000004</v>
      </c>
      <c r="J259" s="145">
        <v>0.00083</v>
      </c>
      <c r="K259" s="145">
        <v>383.88635</v>
      </c>
      <c r="L259" s="145">
        <v>229.42775</v>
      </c>
      <c r="M259" s="145">
        <v>0</v>
      </c>
      <c r="N259" s="145">
        <v>229.42775</v>
      </c>
      <c r="O259" s="145">
        <v>613.3140999999999</v>
      </c>
      <c r="P259" s="145">
        <v>2059.21186</v>
      </c>
      <c r="Q259" s="145">
        <v>0</v>
      </c>
      <c r="R259" s="146">
        <v>2059.21186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7"/>
      <c r="B260" s="143" t="s">
        <v>14</v>
      </c>
      <c r="C260" s="143" t="s">
        <v>136</v>
      </c>
      <c r="D260" s="143" t="s">
        <v>137</v>
      </c>
      <c r="E260" s="143">
        <v>61</v>
      </c>
      <c r="F260" s="144">
        <v>0</v>
      </c>
      <c r="G260" s="145">
        <v>0</v>
      </c>
      <c r="H260" s="145">
        <v>0</v>
      </c>
      <c r="I260" s="145">
        <v>915.82184</v>
      </c>
      <c r="J260" s="145">
        <v>0</v>
      </c>
      <c r="K260" s="145">
        <v>915.82184</v>
      </c>
      <c r="L260" s="145">
        <v>41.368269999999995</v>
      </c>
      <c r="M260" s="145">
        <v>0</v>
      </c>
      <c r="N260" s="145">
        <v>41.368269999999995</v>
      </c>
      <c r="O260" s="145">
        <v>957.19011</v>
      </c>
      <c r="P260" s="145">
        <v>5540.003650000001</v>
      </c>
      <c r="Q260" s="145">
        <v>0</v>
      </c>
      <c r="R260" s="146">
        <v>5540.003650000001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7"/>
      <c r="B261" s="147"/>
      <c r="C261" s="143" t="s">
        <v>138</v>
      </c>
      <c r="D261" s="143" t="s">
        <v>138</v>
      </c>
      <c r="E261" s="143">
        <v>103</v>
      </c>
      <c r="F261" s="144">
        <v>0</v>
      </c>
      <c r="G261" s="145">
        <v>0</v>
      </c>
      <c r="H261" s="145">
        <v>0</v>
      </c>
      <c r="I261" s="145">
        <v>1041.18227</v>
      </c>
      <c r="J261" s="145">
        <v>0</v>
      </c>
      <c r="K261" s="145">
        <v>1041.18227</v>
      </c>
      <c r="L261" s="145">
        <v>90</v>
      </c>
      <c r="M261" s="145">
        <v>0</v>
      </c>
      <c r="N261" s="145">
        <v>90</v>
      </c>
      <c r="O261" s="145">
        <v>1131.18227</v>
      </c>
      <c r="P261" s="145">
        <v>12653.86108</v>
      </c>
      <c r="Q261" s="145">
        <v>0</v>
      </c>
      <c r="R261" s="146">
        <v>12653.86108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7"/>
      <c r="B262" s="147"/>
      <c r="C262" s="143" t="s">
        <v>139</v>
      </c>
      <c r="D262" s="143" t="s">
        <v>140</v>
      </c>
      <c r="E262" s="143">
        <v>66</v>
      </c>
      <c r="F262" s="144">
        <v>0</v>
      </c>
      <c r="G262" s="145">
        <v>0</v>
      </c>
      <c r="H262" s="145">
        <v>0</v>
      </c>
      <c r="I262" s="145">
        <v>1646.57294</v>
      </c>
      <c r="J262" s="145">
        <v>1.38026</v>
      </c>
      <c r="K262" s="145">
        <v>1647.9532</v>
      </c>
      <c r="L262" s="145">
        <v>431.07464</v>
      </c>
      <c r="M262" s="145">
        <v>0</v>
      </c>
      <c r="N262" s="145">
        <v>431.07464</v>
      </c>
      <c r="O262" s="145">
        <v>2079.02784</v>
      </c>
      <c r="P262" s="145">
        <v>10268.201140000001</v>
      </c>
      <c r="Q262" s="145">
        <v>0</v>
      </c>
      <c r="R262" s="146">
        <v>10268.201140000001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7"/>
      <c r="B263" s="147"/>
      <c r="C263" s="147"/>
      <c r="D263" s="143" t="s">
        <v>223</v>
      </c>
      <c r="E263" s="143">
        <v>87</v>
      </c>
      <c r="F263" s="144">
        <v>0</v>
      </c>
      <c r="G263" s="145">
        <v>0</v>
      </c>
      <c r="H263" s="145">
        <v>0</v>
      </c>
      <c r="I263" s="145">
        <v>1128.8928</v>
      </c>
      <c r="J263" s="145">
        <v>0</v>
      </c>
      <c r="K263" s="145">
        <v>1128.8928</v>
      </c>
      <c r="L263" s="145">
        <v>0</v>
      </c>
      <c r="M263" s="145">
        <v>0</v>
      </c>
      <c r="N263" s="145">
        <v>0</v>
      </c>
      <c r="O263" s="145">
        <v>1128.8928</v>
      </c>
      <c r="P263" s="145">
        <v>7652.85407</v>
      </c>
      <c r="Q263" s="145">
        <v>0</v>
      </c>
      <c r="R263" s="146">
        <v>7652.85407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7"/>
      <c r="B264" s="147"/>
      <c r="C264" s="147"/>
      <c r="D264" s="147"/>
      <c r="E264" s="148">
        <v>94</v>
      </c>
      <c r="F264" s="149">
        <v>0</v>
      </c>
      <c r="G264" s="150">
        <v>0</v>
      </c>
      <c r="H264" s="150">
        <v>0</v>
      </c>
      <c r="I264" s="150">
        <v>1105.9847</v>
      </c>
      <c r="J264" s="150">
        <v>0.2444</v>
      </c>
      <c r="K264" s="150">
        <v>1106.2291</v>
      </c>
      <c r="L264" s="150">
        <v>3643.5658900000003</v>
      </c>
      <c r="M264" s="150">
        <v>0</v>
      </c>
      <c r="N264" s="150">
        <v>3643.5658900000003</v>
      </c>
      <c r="O264" s="150">
        <v>4749.79499</v>
      </c>
      <c r="P264" s="150">
        <v>14509.95682</v>
      </c>
      <c r="Q264" s="150">
        <v>0</v>
      </c>
      <c r="R264" s="151">
        <v>14509.95682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7"/>
      <c r="B265" s="147"/>
      <c r="C265" s="147"/>
      <c r="D265" s="143" t="s">
        <v>139</v>
      </c>
      <c r="E265" s="143">
        <v>39</v>
      </c>
      <c r="F265" s="144">
        <v>0</v>
      </c>
      <c r="G265" s="145">
        <v>0</v>
      </c>
      <c r="H265" s="145">
        <v>0</v>
      </c>
      <c r="I265" s="145">
        <v>1837.73727</v>
      </c>
      <c r="J265" s="145">
        <v>0.8975700000000001</v>
      </c>
      <c r="K265" s="145">
        <v>1838.6348400000002</v>
      </c>
      <c r="L265" s="145">
        <v>818.9770100000001</v>
      </c>
      <c r="M265" s="145">
        <v>0</v>
      </c>
      <c r="N265" s="145">
        <v>818.9770100000001</v>
      </c>
      <c r="O265" s="145">
        <v>2657.6118500000002</v>
      </c>
      <c r="P265" s="145">
        <v>11229.326050000001</v>
      </c>
      <c r="Q265" s="145">
        <v>0</v>
      </c>
      <c r="R265" s="146">
        <v>11229.326050000001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7"/>
      <c r="B266" s="147"/>
      <c r="C266" s="147"/>
      <c r="D266" s="147"/>
      <c r="E266" s="148">
        <v>40</v>
      </c>
      <c r="F266" s="149">
        <v>0</v>
      </c>
      <c r="G266" s="150">
        <v>0</v>
      </c>
      <c r="H266" s="150">
        <v>0</v>
      </c>
      <c r="I266" s="150">
        <v>3782.2387999999996</v>
      </c>
      <c r="J266" s="150">
        <v>79.35214</v>
      </c>
      <c r="K266" s="150">
        <v>3861.59094</v>
      </c>
      <c r="L266" s="150">
        <v>16038.78242</v>
      </c>
      <c r="M266" s="150">
        <v>0</v>
      </c>
      <c r="N266" s="150">
        <v>16038.78242</v>
      </c>
      <c r="O266" s="150">
        <v>19900.373359999998</v>
      </c>
      <c r="P266" s="150">
        <v>40997.85843</v>
      </c>
      <c r="Q266" s="150">
        <v>0</v>
      </c>
      <c r="R266" s="151">
        <v>40997.85843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7"/>
      <c r="B267" s="147"/>
      <c r="C267" s="143" t="s">
        <v>141</v>
      </c>
      <c r="D267" s="143" t="s">
        <v>141</v>
      </c>
      <c r="E267" s="143">
        <v>71</v>
      </c>
      <c r="F267" s="144">
        <v>0</v>
      </c>
      <c r="G267" s="145">
        <v>0</v>
      </c>
      <c r="H267" s="145">
        <v>0</v>
      </c>
      <c r="I267" s="145">
        <v>934.41382</v>
      </c>
      <c r="J267" s="145">
        <v>0.7658200000000001</v>
      </c>
      <c r="K267" s="145">
        <v>935.1796400000001</v>
      </c>
      <c r="L267" s="145">
        <v>162.36093</v>
      </c>
      <c r="M267" s="145">
        <v>0</v>
      </c>
      <c r="N267" s="145">
        <v>162.36093</v>
      </c>
      <c r="O267" s="145">
        <v>1097.5405700000001</v>
      </c>
      <c r="P267" s="145">
        <v>5698.235809999999</v>
      </c>
      <c r="Q267" s="145">
        <v>0</v>
      </c>
      <c r="R267" s="146">
        <v>5698.235809999999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7"/>
      <c r="B268" s="147"/>
      <c r="C268" s="143" t="s">
        <v>142</v>
      </c>
      <c r="D268" s="143" t="s">
        <v>142</v>
      </c>
      <c r="E268" s="143">
        <v>68</v>
      </c>
      <c r="F268" s="144">
        <v>0</v>
      </c>
      <c r="G268" s="145">
        <v>0</v>
      </c>
      <c r="H268" s="145">
        <v>0</v>
      </c>
      <c r="I268" s="145">
        <v>188.61756</v>
      </c>
      <c r="J268" s="145">
        <v>0</v>
      </c>
      <c r="K268" s="145">
        <v>188.61756</v>
      </c>
      <c r="L268" s="145">
        <v>0.0237</v>
      </c>
      <c r="M268" s="145">
        <v>0</v>
      </c>
      <c r="N268" s="145">
        <v>0.0237</v>
      </c>
      <c r="O268" s="145">
        <v>188.64126000000002</v>
      </c>
      <c r="P268" s="145">
        <v>0</v>
      </c>
      <c r="Q268" s="145">
        <v>0</v>
      </c>
      <c r="R268" s="146">
        <v>0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7"/>
      <c r="B269" s="143" t="s">
        <v>15</v>
      </c>
      <c r="C269" s="143" t="s">
        <v>143</v>
      </c>
      <c r="D269" s="143" t="s">
        <v>143</v>
      </c>
      <c r="E269" s="143">
        <v>46</v>
      </c>
      <c r="F269" s="144">
        <v>0</v>
      </c>
      <c r="G269" s="145">
        <v>0</v>
      </c>
      <c r="H269" s="145">
        <v>0</v>
      </c>
      <c r="I269" s="145">
        <v>4018.2283199999997</v>
      </c>
      <c r="J269" s="145">
        <v>0.02404</v>
      </c>
      <c r="K269" s="145">
        <v>4018.25236</v>
      </c>
      <c r="L269" s="145">
        <v>5348.156150000001</v>
      </c>
      <c r="M269" s="145">
        <v>0</v>
      </c>
      <c r="N269" s="145">
        <v>5348.156150000001</v>
      </c>
      <c r="O269" s="145">
        <v>9366.40851</v>
      </c>
      <c r="P269" s="145">
        <v>37695.24196</v>
      </c>
      <c r="Q269" s="145">
        <v>0</v>
      </c>
      <c r="R269" s="146">
        <v>37695.24196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7"/>
      <c r="B270" s="147"/>
      <c r="C270" s="147"/>
      <c r="D270" s="143" t="s">
        <v>144</v>
      </c>
      <c r="E270" s="143">
        <v>63</v>
      </c>
      <c r="F270" s="144">
        <v>0</v>
      </c>
      <c r="G270" s="145">
        <v>0</v>
      </c>
      <c r="H270" s="145">
        <v>0</v>
      </c>
      <c r="I270" s="145">
        <v>2342.53162</v>
      </c>
      <c r="J270" s="145">
        <v>7.6531899999999995</v>
      </c>
      <c r="K270" s="145">
        <v>2350.18481</v>
      </c>
      <c r="L270" s="145">
        <v>920.40599</v>
      </c>
      <c r="M270" s="145">
        <v>0</v>
      </c>
      <c r="N270" s="145">
        <v>920.40599</v>
      </c>
      <c r="O270" s="145">
        <v>3270.5908</v>
      </c>
      <c r="P270" s="145">
        <v>36155.583479999994</v>
      </c>
      <c r="Q270" s="145">
        <v>0</v>
      </c>
      <c r="R270" s="146">
        <v>36155.583479999994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7"/>
      <c r="B271" s="147"/>
      <c r="C271" s="147"/>
      <c r="D271" s="143" t="s">
        <v>158</v>
      </c>
      <c r="E271" s="143">
        <v>86</v>
      </c>
      <c r="F271" s="144">
        <v>0</v>
      </c>
      <c r="G271" s="145">
        <v>0</v>
      </c>
      <c r="H271" s="145">
        <v>0</v>
      </c>
      <c r="I271" s="145">
        <v>475.72946</v>
      </c>
      <c r="J271" s="145">
        <v>0</v>
      </c>
      <c r="K271" s="145">
        <v>475.72946</v>
      </c>
      <c r="L271" s="145">
        <v>0</v>
      </c>
      <c r="M271" s="145">
        <v>0</v>
      </c>
      <c r="N271" s="145">
        <v>0</v>
      </c>
      <c r="O271" s="145">
        <v>475.72946</v>
      </c>
      <c r="P271" s="145">
        <v>8860.872210000001</v>
      </c>
      <c r="Q271" s="145">
        <v>0</v>
      </c>
      <c r="R271" s="146">
        <v>8860.872210000001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7"/>
      <c r="B272" s="147"/>
      <c r="C272" s="143" t="s">
        <v>15</v>
      </c>
      <c r="D272" s="143" t="s">
        <v>15</v>
      </c>
      <c r="E272" s="143">
        <v>59</v>
      </c>
      <c r="F272" s="144">
        <v>0</v>
      </c>
      <c r="G272" s="145">
        <v>0</v>
      </c>
      <c r="H272" s="145">
        <v>0</v>
      </c>
      <c r="I272" s="145">
        <v>1549.3228700000002</v>
      </c>
      <c r="J272" s="145">
        <v>0.00020999999999999998</v>
      </c>
      <c r="K272" s="145">
        <v>1549.3230800000001</v>
      </c>
      <c r="L272" s="145">
        <v>313.19508</v>
      </c>
      <c r="M272" s="145">
        <v>0</v>
      </c>
      <c r="N272" s="145">
        <v>313.19508</v>
      </c>
      <c r="O272" s="145">
        <v>1862.5181599999999</v>
      </c>
      <c r="P272" s="145">
        <v>8322.866</v>
      </c>
      <c r="Q272" s="145">
        <v>0</v>
      </c>
      <c r="R272" s="146">
        <v>8322.866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7"/>
      <c r="B273" s="147"/>
      <c r="C273" s="147"/>
      <c r="D273" s="143" t="s">
        <v>224</v>
      </c>
      <c r="E273" s="143">
        <v>70</v>
      </c>
      <c r="F273" s="144">
        <v>0</v>
      </c>
      <c r="G273" s="145">
        <v>0</v>
      </c>
      <c r="H273" s="145">
        <v>0</v>
      </c>
      <c r="I273" s="145">
        <v>666.83113</v>
      </c>
      <c r="J273" s="145">
        <v>0</v>
      </c>
      <c r="K273" s="145">
        <v>666.83113</v>
      </c>
      <c r="L273" s="145">
        <v>27.03726</v>
      </c>
      <c r="M273" s="145">
        <v>0</v>
      </c>
      <c r="N273" s="145">
        <v>27.03726</v>
      </c>
      <c r="O273" s="145">
        <v>693.86839</v>
      </c>
      <c r="P273" s="145">
        <v>3975.5825299999997</v>
      </c>
      <c r="Q273" s="145">
        <v>0</v>
      </c>
      <c r="R273" s="146">
        <v>3975.5825299999997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7"/>
      <c r="B274" s="147"/>
      <c r="C274" s="143" t="s">
        <v>145</v>
      </c>
      <c r="D274" s="143" t="s">
        <v>145</v>
      </c>
      <c r="E274" s="143">
        <v>69</v>
      </c>
      <c r="F274" s="144">
        <v>0</v>
      </c>
      <c r="G274" s="145">
        <v>0</v>
      </c>
      <c r="H274" s="145">
        <v>0</v>
      </c>
      <c r="I274" s="145">
        <v>1478.43586</v>
      </c>
      <c r="J274" s="145">
        <v>0.0001</v>
      </c>
      <c r="K274" s="145">
        <v>1478.43596</v>
      </c>
      <c r="L274" s="145">
        <v>391.01845000000003</v>
      </c>
      <c r="M274" s="145">
        <v>0</v>
      </c>
      <c r="N274" s="145">
        <v>391.01845000000003</v>
      </c>
      <c r="O274" s="145">
        <v>1869.4544099999998</v>
      </c>
      <c r="P274" s="145">
        <v>8440.81461</v>
      </c>
      <c r="Q274" s="145">
        <v>0</v>
      </c>
      <c r="R274" s="146">
        <v>8440.81461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7"/>
      <c r="B275" s="143" t="s">
        <v>16</v>
      </c>
      <c r="C275" s="143" t="s">
        <v>147</v>
      </c>
      <c r="D275" s="143" t="s">
        <v>147</v>
      </c>
      <c r="E275" s="143">
        <v>92</v>
      </c>
      <c r="F275" s="144">
        <v>0</v>
      </c>
      <c r="G275" s="145">
        <v>0</v>
      </c>
      <c r="H275" s="145">
        <v>0</v>
      </c>
      <c r="I275" s="145">
        <v>573.6463299999999</v>
      </c>
      <c r="J275" s="145">
        <v>0</v>
      </c>
      <c r="K275" s="145">
        <v>573.6463299999999</v>
      </c>
      <c r="L275" s="145">
        <v>457.57457</v>
      </c>
      <c r="M275" s="145">
        <v>0</v>
      </c>
      <c r="N275" s="145">
        <v>457.57457</v>
      </c>
      <c r="O275" s="145">
        <v>1031.2209</v>
      </c>
      <c r="P275" s="145">
        <v>3219.56184</v>
      </c>
      <c r="Q275" s="145">
        <v>0</v>
      </c>
      <c r="R275" s="146">
        <v>3219.56184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7"/>
      <c r="B276" s="147"/>
      <c r="C276" s="143" t="s">
        <v>148</v>
      </c>
      <c r="D276" s="143" t="s">
        <v>149</v>
      </c>
      <c r="E276" s="143">
        <v>45</v>
      </c>
      <c r="F276" s="144">
        <v>0</v>
      </c>
      <c r="G276" s="145">
        <v>0</v>
      </c>
      <c r="H276" s="145">
        <v>0</v>
      </c>
      <c r="I276" s="145">
        <v>1017.59622</v>
      </c>
      <c r="J276" s="145">
        <v>0</v>
      </c>
      <c r="K276" s="145">
        <v>1017.59622</v>
      </c>
      <c r="L276" s="145">
        <v>600.36772</v>
      </c>
      <c r="M276" s="145">
        <v>0</v>
      </c>
      <c r="N276" s="145">
        <v>600.36772</v>
      </c>
      <c r="O276" s="145">
        <v>1617.9639399999999</v>
      </c>
      <c r="P276" s="145">
        <v>5937.33362</v>
      </c>
      <c r="Q276" s="145">
        <v>0</v>
      </c>
      <c r="R276" s="146">
        <v>5937.33362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7"/>
      <c r="B277" s="147"/>
      <c r="C277" s="143" t="s">
        <v>150</v>
      </c>
      <c r="D277" s="143" t="s">
        <v>150</v>
      </c>
      <c r="E277" s="143">
        <v>91</v>
      </c>
      <c r="F277" s="144">
        <v>0</v>
      </c>
      <c r="G277" s="145">
        <v>0</v>
      </c>
      <c r="H277" s="145">
        <v>0</v>
      </c>
      <c r="I277" s="145">
        <v>807.6099300000001</v>
      </c>
      <c r="J277" s="145">
        <v>0.03449</v>
      </c>
      <c r="K277" s="145">
        <v>807.6444200000001</v>
      </c>
      <c r="L277" s="145">
        <v>350.60928</v>
      </c>
      <c r="M277" s="145">
        <v>0</v>
      </c>
      <c r="N277" s="145">
        <v>350.60928</v>
      </c>
      <c r="O277" s="145">
        <v>1158.2537</v>
      </c>
      <c r="P277" s="145">
        <v>3675.16482</v>
      </c>
      <c r="Q277" s="145">
        <v>0</v>
      </c>
      <c r="R277" s="146">
        <v>3675.16482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7"/>
      <c r="B278" s="147"/>
      <c r="C278" s="143" t="s">
        <v>151</v>
      </c>
      <c r="D278" s="143" t="s">
        <v>152</v>
      </c>
      <c r="E278" s="143">
        <v>90</v>
      </c>
      <c r="F278" s="144">
        <v>0</v>
      </c>
      <c r="G278" s="145">
        <v>0</v>
      </c>
      <c r="H278" s="145">
        <v>0</v>
      </c>
      <c r="I278" s="145">
        <v>839.18709</v>
      </c>
      <c r="J278" s="145">
        <v>0</v>
      </c>
      <c r="K278" s="145">
        <v>839.18709</v>
      </c>
      <c r="L278" s="145">
        <v>1263.21631</v>
      </c>
      <c r="M278" s="145">
        <v>0</v>
      </c>
      <c r="N278" s="145">
        <v>1263.21631</v>
      </c>
      <c r="O278" s="145">
        <v>2102.4033999999997</v>
      </c>
      <c r="P278" s="145">
        <v>4131.26396</v>
      </c>
      <c r="Q278" s="145">
        <v>0</v>
      </c>
      <c r="R278" s="146">
        <v>4131.26396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7"/>
      <c r="B279" s="147"/>
      <c r="C279" s="143" t="s">
        <v>16</v>
      </c>
      <c r="D279" s="143" t="s">
        <v>153</v>
      </c>
      <c r="E279" s="143">
        <v>17</v>
      </c>
      <c r="F279" s="144">
        <v>0</v>
      </c>
      <c r="G279" s="145">
        <v>0</v>
      </c>
      <c r="H279" s="145">
        <v>0</v>
      </c>
      <c r="I279" s="145">
        <v>2859.07067</v>
      </c>
      <c r="J279" s="145">
        <v>1.11406</v>
      </c>
      <c r="K279" s="145">
        <v>2860.18473</v>
      </c>
      <c r="L279" s="145">
        <v>6155.31938</v>
      </c>
      <c r="M279" s="145">
        <v>0</v>
      </c>
      <c r="N279" s="145">
        <v>6155.31938</v>
      </c>
      <c r="O279" s="145">
        <v>9015.50411</v>
      </c>
      <c r="P279" s="145">
        <v>39180.98122</v>
      </c>
      <c r="Q279" s="145">
        <v>0</v>
      </c>
      <c r="R279" s="146">
        <v>39180.98122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7"/>
      <c r="B280" s="147"/>
      <c r="C280" s="147"/>
      <c r="D280" s="147"/>
      <c r="E280" s="148">
        <v>35</v>
      </c>
      <c r="F280" s="149">
        <v>0</v>
      </c>
      <c r="G280" s="150">
        <v>0</v>
      </c>
      <c r="H280" s="150">
        <v>0</v>
      </c>
      <c r="I280" s="150">
        <v>2377.90127</v>
      </c>
      <c r="J280" s="150">
        <v>0.00017</v>
      </c>
      <c r="K280" s="150">
        <v>2377.90144</v>
      </c>
      <c r="L280" s="150">
        <v>2517.01046</v>
      </c>
      <c r="M280" s="150">
        <v>0</v>
      </c>
      <c r="N280" s="150">
        <v>2517.01046</v>
      </c>
      <c r="O280" s="150">
        <v>4894.9119</v>
      </c>
      <c r="P280" s="150">
        <v>38921.91933</v>
      </c>
      <c r="Q280" s="150">
        <v>0</v>
      </c>
      <c r="R280" s="151">
        <v>38921.91933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7"/>
      <c r="B281" s="147"/>
      <c r="C281" s="147"/>
      <c r="D281" s="147"/>
      <c r="E281" s="148">
        <v>81</v>
      </c>
      <c r="F281" s="149">
        <v>0</v>
      </c>
      <c r="G281" s="150">
        <v>0</v>
      </c>
      <c r="H281" s="150">
        <v>0</v>
      </c>
      <c r="I281" s="150">
        <v>3245.61992</v>
      </c>
      <c r="J281" s="150">
        <v>0.0079</v>
      </c>
      <c r="K281" s="150">
        <v>3245.6278199999997</v>
      </c>
      <c r="L281" s="150">
        <v>3636.26734</v>
      </c>
      <c r="M281" s="150">
        <v>0</v>
      </c>
      <c r="N281" s="150">
        <v>3636.26734</v>
      </c>
      <c r="O281" s="150">
        <v>6881.89516</v>
      </c>
      <c r="P281" s="150">
        <v>47191.19676</v>
      </c>
      <c r="Q281" s="150">
        <v>0</v>
      </c>
      <c r="R281" s="151">
        <v>47191.19676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7"/>
      <c r="B282" s="147"/>
      <c r="C282" s="147"/>
      <c r="D282" s="143" t="s">
        <v>154</v>
      </c>
      <c r="E282" s="143">
        <v>25</v>
      </c>
      <c r="F282" s="144">
        <v>0</v>
      </c>
      <c r="G282" s="145">
        <v>0</v>
      </c>
      <c r="H282" s="145">
        <v>0</v>
      </c>
      <c r="I282" s="145">
        <v>1480.56022</v>
      </c>
      <c r="J282" s="145">
        <v>50.79453</v>
      </c>
      <c r="K282" s="145">
        <v>1531.35475</v>
      </c>
      <c r="L282" s="145">
        <v>2306.23665</v>
      </c>
      <c r="M282" s="145">
        <v>0</v>
      </c>
      <c r="N282" s="145">
        <v>2306.23665</v>
      </c>
      <c r="O282" s="145">
        <v>3837.5914</v>
      </c>
      <c r="P282" s="145">
        <v>49984.75084</v>
      </c>
      <c r="Q282" s="145">
        <v>0</v>
      </c>
      <c r="R282" s="146">
        <v>49984.75084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7"/>
      <c r="B283" s="147"/>
      <c r="C283" s="147"/>
      <c r="D283" s="143" t="s">
        <v>155</v>
      </c>
      <c r="E283" s="143">
        <v>6</v>
      </c>
      <c r="F283" s="144">
        <v>0</v>
      </c>
      <c r="G283" s="145">
        <v>0</v>
      </c>
      <c r="H283" s="145">
        <v>0</v>
      </c>
      <c r="I283" s="145">
        <v>4154.67771</v>
      </c>
      <c r="J283" s="145">
        <v>17.24945</v>
      </c>
      <c r="K283" s="145">
        <v>4171.92716</v>
      </c>
      <c r="L283" s="145">
        <v>5657.1964100000005</v>
      </c>
      <c r="M283" s="145">
        <v>0</v>
      </c>
      <c r="N283" s="145">
        <v>5657.1964100000005</v>
      </c>
      <c r="O283" s="145">
        <v>9829.12357</v>
      </c>
      <c r="P283" s="145">
        <v>55946.41078</v>
      </c>
      <c r="Q283" s="145">
        <v>0</v>
      </c>
      <c r="R283" s="146">
        <v>55946.41078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7"/>
      <c r="B284" s="147"/>
      <c r="C284" s="147"/>
      <c r="D284" s="147"/>
      <c r="E284" s="148">
        <v>16</v>
      </c>
      <c r="F284" s="149">
        <v>0</v>
      </c>
      <c r="G284" s="150">
        <v>0</v>
      </c>
      <c r="H284" s="150">
        <v>0</v>
      </c>
      <c r="I284" s="150">
        <v>4278.04129</v>
      </c>
      <c r="J284" s="150">
        <v>0</v>
      </c>
      <c r="K284" s="150">
        <v>4278.04129</v>
      </c>
      <c r="L284" s="150">
        <v>3534.52718</v>
      </c>
      <c r="M284" s="150">
        <v>0</v>
      </c>
      <c r="N284" s="150">
        <v>3534.52718</v>
      </c>
      <c r="O284" s="150">
        <v>7812.56847</v>
      </c>
      <c r="P284" s="150">
        <v>61006.639630000005</v>
      </c>
      <c r="Q284" s="150">
        <v>0</v>
      </c>
      <c r="R284" s="151">
        <v>61006.639630000005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7"/>
      <c r="B285" s="147"/>
      <c r="C285" s="147"/>
      <c r="D285" s="147"/>
      <c r="E285" s="148">
        <v>28</v>
      </c>
      <c r="F285" s="149">
        <v>0</v>
      </c>
      <c r="G285" s="150">
        <v>0</v>
      </c>
      <c r="H285" s="150">
        <v>0</v>
      </c>
      <c r="I285" s="150">
        <v>1827.64276</v>
      </c>
      <c r="J285" s="150">
        <v>6.88</v>
      </c>
      <c r="K285" s="150">
        <v>1834.52276</v>
      </c>
      <c r="L285" s="150">
        <v>5814.08318</v>
      </c>
      <c r="M285" s="150">
        <v>0</v>
      </c>
      <c r="N285" s="150">
        <v>5814.08318</v>
      </c>
      <c r="O285" s="150">
        <v>7648.60594</v>
      </c>
      <c r="P285" s="150">
        <v>43535.03112</v>
      </c>
      <c r="Q285" s="150">
        <v>0</v>
      </c>
      <c r="R285" s="151">
        <v>43535.03112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7"/>
      <c r="B286" s="147"/>
      <c r="C286" s="147"/>
      <c r="D286" s="143" t="s">
        <v>16</v>
      </c>
      <c r="E286" s="143">
        <v>8</v>
      </c>
      <c r="F286" s="144">
        <v>0</v>
      </c>
      <c r="G286" s="145">
        <v>0</v>
      </c>
      <c r="H286" s="145">
        <v>0</v>
      </c>
      <c r="I286" s="145">
        <v>7591.4694500000005</v>
      </c>
      <c r="J286" s="145">
        <v>9.34855</v>
      </c>
      <c r="K286" s="145">
        <v>7600.818</v>
      </c>
      <c r="L286" s="145">
        <v>69007.33981</v>
      </c>
      <c r="M286" s="145">
        <v>36.890809999999995</v>
      </c>
      <c r="N286" s="145">
        <v>69044.23062</v>
      </c>
      <c r="O286" s="145">
        <v>76645.04862</v>
      </c>
      <c r="P286" s="145">
        <v>52146.61279</v>
      </c>
      <c r="Q286" s="145">
        <v>0</v>
      </c>
      <c r="R286" s="146">
        <v>52146.61279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7"/>
      <c r="B287" s="147"/>
      <c r="C287" s="147"/>
      <c r="D287" s="143" t="s">
        <v>159</v>
      </c>
      <c r="E287" s="143">
        <v>3</v>
      </c>
      <c r="F287" s="144">
        <v>0</v>
      </c>
      <c r="G287" s="145">
        <v>0</v>
      </c>
      <c r="H287" s="145">
        <v>0</v>
      </c>
      <c r="I287" s="145">
        <v>4641.04284</v>
      </c>
      <c r="J287" s="145">
        <v>0.01411</v>
      </c>
      <c r="K287" s="145">
        <v>4641.05695</v>
      </c>
      <c r="L287" s="145">
        <v>33829.958009999995</v>
      </c>
      <c r="M287" s="145">
        <v>0</v>
      </c>
      <c r="N287" s="145">
        <v>33829.958009999995</v>
      </c>
      <c r="O287" s="145">
        <v>38471.01496</v>
      </c>
      <c r="P287" s="145">
        <v>38718.106159999996</v>
      </c>
      <c r="Q287" s="145">
        <v>26.66705</v>
      </c>
      <c r="R287" s="146">
        <v>38744.77321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7"/>
      <c r="B288" s="147"/>
      <c r="C288" s="147"/>
      <c r="D288" s="147"/>
      <c r="E288" s="148">
        <v>30</v>
      </c>
      <c r="F288" s="149">
        <v>0</v>
      </c>
      <c r="G288" s="150">
        <v>0</v>
      </c>
      <c r="H288" s="150">
        <v>0</v>
      </c>
      <c r="I288" s="150">
        <v>4860.746990000001</v>
      </c>
      <c r="J288" s="150">
        <v>0</v>
      </c>
      <c r="K288" s="150">
        <v>4860.746990000001</v>
      </c>
      <c r="L288" s="150">
        <v>8684.60882</v>
      </c>
      <c r="M288" s="150">
        <v>0</v>
      </c>
      <c r="N288" s="150">
        <v>8684.60882</v>
      </c>
      <c r="O288" s="150">
        <v>13545.355810000001</v>
      </c>
      <c r="P288" s="150">
        <v>73254.6334</v>
      </c>
      <c r="Q288" s="150">
        <v>0</v>
      </c>
      <c r="R288" s="151">
        <v>73254.6334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7"/>
      <c r="B289" s="147"/>
      <c r="C289" s="147"/>
      <c r="D289" s="143" t="s">
        <v>161</v>
      </c>
      <c r="E289" s="143">
        <v>97</v>
      </c>
      <c r="F289" s="144">
        <v>0</v>
      </c>
      <c r="G289" s="145">
        <v>0</v>
      </c>
      <c r="H289" s="145">
        <v>0</v>
      </c>
      <c r="I289" s="145">
        <v>1665.5270600000001</v>
      </c>
      <c r="J289" s="145">
        <v>0.16176</v>
      </c>
      <c r="K289" s="145">
        <v>1665.68882</v>
      </c>
      <c r="L289" s="145">
        <v>2702.1449</v>
      </c>
      <c r="M289" s="145">
        <v>0</v>
      </c>
      <c r="N289" s="145">
        <v>2702.1449</v>
      </c>
      <c r="O289" s="145">
        <v>4367.83372</v>
      </c>
      <c r="P289" s="145">
        <v>20515.90136</v>
      </c>
      <c r="Q289" s="145">
        <v>0</v>
      </c>
      <c r="R289" s="146">
        <v>20515.90136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7"/>
      <c r="B290" s="147"/>
      <c r="C290" s="147"/>
      <c r="D290" s="143" t="s">
        <v>162</v>
      </c>
      <c r="E290" s="143">
        <v>1</v>
      </c>
      <c r="F290" s="144">
        <v>0</v>
      </c>
      <c r="G290" s="145">
        <v>0</v>
      </c>
      <c r="H290" s="145">
        <v>0</v>
      </c>
      <c r="I290" s="145">
        <v>2257.22788</v>
      </c>
      <c r="J290" s="145">
        <v>103.99363000000001</v>
      </c>
      <c r="K290" s="145">
        <v>2361.22151</v>
      </c>
      <c r="L290" s="145">
        <v>475261.04725999996</v>
      </c>
      <c r="M290" s="145">
        <v>90.78739999999999</v>
      </c>
      <c r="N290" s="145">
        <v>475351.83466000005</v>
      </c>
      <c r="O290" s="145">
        <v>477713.05617</v>
      </c>
      <c r="P290" s="145">
        <v>4855.85937</v>
      </c>
      <c r="Q290" s="145">
        <v>0</v>
      </c>
      <c r="R290" s="146">
        <v>4855.85937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7"/>
      <c r="B291" s="147"/>
      <c r="C291" s="147"/>
      <c r="D291" s="143" t="s">
        <v>163</v>
      </c>
      <c r="E291" s="143">
        <v>9</v>
      </c>
      <c r="F291" s="144">
        <v>0</v>
      </c>
      <c r="G291" s="145">
        <v>0</v>
      </c>
      <c r="H291" s="145">
        <v>0</v>
      </c>
      <c r="I291" s="145">
        <v>3433.47876</v>
      </c>
      <c r="J291" s="145">
        <v>0.03501</v>
      </c>
      <c r="K291" s="145">
        <v>3433.51377</v>
      </c>
      <c r="L291" s="145">
        <v>6499.75818</v>
      </c>
      <c r="M291" s="145">
        <v>0</v>
      </c>
      <c r="N291" s="145">
        <v>6499.75818</v>
      </c>
      <c r="O291" s="145">
        <v>9933.271949999998</v>
      </c>
      <c r="P291" s="145">
        <v>58052.58421</v>
      </c>
      <c r="Q291" s="145">
        <v>0</v>
      </c>
      <c r="R291" s="146">
        <v>58052.58421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7"/>
      <c r="B292" s="147"/>
      <c r="C292" s="147"/>
      <c r="D292" s="147"/>
      <c r="E292" s="148">
        <v>53</v>
      </c>
      <c r="F292" s="149">
        <v>0</v>
      </c>
      <c r="G292" s="150">
        <v>0</v>
      </c>
      <c r="H292" s="150">
        <v>0</v>
      </c>
      <c r="I292" s="150">
        <v>2165.5164900000004</v>
      </c>
      <c r="J292" s="150">
        <v>17.24866</v>
      </c>
      <c r="K292" s="150">
        <v>2182.7651499999997</v>
      </c>
      <c r="L292" s="150">
        <v>1388.3146499999998</v>
      </c>
      <c r="M292" s="150">
        <v>0</v>
      </c>
      <c r="N292" s="150">
        <v>1388.3146499999998</v>
      </c>
      <c r="O292" s="150">
        <v>3571.0798</v>
      </c>
      <c r="P292" s="150">
        <v>35205.70027</v>
      </c>
      <c r="Q292" s="150">
        <v>0</v>
      </c>
      <c r="R292" s="151">
        <v>35205.70027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7"/>
      <c r="B293" s="147"/>
      <c r="C293" s="147"/>
      <c r="D293" s="143" t="s">
        <v>166</v>
      </c>
      <c r="E293" s="143">
        <v>12</v>
      </c>
      <c r="F293" s="144">
        <v>0</v>
      </c>
      <c r="G293" s="145">
        <v>0</v>
      </c>
      <c r="H293" s="145">
        <v>0</v>
      </c>
      <c r="I293" s="145">
        <v>3284.39731</v>
      </c>
      <c r="J293" s="145">
        <v>0.0019299999999999999</v>
      </c>
      <c r="K293" s="145">
        <v>3284.39924</v>
      </c>
      <c r="L293" s="145">
        <v>8616.10537</v>
      </c>
      <c r="M293" s="145">
        <v>0</v>
      </c>
      <c r="N293" s="145">
        <v>8616.10537</v>
      </c>
      <c r="O293" s="145">
        <v>11900.50461</v>
      </c>
      <c r="P293" s="145">
        <v>39536.69445</v>
      </c>
      <c r="Q293" s="145">
        <v>0</v>
      </c>
      <c r="R293" s="146">
        <v>39536.69445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7"/>
      <c r="B294" s="147"/>
      <c r="C294" s="147"/>
      <c r="D294" s="147"/>
      <c r="E294" s="148">
        <v>13</v>
      </c>
      <c r="F294" s="149">
        <v>0</v>
      </c>
      <c r="G294" s="150">
        <v>0</v>
      </c>
      <c r="H294" s="150">
        <v>0</v>
      </c>
      <c r="I294" s="150">
        <v>3504.88949</v>
      </c>
      <c r="J294" s="150">
        <v>1.40757</v>
      </c>
      <c r="K294" s="150">
        <v>3506.29706</v>
      </c>
      <c r="L294" s="150">
        <v>16076.53081</v>
      </c>
      <c r="M294" s="150">
        <v>0</v>
      </c>
      <c r="N294" s="150">
        <v>16076.53081</v>
      </c>
      <c r="O294" s="150">
        <v>19582.82787</v>
      </c>
      <c r="P294" s="150">
        <v>40431.59132</v>
      </c>
      <c r="Q294" s="150">
        <v>0</v>
      </c>
      <c r="R294" s="151">
        <v>40431.59132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7"/>
      <c r="B295" s="147"/>
      <c r="C295" s="147"/>
      <c r="D295" s="147"/>
      <c r="E295" s="148">
        <v>102</v>
      </c>
      <c r="F295" s="149">
        <v>0</v>
      </c>
      <c r="G295" s="150">
        <v>0</v>
      </c>
      <c r="H295" s="150">
        <v>0</v>
      </c>
      <c r="I295" s="150">
        <v>2054.12322</v>
      </c>
      <c r="J295" s="150">
        <v>0.03066</v>
      </c>
      <c r="K295" s="150">
        <v>2054.15388</v>
      </c>
      <c r="L295" s="150">
        <v>603.13876</v>
      </c>
      <c r="M295" s="150">
        <v>0</v>
      </c>
      <c r="N295" s="150">
        <v>603.13876</v>
      </c>
      <c r="O295" s="150">
        <v>2657.29264</v>
      </c>
      <c r="P295" s="150">
        <v>25935.85564</v>
      </c>
      <c r="Q295" s="150">
        <v>0</v>
      </c>
      <c r="R295" s="151">
        <v>25935.85564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7"/>
      <c r="B296" s="147"/>
      <c r="C296" s="147"/>
      <c r="D296" s="143" t="s">
        <v>167</v>
      </c>
      <c r="E296" s="143">
        <v>82</v>
      </c>
      <c r="F296" s="144">
        <v>0</v>
      </c>
      <c r="G296" s="145">
        <v>0</v>
      </c>
      <c r="H296" s="145">
        <v>0</v>
      </c>
      <c r="I296" s="145">
        <v>2697.12688</v>
      </c>
      <c r="J296" s="145">
        <v>0.08156999999999999</v>
      </c>
      <c r="K296" s="145">
        <v>2697.20845</v>
      </c>
      <c r="L296" s="145">
        <v>15659.185099999999</v>
      </c>
      <c r="M296" s="145">
        <v>0</v>
      </c>
      <c r="N296" s="145">
        <v>15659.185099999999</v>
      </c>
      <c r="O296" s="145">
        <v>18356.39355</v>
      </c>
      <c r="P296" s="145">
        <v>31410.73082</v>
      </c>
      <c r="Q296" s="145">
        <v>0</v>
      </c>
      <c r="R296" s="146">
        <v>31410.73082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7"/>
      <c r="B297" s="147"/>
      <c r="C297" s="147"/>
      <c r="D297" s="143" t="s">
        <v>168</v>
      </c>
      <c r="E297" s="143">
        <v>15</v>
      </c>
      <c r="F297" s="144">
        <v>0</v>
      </c>
      <c r="G297" s="145">
        <v>0</v>
      </c>
      <c r="H297" s="145">
        <v>0</v>
      </c>
      <c r="I297" s="145">
        <v>2314.3291400000003</v>
      </c>
      <c r="J297" s="145">
        <v>73.36753999999999</v>
      </c>
      <c r="K297" s="145">
        <v>2387.69668</v>
      </c>
      <c r="L297" s="145">
        <v>9111.41223</v>
      </c>
      <c r="M297" s="145">
        <v>0</v>
      </c>
      <c r="N297" s="145">
        <v>9111.41223</v>
      </c>
      <c r="O297" s="145">
        <v>11499.10891</v>
      </c>
      <c r="P297" s="145">
        <v>42366.637310000006</v>
      </c>
      <c r="Q297" s="145">
        <v>0</v>
      </c>
      <c r="R297" s="146">
        <v>42366.637310000006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7"/>
      <c r="B298" s="147"/>
      <c r="C298" s="147"/>
      <c r="D298" s="147"/>
      <c r="E298" s="148">
        <v>100</v>
      </c>
      <c r="F298" s="149">
        <v>0</v>
      </c>
      <c r="G298" s="150">
        <v>0</v>
      </c>
      <c r="H298" s="150">
        <v>0</v>
      </c>
      <c r="I298" s="150">
        <v>1214.21164</v>
      </c>
      <c r="J298" s="150">
        <v>0.00055</v>
      </c>
      <c r="K298" s="150">
        <v>1214.21219</v>
      </c>
      <c r="L298" s="150">
        <v>1987.3403799999999</v>
      </c>
      <c r="M298" s="150">
        <v>0</v>
      </c>
      <c r="N298" s="150">
        <v>1987.3403799999999</v>
      </c>
      <c r="O298" s="150">
        <v>3201.55257</v>
      </c>
      <c r="P298" s="150">
        <v>6432.01486</v>
      </c>
      <c r="Q298" s="150">
        <v>0</v>
      </c>
      <c r="R298" s="151">
        <v>6432.01486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7"/>
      <c r="B299" s="147"/>
      <c r="C299" s="147"/>
      <c r="D299" s="143" t="s">
        <v>170</v>
      </c>
      <c r="E299" s="143">
        <v>38</v>
      </c>
      <c r="F299" s="144">
        <v>0</v>
      </c>
      <c r="G299" s="145">
        <v>0</v>
      </c>
      <c r="H299" s="145">
        <v>0</v>
      </c>
      <c r="I299" s="145">
        <v>7673.2581900000005</v>
      </c>
      <c r="J299" s="145">
        <v>114.17252</v>
      </c>
      <c r="K299" s="145">
        <v>7787.43071</v>
      </c>
      <c r="L299" s="145">
        <v>234977.36823</v>
      </c>
      <c r="M299" s="145">
        <v>0</v>
      </c>
      <c r="N299" s="145">
        <v>234977.36823</v>
      </c>
      <c r="O299" s="145">
        <v>242764.79894</v>
      </c>
      <c r="P299" s="145">
        <v>32864.99319</v>
      </c>
      <c r="Q299" s="145">
        <v>0</v>
      </c>
      <c r="R299" s="146">
        <v>32864.99319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7"/>
      <c r="B300" s="147"/>
      <c r="C300" s="147"/>
      <c r="D300" s="143" t="s">
        <v>172</v>
      </c>
      <c r="E300" s="143">
        <v>80</v>
      </c>
      <c r="F300" s="144">
        <v>0</v>
      </c>
      <c r="G300" s="145">
        <v>0</v>
      </c>
      <c r="H300" s="145">
        <v>0</v>
      </c>
      <c r="I300" s="145">
        <v>3275.5194500000002</v>
      </c>
      <c r="J300" s="145">
        <v>5.77387</v>
      </c>
      <c r="K300" s="145">
        <v>3281.2933199999998</v>
      </c>
      <c r="L300" s="145">
        <v>4150.37852</v>
      </c>
      <c r="M300" s="145">
        <v>0</v>
      </c>
      <c r="N300" s="145">
        <v>4150.37852</v>
      </c>
      <c r="O300" s="145">
        <v>7431.67184</v>
      </c>
      <c r="P300" s="145">
        <v>33978.018619999995</v>
      </c>
      <c r="Q300" s="145">
        <v>0</v>
      </c>
      <c r="R300" s="146">
        <v>33978.018619999995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7"/>
      <c r="B301" s="147"/>
      <c r="C301" s="147"/>
      <c r="D301" s="143" t="s">
        <v>173</v>
      </c>
      <c r="E301" s="143">
        <v>99</v>
      </c>
      <c r="F301" s="144">
        <v>0</v>
      </c>
      <c r="G301" s="145">
        <v>0</v>
      </c>
      <c r="H301" s="145">
        <v>0</v>
      </c>
      <c r="I301" s="145">
        <v>1833.5986</v>
      </c>
      <c r="J301" s="145">
        <v>9.33565</v>
      </c>
      <c r="K301" s="145">
        <v>1842.93425</v>
      </c>
      <c r="L301" s="145">
        <v>1261.35124</v>
      </c>
      <c r="M301" s="145">
        <v>0</v>
      </c>
      <c r="N301" s="145">
        <v>1261.35124</v>
      </c>
      <c r="O301" s="145">
        <v>3104.28549</v>
      </c>
      <c r="P301" s="145">
        <v>18847.802170000003</v>
      </c>
      <c r="Q301" s="145">
        <v>0</v>
      </c>
      <c r="R301" s="146">
        <v>18847.802170000003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7"/>
      <c r="B302" s="147"/>
      <c r="C302" s="147"/>
      <c r="D302" s="147"/>
      <c r="E302" s="148">
        <v>101</v>
      </c>
      <c r="F302" s="149">
        <v>0</v>
      </c>
      <c r="G302" s="150">
        <v>0</v>
      </c>
      <c r="H302" s="150">
        <v>0</v>
      </c>
      <c r="I302" s="150">
        <v>1655.4574599999999</v>
      </c>
      <c r="J302" s="150">
        <v>6.267939999999999</v>
      </c>
      <c r="K302" s="150">
        <v>1661.7253999999998</v>
      </c>
      <c r="L302" s="150">
        <v>1388.3438899999999</v>
      </c>
      <c r="M302" s="150">
        <v>0</v>
      </c>
      <c r="N302" s="150">
        <v>1388.3438899999999</v>
      </c>
      <c r="O302" s="150">
        <v>3050.06929</v>
      </c>
      <c r="P302" s="150">
        <v>18281.32675</v>
      </c>
      <c r="Q302" s="150">
        <v>0</v>
      </c>
      <c r="R302" s="151">
        <v>18281.32675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7"/>
      <c r="B303" s="147"/>
      <c r="C303" s="147"/>
      <c r="D303" s="143" t="s">
        <v>174</v>
      </c>
      <c r="E303" s="143">
        <v>27</v>
      </c>
      <c r="F303" s="144">
        <v>0</v>
      </c>
      <c r="G303" s="145">
        <v>0</v>
      </c>
      <c r="H303" s="145">
        <v>0</v>
      </c>
      <c r="I303" s="145">
        <v>1720.59843</v>
      </c>
      <c r="J303" s="145">
        <v>102.66807</v>
      </c>
      <c r="K303" s="145">
        <v>1823.2665</v>
      </c>
      <c r="L303" s="145">
        <v>6537.52035</v>
      </c>
      <c r="M303" s="145">
        <v>0</v>
      </c>
      <c r="N303" s="145">
        <v>6537.52035</v>
      </c>
      <c r="O303" s="145">
        <v>8360.78685</v>
      </c>
      <c r="P303" s="145">
        <v>30713.62078</v>
      </c>
      <c r="Q303" s="145">
        <v>0</v>
      </c>
      <c r="R303" s="146">
        <v>30713.62078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7"/>
      <c r="B304" s="147"/>
      <c r="C304" s="147"/>
      <c r="D304" s="143" t="s">
        <v>225</v>
      </c>
      <c r="E304" s="143">
        <v>84</v>
      </c>
      <c r="F304" s="144">
        <v>0</v>
      </c>
      <c r="G304" s="145">
        <v>0</v>
      </c>
      <c r="H304" s="145">
        <v>0</v>
      </c>
      <c r="I304" s="145">
        <v>1264.54423</v>
      </c>
      <c r="J304" s="145">
        <v>5.87296</v>
      </c>
      <c r="K304" s="145">
        <v>1270.41719</v>
      </c>
      <c r="L304" s="145">
        <v>1656.4284499999999</v>
      </c>
      <c r="M304" s="145">
        <v>0</v>
      </c>
      <c r="N304" s="145">
        <v>1656.4284499999999</v>
      </c>
      <c r="O304" s="145">
        <v>2926.84564</v>
      </c>
      <c r="P304" s="145">
        <v>23540.05726</v>
      </c>
      <c r="Q304" s="145">
        <v>0</v>
      </c>
      <c r="R304" s="146">
        <v>23540.05726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7"/>
      <c r="B305" s="147"/>
      <c r="C305" s="147"/>
      <c r="D305" s="143" t="s">
        <v>175</v>
      </c>
      <c r="E305" s="143">
        <v>83</v>
      </c>
      <c r="F305" s="144">
        <v>0</v>
      </c>
      <c r="G305" s="145">
        <v>0</v>
      </c>
      <c r="H305" s="145">
        <v>0</v>
      </c>
      <c r="I305" s="145">
        <v>3146.52092</v>
      </c>
      <c r="J305" s="145">
        <v>18.12725</v>
      </c>
      <c r="K305" s="145">
        <v>3164.64817</v>
      </c>
      <c r="L305" s="145">
        <v>23696.41936</v>
      </c>
      <c r="M305" s="145">
        <v>0</v>
      </c>
      <c r="N305" s="145">
        <v>23696.41936</v>
      </c>
      <c r="O305" s="145">
        <v>26861.06753</v>
      </c>
      <c r="P305" s="145">
        <v>28762.81307</v>
      </c>
      <c r="Q305" s="145">
        <v>0</v>
      </c>
      <c r="R305" s="146">
        <v>28762.81307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7"/>
      <c r="B306" s="147"/>
      <c r="C306" s="147"/>
      <c r="D306" s="143" t="s">
        <v>177</v>
      </c>
      <c r="E306" s="143">
        <v>31</v>
      </c>
      <c r="F306" s="144">
        <v>0</v>
      </c>
      <c r="G306" s="145">
        <v>0</v>
      </c>
      <c r="H306" s="145">
        <v>0</v>
      </c>
      <c r="I306" s="145">
        <v>1366.53997</v>
      </c>
      <c r="J306" s="145">
        <v>0.00086</v>
      </c>
      <c r="K306" s="145">
        <v>1366.5408300000001</v>
      </c>
      <c r="L306" s="145">
        <v>4016.28114</v>
      </c>
      <c r="M306" s="145">
        <v>0</v>
      </c>
      <c r="N306" s="145">
        <v>4016.28114</v>
      </c>
      <c r="O306" s="145">
        <v>5382.82197</v>
      </c>
      <c r="P306" s="145">
        <v>24871.00768</v>
      </c>
      <c r="Q306" s="145">
        <v>0</v>
      </c>
      <c r="R306" s="146">
        <v>24871.00768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7"/>
      <c r="B307" s="147"/>
      <c r="C307" s="143" t="s">
        <v>226</v>
      </c>
      <c r="D307" s="143" t="s">
        <v>227</v>
      </c>
      <c r="E307" s="143">
        <v>95</v>
      </c>
      <c r="F307" s="144">
        <v>0</v>
      </c>
      <c r="G307" s="145">
        <v>0</v>
      </c>
      <c r="H307" s="145">
        <v>0</v>
      </c>
      <c r="I307" s="145">
        <v>1582.34976</v>
      </c>
      <c r="J307" s="145">
        <v>0.00086</v>
      </c>
      <c r="K307" s="145">
        <v>1582.3506200000002</v>
      </c>
      <c r="L307" s="145">
        <v>1790.89625</v>
      </c>
      <c r="M307" s="145">
        <v>0</v>
      </c>
      <c r="N307" s="145">
        <v>1790.89625</v>
      </c>
      <c r="O307" s="145">
        <v>3373.24687</v>
      </c>
      <c r="P307" s="145">
        <v>20147.093539999998</v>
      </c>
      <c r="Q307" s="145">
        <v>0</v>
      </c>
      <c r="R307" s="146">
        <v>20147.093539999998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7"/>
      <c r="B308" s="143" t="s">
        <v>17</v>
      </c>
      <c r="C308" s="143" t="s">
        <v>181</v>
      </c>
      <c r="D308" s="143" t="s">
        <v>182</v>
      </c>
      <c r="E308" s="143">
        <v>107</v>
      </c>
      <c r="F308" s="144">
        <v>0</v>
      </c>
      <c r="G308" s="145">
        <v>0</v>
      </c>
      <c r="H308" s="145">
        <v>0</v>
      </c>
      <c r="I308" s="145">
        <v>1495.52986</v>
      </c>
      <c r="J308" s="145">
        <v>7.92904</v>
      </c>
      <c r="K308" s="145">
        <v>1503.4588999999999</v>
      </c>
      <c r="L308" s="145">
        <v>779.33314</v>
      </c>
      <c r="M308" s="145">
        <v>0</v>
      </c>
      <c r="N308" s="145">
        <v>779.33314</v>
      </c>
      <c r="O308" s="145">
        <v>2282.79204</v>
      </c>
      <c r="P308" s="145">
        <v>14078.34691</v>
      </c>
      <c r="Q308" s="145">
        <v>0</v>
      </c>
      <c r="R308" s="146">
        <v>14078.34691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7"/>
      <c r="B309" s="143" t="s">
        <v>19</v>
      </c>
      <c r="C309" s="143" t="s">
        <v>185</v>
      </c>
      <c r="D309" s="143" t="s">
        <v>19</v>
      </c>
      <c r="E309" s="143">
        <v>50</v>
      </c>
      <c r="F309" s="144">
        <v>0</v>
      </c>
      <c r="G309" s="145">
        <v>0</v>
      </c>
      <c r="H309" s="145">
        <v>0</v>
      </c>
      <c r="I309" s="145">
        <v>1046.0773000000002</v>
      </c>
      <c r="J309" s="145">
        <v>0</v>
      </c>
      <c r="K309" s="145">
        <v>1046.0773000000002</v>
      </c>
      <c r="L309" s="145">
        <v>353.61152000000004</v>
      </c>
      <c r="M309" s="145">
        <v>0</v>
      </c>
      <c r="N309" s="145">
        <v>353.61152000000004</v>
      </c>
      <c r="O309" s="145">
        <v>1399.68882</v>
      </c>
      <c r="P309" s="145">
        <v>6563.178019999999</v>
      </c>
      <c r="Q309" s="145">
        <v>0</v>
      </c>
      <c r="R309" s="146">
        <v>6563.178019999999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7"/>
      <c r="B310" s="143" t="s">
        <v>21</v>
      </c>
      <c r="C310" s="143" t="s">
        <v>187</v>
      </c>
      <c r="D310" s="143" t="s">
        <v>188</v>
      </c>
      <c r="E310" s="143">
        <v>62</v>
      </c>
      <c r="F310" s="144">
        <v>0</v>
      </c>
      <c r="G310" s="145">
        <v>0</v>
      </c>
      <c r="H310" s="145">
        <v>0</v>
      </c>
      <c r="I310" s="145">
        <v>944.01401</v>
      </c>
      <c r="J310" s="145">
        <v>0</v>
      </c>
      <c r="K310" s="145">
        <v>944.01401</v>
      </c>
      <c r="L310" s="145">
        <v>520.29501</v>
      </c>
      <c r="M310" s="145">
        <v>0</v>
      </c>
      <c r="N310" s="145">
        <v>520.29501</v>
      </c>
      <c r="O310" s="145">
        <v>1464.30902</v>
      </c>
      <c r="P310" s="145">
        <v>4598.57319</v>
      </c>
      <c r="Q310" s="145">
        <v>0</v>
      </c>
      <c r="R310" s="146">
        <v>4598.57319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7"/>
      <c r="B311" s="147"/>
      <c r="C311" s="143" t="s">
        <v>21</v>
      </c>
      <c r="D311" s="143" t="s">
        <v>190</v>
      </c>
      <c r="E311" s="143">
        <v>88</v>
      </c>
      <c r="F311" s="144">
        <v>0</v>
      </c>
      <c r="G311" s="145">
        <v>0</v>
      </c>
      <c r="H311" s="145">
        <v>0</v>
      </c>
      <c r="I311" s="145">
        <v>2214.02939</v>
      </c>
      <c r="J311" s="145">
        <v>0</v>
      </c>
      <c r="K311" s="145">
        <v>2214.02939</v>
      </c>
      <c r="L311" s="145">
        <v>379.87025</v>
      </c>
      <c r="M311" s="145">
        <v>0</v>
      </c>
      <c r="N311" s="145">
        <v>379.87025</v>
      </c>
      <c r="O311" s="145">
        <v>2593.89964</v>
      </c>
      <c r="P311" s="145">
        <v>23429.75462</v>
      </c>
      <c r="Q311" s="145">
        <v>0</v>
      </c>
      <c r="R311" s="146">
        <v>23429.75462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7"/>
      <c r="B312" s="147"/>
      <c r="C312" s="147"/>
      <c r="D312" s="143" t="s">
        <v>228</v>
      </c>
      <c r="E312" s="143">
        <v>64</v>
      </c>
      <c r="F312" s="144">
        <v>0</v>
      </c>
      <c r="G312" s="145">
        <v>0</v>
      </c>
      <c r="H312" s="145">
        <v>0</v>
      </c>
      <c r="I312" s="145">
        <v>2191.17134</v>
      </c>
      <c r="J312" s="145">
        <v>0</v>
      </c>
      <c r="K312" s="145">
        <v>2191.17134</v>
      </c>
      <c r="L312" s="145">
        <v>109.04257000000001</v>
      </c>
      <c r="M312" s="145">
        <v>0</v>
      </c>
      <c r="N312" s="145">
        <v>109.04257000000001</v>
      </c>
      <c r="O312" s="145">
        <v>2300.21391</v>
      </c>
      <c r="P312" s="145">
        <v>13873.07992</v>
      </c>
      <c r="Q312" s="145">
        <v>0</v>
      </c>
      <c r="R312" s="146">
        <v>13873.07992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7"/>
      <c r="B313" s="147"/>
      <c r="C313" s="147"/>
      <c r="D313" s="143" t="s">
        <v>21</v>
      </c>
      <c r="E313" s="143">
        <v>47</v>
      </c>
      <c r="F313" s="144">
        <v>0</v>
      </c>
      <c r="G313" s="145">
        <v>0</v>
      </c>
      <c r="H313" s="145">
        <v>0</v>
      </c>
      <c r="I313" s="145">
        <v>3089.62596</v>
      </c>
      <c r="J313" s="145">
        <v>0.01731</v>
      </c>
      <c r="K313" s="145">
        <v>3089.64327</v>
      </c>
      <c r="L313" s="145">
        <v>3258.98031</v>
      </c>
      <c r="M313" s="145">
        <v>0</v>
      </c>
      <c r="N313" s="145">
        <v>3258.98031</v>
      </c>
      <c r="O313" s="145">
        <v>6348.62358</v>
      </c>
      <c r="P313" s="145">
        <v>30046.90521</v>
      </c>
      <c r="Q313" s="145">
        <v>0</v>
      </c>
      <c r="R313" s="146">
        <v>30046.90521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7"/>
      <c r="B314" s="147"/>
      <c r="C314" s="147"/>
      <c r="D314" s="143" t="s">
        <v>191</v>
      </c>
      <c r="E314" s="143">
        <v>76</v>
      </c>
      <c r="F314" s="144">
        <v>0</v>
      </c>
      <c r="G314" s="145">
        <v>0</v>
      </c>
      <c r="H314" s="145">
        <v>0</v>
      </c>
      <c r="I314" s="145">
        <v>840.45466</v>
      </c>
      <c r="J314" s="145">
        <v>0</v>
      </c>
      <c r="K314" s="145">
        <v>840.45466</v>
      </c>
      <c r="L314" s="145">
        <v>63.40533</v>
      </c>
      <c r="M314" s="145">
        <v>0</v>
      </c>
      <c r="N314" s="145">
        <v>63.40533</v>
      </c>
      <c r="O314" s="145">
        <v>903.85999</v>
      </c>
      <c r="P314" s="145">
        <v>5444.08163</v>
      </c>
      <c r="Q314" s="145">
        <v>0</v>
      </c>
      <c r="R314" s="146">
        <v>5444.08163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7"/>
      <c r="B315" s="147"/>
      <c r="C315" s="143" t="s">
        <v>192</v>
      </c>
      <c r="D315" s="143" t="s">
        <v>192</v>
      </c>
      <c r="E315" s="143">
        <v>51</v>
      </c>
      <c r="F315" s="144">
        <v>0</v>
      </c>
      <c r="G315" s="145">
        <v>0</v>
      </c>
      <c r="H315" s="145">
        <v>0</v>
      </c>
      <c r="I315" s="145">
        <v>1607.58174</v>
      </c>
      <c r="J315" s="145">
        <v>0</v>
      </c>
      <c r="K315" s="145">
        <v>1607.58174</v>
      </c>
      <c r="L315" s="145">
        <v>352.04429</v>
      </c>
      <c r="M315" s="145">
        <v>0</v>
      </c>
      <c r="N315" s="145">
        <v>352.04429</v>
      </c>
      <c r="O315" s="145">
        <v>1959.6260300000001</v>
      </c>
      <c r="P315" s="145">
        <v>9927.477789999999</v>
      </c>
      <c r="Q315" s="145">
        <v>0</v>
      </c>
      <c r="R315" s="146">
        <v>9927.477789999999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7"/>
      <c r="B316" s="147"/>
      <c r="C316" s="147"/>
      <c r="D316" s="147"/>
      <c r="E316" s="148">
        <v>85</v>
      </c>
      <c r="F316" s="149">
        <v>0</v>
      </c>
      <c r="G316" s="150">
        <v>0</v>
      </c>
      <c r="H316" s="150">
        <v>0</v>
      </c>
      <c r="I316" s="150">
        <v>2310.49603</v>
      </c>
      <c r="J316" s="150">
        <v>0.00328</v>
      </c>
      <c r="K316" s="150">
        <v>2310.49931</v>
      </c>
      <c r="L316" s="150">
        <v>1862.87932</v>
      </c>
      <c r="M316" s="150">
        <v>0</v>
      </c>
      <c r="N316" s="150">
        <v>1862.87932</v>
      </c>
      <c r="O316" s="150">
        <v>4173.37863</v>
      </c>
      <c r="P316" s="150">
        <v>25779.56769</v>
      </c>
      <c r="Q316" s="150">
        <v>0</v>
      </c>
      <c r="R316" s="151">
        <v>25779.56769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7"/>
      <c r="B317" s="147"/>
      <c r="C317" s="147"/>
      <c r="D317" s="143" t="s">
        <v>229</v>
      </c>
      <c r="E317" s="143">
        <v>78</v>
      </c>
      <c r="F317" s="144">
        <v>0</v>
      </c>
      <c r="G317" s="145">
        <v>0</v>
      </c>
      <c r="H317" s="145">
        <v>0</v>
      </c>
      <c r="I317" s="145">
        <v>989.3628299999999</v>
      </c>
      <c r="J317" s="145">
        <v>0.0347</v>
      </c>
      <c r="K317" s="145">
        <v>989.3975300000001</v>
      </c>
      <c r="L317" s="145">
        <v>5.1</v>
      </c>
      <c r="M317" s="145">
        <v>0</v>
      </c>
      <c r="N317" s="145">
        <v>5.1</v>
      </c>
      <c r="O317" s="145">
        <v>994.49753</v>
      </c>
      <c r="P317" s="145">
        <v>7126.26446</v>
      </c>
      <c r="Q317" s="145">
        <v>0</v>
      </c>
      <c r="R317" s="146">
        <v>7126.26446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7"/>
      <c r="B318" s="147"/>
      <c r="C318" s="143" t="s">
        <v>193</v>
      </c>
      <c r="D318" s="143" t="s">
        <v>230</v>
      </c>
      <c r="E318" s="143">
        <v>73</v>
      </c>
      <c r="F318" s="144">
        <v>0</v>
      </c>
      <c r="G318" s="145">
        <v>0</v>
      </c>
      <c r="H318" s="145">
        <v>0</v>
      </c>
      <c r="I318" s="145">
        <v>700.0974399999999</v>
      </c>
      <c r="J318" s="145">
        <v>0</v>
      </c>
      <c r="K318" s="145">
        <v>700.0974399999999</v>
      </c>
      <c r="L318" s="145">
        <v>8.23438</v>
      </c>
      <c r="M318" s="145">
        <v>0</v>
      </c>
      <c r="N318" s="145">
        <v>8.23438</v>
      </c>
      <c r="O318" s="145">
        <v>708.33182</v>
      </c>
      <c r="P318" s="145">
        <v>3964.84327</v>
      </c>
      <c r="Q318" s="145">
        <v>0</v>
      </c>
      <c r="R318" s="146">
        <v>3964.84327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7"/>
      <c r="B319" s="147"/>
      <c r="C319" s="147"/>
      <c r="D319" s="143" t="s">
        <v>194</v>
      </c>
      <c r="E319" s="143">
        <v>65</v>
      </c>
      <c r="F319" s="144">
        <v>0</v>
      </c>
      <c r="G319" s="145">
        <v>0</v>
      </c>
      <c r="H319" s="145">
        <v>0</v>
      </c>
      <c r="I319" s="145">
        <v>1722.5530700000002</v>
      </c>
      <c r="J319" s="145">
        <v>0</v>
      </c>
      <c r="K319" s="145">
        <v>1722.5530700000002</v>
      </c>
      <c r="L319" s="145">
        <v>69.70785000000001</v>
      </c>
      <c r="M319" s="145">
        <v>0</v>
      </c>
      <c r="N319" s="145">
        <v>69.70785000000001</v>
      </c>
      <c r="O319" s="145">
        <v>1792.26092</v>
      </c>
      <c r="P319" s="145">
        <v>10104.06482</v>
      </c>
      <c r="Q319" s="145">
        <v>0</v>
      </c>
      <c r="R319" s="146">
        <v>10104.06482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7"/>
      <c r="B320" s="143" t="s">
        <v>22</v>
      </c>
      <c r="C320" s="143" t="s">
        <v>22</v>
      </c>
      <c r="D320" s="143" t="s">
        <v>22</v>
      </c>
      <c r="E320" s="143">
        <v>33</v>
      </c>
      <c r="F320" s="144">
        <v>0</v>
      </c>
      <c r="G320" s="145">
        <v>0</v>
      </c>
      <c r="H320" s="145">
        <v>0</v>
      </c>
      <c r="I320" s="145">
        <v>980.95683</v>
      </c>
      <c r="J320" s="145">
        <v>0.00421</v>
      </c>
      <c r="K320" s="145">
        <v>980.96104</v>
      </c>
      <c r="L320" s="145">
        <v>2465.54182</v>
      </c>
      <c r="M320" s="145">
        <v>0</v>
      </c>
      <c r="N320" s="145">
        <v>2465.54182</v>
      </c>
      <c r="O320" s="145">
        <v>3446.50286</v>
      </c>
      <c r="P320" s="145">
        <v>23608.06232</v>
      </c>
      <c r="Q320" s="145">
        <v>0</v>
      </c>
      <c r="R320" s="146">
        <v>23608.06232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7"/>
      <c r="B321" s="147"/>
      <c r="C321" s="143" t="s">
        <v>197</v>
      </c>
      <c r="D321" s="143" t="s">
        <v>198</v>
      </c>
      <c r="E321" s="143">
        <v>48</v>
      </c>
      <c r="F321" s="144">
        <v>0</v>
      </c>
      <c r="G321" s="145">
        <v>0</v>
      </c>
      <c r="H321" s="145">
        <v>0</v>
      </c>
      <c r="I321" s="145">
        <v>1741.94947</v>
      </c>
      <c r="J321" s="145">
        <v>0.01142</v>
      </c>
      <c r="K321" s="145">
        <v>1741.9608899999998</v>
      </c>
      <c r="L321" s="145">
        <v>352.88977</v>
      </c>
      <c r="M321" s="145">
        <v>0</v>
      </c>
      <c r="N321" s="145">
        <v>352.88977</v>
      </c>
      <c r="O321" s="145">
        <v>2094.85066</v>
      </c>
      <c r="P321" s="145">
        <v>27317.01338</v>
      </c>
      <c r="Q321" s="145">
        <v>0</v>
      </c>
      <c r="R321" s="146">
        <v>27317.01338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7"/>
      <c r="B322" s="143" t="s">
        <v>199</v>
      </c>
      <c r="C322" s="143" t="s">
        <v>200</v>
      </c>
      <c r="D322" s="143" t="s">
        <v>200</v>
      </c>
      <c r="E322" s="143">
        <v>104</v>
      </c>
      <c r="F322" s="144">
        <v>0</v>
      </c>
      <c r="G322" s="145">
        <v>0</v>
      </c>
      <c r="H322" s="145">
        <v>0</v>
      </c>
      <c r="I322" s="145">
        <v>668.29116</v>
      </c>
      <c r="J322" s="145">
        <v>0</v>
      </c>
      <c r="K322" s="145">
        <v>668.29116</v>
      </c>
      <c r="L322" s="145">
        <v>66.5</v>
      </c>
      <c r="M322" s="145">
        <v>0</v>
      </c>
      <c r="N322" s="145">
        <v>66.5</v>
      </c>
      <c r="O322" s="145">
        <v>734.79116</v>
      </c>
      <c r="P322" s="145">
        <v>10472.57223</v>
      </c>
      <c r="Q322" s="145">
        <v>0</v>
      </c>
      <c r="R322" s="146">
        <v>10472.57223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7"/>
      <c r="B323" s="147"/>
      <c r="C323" s="143" t="s">
        <v>199</v>
      </c>
      <c r="D323" s="143" t="s">
        <v>203</v>
      </c>
      <c r="E323" s="143">
        <v>105</v>
      </c>
      <c r="F323" s="144">
        <v>0</v>
      </c>
      <c r="G323" s="145">
        <v>0</v>
      </c>
      <c r="H323" s="145">
        <v>0</v>
      </c>
      <c r="I323" s="145">
        <v>1174.0642</v>
      </c>
      <c r="J323" s="145">
        <v>0</v>
      </c>
      <c r="K323" s="145">
        <v>1174.0642</v>
      </c>
      <c r="L323" s="145">
        <v>41.5</v>
      </c>
      <c r="M323" s="145">
        <v>0</v>
      </c>
      <c r="N323" s="145">
        <v>41.5</v>
      </c>
      <c r="O323" s="145">
        <v>1215.5642</v>
      </c>
      <c r="P323" s="145">
        <v>13545.22001</v>
      </c>
      <c r="Q323" s="145">
        <v>0</v>
      </c>
      <c r="R323" s="146">
        <v>13545.22001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7"/>
      <c r="B324" s="143" t="s">
        <v>24</v>
      </c>
      <c r="C324" s="143" t="s">
        <v>24</v>
      </c>
      <c r="D324" s="143" t="s">
        <v>204</v>
      </c>
      <c r="E324" s="143">
        <v>98</v>
      </c>
      <c r="F324" s="144">
        <v>0</v>
      </c>
      <c r="G324" s="145">
        <v>0</v>
      </c>
      <c r="H324" s="145">
        <v>0</v>
      </c>
      <c r="I324" s="145">
        <v>866.78284</v>
      </c>
      <c r="J324" s="145">
        <v>0</v>
      </c>
      <c r="K324" s="145">
        <v>866.78284</v>
      </c>
      <c r="L324" s="145">
        <v>269.17954</v>
      </c>
      <c r="M324" s="145">
        <v>0</v>
      </c>
      <c r="N324" s="145">
        <v>269.17954</v>
      </c>
      <c r="O324" s="145">
        <v>1135.96238</v>
      </c>
      <c r="P324" s="145">
        <v>5388.96558</v>
      </c>
      <c r="Q324" s="145">
        <v>0</v>
      </c>
      <c r="R324" s="146">
        <v>5388.96558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7"/>
      <c r="B325" s="147"/>
      <c r="C325" s="147"/>
      <c r="D325" s="143" t="s">
        <v>24</v>
      </c>
      <c r="E325" s="143">
        <v>43</v>
      </c>
      <c r="F325" s="144">
        <v>0</v>
      </c>
      <c r="G325" s="145">
        <v>0</v>
      </c>
      <c r="H325" s="145">
        <v>0</v>
      </c>
      <c r="I325" s="145">
        <v>1579.30901</v>
      </c>
      <c r="J325" s="145">
        <v>0.04391</v>
      </c>
      <c r="K325" s="145">
        <v>1579.3529199999998</v>
      </c>
      <c r="L325" s="145">
        <v>4989.58818</v>
      </c>
      <c r="M325" s="145">
        <v>0</v>
      </c>
      <c r="N325" s="145">
        <v>4989.58818</v>
      </c>
      <c r="O325" s="145">
        <v>6568.9411</v>
      </c>
      <c r="P325" s="145">
        <v>25745.42604</v>
      </c>
      <c r="Q325" s="145">
        <v>0</v>
      </c>
      <c r="R325" s="146">
        <v>25745.42604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7"/>
      <c r="B326" s="143" t="s">
        <v>25</v>
      </c>
      <c r="C326" s="143" t="s">
        <v>25</v>
      </c>
      <c r="D326" s="143" t="s">
        <v>25</v>
      </c>
      <c r="E326" s="143">
        <v>52</v>
      </c>
      <c r="F326" s="144">
        <v>0</v>
      </c>
      <c r="G326" s="145">
        <v>0</v>
      </c>
      <c r="H326" s="145">
        <v>0</v>
      </c>
      <c r="I326" s="145">
        <v>2112.45981</v>
      </c>
      <c r="J326" s="145">
        <v>0</v>
      </c>
      <c r="K326" s="145">
        <v>2112.45981</v>
      </c>
      <c r="L326" s="145">
        <v>421.50275</v>
      </c>
      <c r="M326" s="145">
        <v>0</v>
      </c>
      <c r="N326" s="145">
        <v>421.50275</v>
      </c>
      <c r="O326" s="145">
        <v>2533.96256</v>
      </c>
      <c r="P326" s="145">
        <v>12498.71176</v>
      </c>
      <c r="Q326" s="145">
        <v>0</v>
      </c>
      <c r="R326" s="146">
        <v>12498.71176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7"/>
      <c r="B327" s="143" t="s">
        <v>26</v>
      </c>
      <c r="C327" s="143" t="s">
        <v>207</v>
      </c>
      <c r="D327" s="143" t="s">
        <v>208</v>
      </c>
      <c r="E327" s="143">
        <v>113</v>
      </c>
      <c r="F327" s="144">
        <v>0</v>
      </c>
      <c r="G327" s="145">
        <v>0</v>
      </c>
      <c r="H327" s="145">
        <v>0</v>
      </c>
      <c r="I327" s="145">
        <v>1042.75259</v>
      </c>
      <c r="J327" s="145">
        <v>0.65534</v>
      </c>
      <c r="K327" s="145">
        <v>1043.40793</v>
      </c>
      <c r="L327" s="145">
        <v>726.5</v>
      </c>
      <c r="M327" s="145">
        <v>0</v>
      </c>
      <c r="N327" s="145">
        <v>726.5</v>
      </c>
      <c r="O327" s="145">
        <v>1769.9079299999999</v>
      </c>
      <c r="P327" s="145">
        <v>7001.437730000001</v>
      </c>
      <c r="Q327" s="145">
        <v>0</v>
      </c>
      <c r="R327" s="146">
        <v>7001.437730000001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3" t="s">
        <v>231</v>
      </c>
      <c r="B328" s="143" t="s">
        <v>2</v>
      </c>
      <c r="C328" s="143" t="s">
        <v>232</v>
      </c>
      <c r="D328" s="143" t="s">
        <v>232</v>
      </c>
      <c r="E328" s="143">
        <v>185</v>
      </c>
      <c r="F328" s="144">
        <v>0</v>
      </c>
      <c r="G328" s="145">
        <v>0</v>
      </c>
      <c r="H328" s="145">
        <v>0</v>
      </c>
      <c r="I328" s="145">
        <v>1207.08987</v>
      </c>
      <c r="J328" s="145">
        <v>0.04929</v>
      </c>
      <c r="K328" s="145">
        <v>1207.13916</v>
      </c>
      <c r="L328" s="145">
        <v>1738.9423000000002</v>
      </c>
      <c r="M328" s="145">
        <v>10.56749</v>
      </c>
      <c r="N328" s="145">
        <v>1749.50979</v>
      </c>
      <c r="O328" s="145">
        <v>2956.6489500000002</v>
      </c>
      <c r="P328" s="145">
        <v>28857.91442</v>
      </c>
      <c r="Q328" s="145">
        <v>0</v>
      </c>
      <c r="R328" s="146">
        <v>28857.91442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7"/>
      <c r="B329" s="143" t="s">
        <v>3</v>
      </c>
      <c r="C329" s="143" t="s">
        <v>211</v>
      </c>
      <c r="D329" s="143" t="s">
        <v>211</v>
      </c>
      <c r="E329" s="143">
        <v>184</v>
      </c>
      <c r="F329" s="144">
        <v>0</v>
      </c>
      <c r="G329" s="145">
        <v>0</v>
      </c>
      <c r="H329" s="145">
        <v>0</v>
      </c>
      <c r="I329" s="145">
        <v>966.32014</v>
      </c>
      <c r="J329" s="145">
        <v>2.3186799999999996</v>
      </c>
      <c r="K329" s="145">
        <v>968.6388199999999</v>
      </c>
      <c r="L329" s="145">
        <v>2449.65502</v>
      </c>
      <c r="M329" s="145">
        <v>0</v>
      </c>
      <c r="N329" s="145">
        <v>2449.65502</v>
      </c>
      <c r="O329" s="145">
        <v>3418.29384</v>
      </c>
      <c r="P329" s="145">
        <v>12906.923060000001</v>
      </c>
      <c r="Q329" s="145">
        <v>0</v>
      </c>
      <c r="R329" s="146">
        <v>12906.923060000001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7"/>
      <c r="B330" s="147"/>
      <c r="C330" s="143" t="s">
        <v>102</v>
      </c>
      <c r="D330" s="143" t="s">
        <v>102</v>
      </c>
      <c r="E330" s="143">
        <v>178</v>
      </c>
      <c r="F330" s="144">
        <v>0</v>
      </c>
      <c r="G330" s="145">
        <v>0</v>
      </c>
      <c r="H330" s="145">
        <v>0</v>
      </c>
      <c r="I330" s="145">
        <v>383.95072</v>
      </c>
      <c r="J330" s="145">
        <v>5.73671</v>
      </c>
      <c r="K330" s="145">
        <v>389.68743</v>
      </c>
      <c r="L330" s="145">
        <v>3031.09772</v>
      </c>
      <c r="M330" s="145">
        <v>0</v>
      </c>
      <c r="N330" s="145">
        <v>3031.09772</v>
      </c>
      <c r="O330" s="145">
        <v>3420.7851499999997</v>
      </c>
      <c r="P330" s="145">
        <v>14173.960369999999</v>
      </c>
      <c r="Q330" s="145">
        <v>0</v>
      </c>
      <c r="R330" s="146">
        <v>14173.960369999999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7"/>
      <c r="B331" s="147"/>
      <c r="C331" s="143" t="s">
        <v>103</v>
      </c>
      <c r="D331" s="143" t="s">
        <v>104</v>
      </c>
      <c r="E331" s="143">
        <v>84</v>
      </c>
      <c r="F331" s="144">
        <v>0</v>
      </c>
      <c r="G331" s="145">
        <v>0</v>
      </c>
      <c r="H331" s="145">
        <v>0</v>
      </c>
      <c r="I331" s="145">
        <v>1677.62545</v>
      </c>
      <c r="J331" s="145">
        <v>29.68054</v>
      </c>
      <c r="K331" s="145">
        <v>1707.30599</v>
      </c>
      <c r="L331" s="145">
        <v>3762.33581</v>
      </c>
      <c r="M331" s="145">
        <v>161.67445999999998</v>
      </c>
      <c r="N331" s="145">
        <v>3924.01027</v>
      </c>
      <c r="O331" s="145">
        <v>5631.31626</v>
      </c>
      <c r="P331" s="145">
        <v>18552.77457</v>
      </c>
      <c r="Q331" s="145">
        <v>0</v>
      </c>
      <c r="R331" s="146">
        <v>18552.77457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7"/>
      <c r="B332" s="147"/>
      <c r="C332" s="147"/>
      <c r="D332" s="143" t="s">
        <v>233</v>
      </c>
      <c r="E332" s="143">
        <v>121</v>
      </c>
      <c r="F332" s="144">
        <v>0</v>
      </c>
      <c r="G332" s="145">
        <v>0</v>
      </c>
      <c r="H332" s="145">
        <v>0</v>
      </c>
      <c r="I332" s="145">
        <v>0</v>
      </c>
      <c r="J332" s="145">
        <v>0</v>
      </c>
      <c r="K332" s="145">
        <v>0</v>
      </c>
      <c r="L332" s="145">
        <v>0</v>
      </c>
      <c r="M332" s="145">
        <v>0</v>
      </c>
      <c r="N332" s="145">
        <v>0</v>
      </c>
      <c r="O332" s="145">
        <v>0</v>
      </c>
      <c r="P332" s="145">
        <v>1935.9215800000002</v>
      </c>
      <c r="Q332" s="145">
        <v>0</v>
      </c>
      <c r="R332" s="146">
        <v>1935.9215800000002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7"/>
      <c r="B333" s="143" t="s">
        <v>66</v>
      </c>
      <c r="C333" s="143" t="s">
        <v>105</v>
      </c>
      <c r="D333" s="143" t="s">
        <v>105</v>
      </c>
      <c r="E333" s="143">
        <v>203</v>
      </c>
      <c r="F333" s="144">
        <v>0</v>
      </c>
      <c r="G333" s="145">
        <v>0</v>
      </c>
      <c r="H333" s="145">
        <v>0</v>
      </c>
      <c r="I333" s="145">
        <v>1267.57402</v>
      </c>
      <c r="J333" s="145">
        <v>0.0029300000000000003</v>
      </c>
      <c r="K333" s="145">
        <v>1267.57695</v>
      </c>
      <c r="L333" s="145">
        <v>1321.27718</v>
      </c>
      <c r="M333" s="145">
        <v>0</v>
      </c>
      <c r="N333" s="145">
        <v>1321.27718</v>
      </c>
      <c r="O333" s="145">
        <v>2588.8541299999997</v>
      </c>
      <c r="P333" s="145">
        <v>15224.69692</v>
      </c>
      <c r="Q333" s="145">
        <v>0</v>
      </c>
      <c r="R333" s="146">
        <v>15224.69692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7"/>
      <c r="B334" s="147"/>
      <c r="C334" s="143" t="s">
        <v>106</v>
      </c>
      <c r="D334" s="143" t="s">
        <v>106</v>
      </c>
      <c r="E334" s="143">
        <v>188</v>
      </c>
      <c r="F334" s="144">
        <v>0</v>
      </c>
      <c r="G334" s="145">
        <v>0</v>
      </c>
      <c r="H334" s="145">
        <v>0</v>
      </c>
      <c r="I334" s="145">
        <v>2029.83042</v>
      </c>
      <c r="J334" s="145">
        <v>0.16034</v>
      </c>
      <c r="K334" s="145">
        <v>2029.99076</v>
      </c>
      <c r="L334" s="145">
        <v>833.5299100000001</v>
      </c>
      <c r="M334" s="145">
        <v>9.275049999999998</v>
      </c>
      <c r="N334" s="145">
        <v>842.8049599999999</v>
      </c>
      <c r="O334" s="145">
        <v>2872.79572</v>
      </c>
      <c r="P334" s="145">
        <v>21659.195</v>
      </c>
      <c r="Q334" s="145">
        <v>0</v>
      </c>
      <c r="R334" s="146">
        <v>21659.195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7"/>
      <c r="B335" s="143" t="s">
        <v>5</v>
      </c>
      <c r="C335" s="143" t="s">
        <v>5</v>
      </c>
      <c r="D335" s="143" t="s">
        <v>5</v>
      </c>
      <c r="E335" s="143">
        <v>128</v>
      </c>
      <c r="F335" s="144">
        <v>0</v>
      </c>
      <c r="G335" s="145">
        <v>0</v>
      </c>
      <c r="H335" s="145">
        <v>0</v>
      </c>
      <c r="I335" s="145">
        <v>1410.0201100000002</v>
      </c>
      <c r="J335" s="145">
        <v>734.94073</v>
      </c>
      <c r="K335" s="145">
        <v>2144.9608399999997</v>
      </c>
      <c r="L335" s="145">
        <v>9519.31566</v>
      </c>
      <c r="M335" s="145">
        <v>497.07322</v>
      </c>
      <c r="N335" s="145">
        <v>10016.38888</v>
      </c>
      <c r="O335" s="145">
        <v>12161.34972</v>
      </c>
      <c r="P335" s="145">
        <v>17143.80968</v>
      </c>
      <c r="Q335" s="145">
        <v>0</v>
      </c>
      <c r="R335" s="146">
        <v>17143.80968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7"/>
      <c r="B336" s="147"/>
      <c r="C336" s="147"/>
      <c r="D336" s="143" t="s">
        <v>107</v>
      </c>
      <c r="E336" s="143">
        <v>129</v>
      </c>
      <c r="F336" s="144">
        <v>0</v>
      </c>
      <c r="G336" s="145">
        <v>0</v>
      </c>
      <c r="H336" s="145">
        <v>0</v>
      </c>
      <c r="I336" s="145">
        <v>2193.82994</v>
      </c>
      <c r="J336" s="145">
        <v>896.48538</v>
      </c>
      <c r="K336" s="145">
        <v>3090.3153199999997</v>
      </c>
      <c r="L336" s="145">
        <v>48885.03043</v>
      </c>
      <c r="M336" s="145">
        <v>502.56696</v>
      </c>
      <c r="N336" s="145">
        <v>49387.59739</v>
      </c>
      <c r="O336" s="145">
        <v>52477.912710000004</v>
      </c>
      <c r="P336" s="145">
        <v>9984.37799</v>
      </c>
      <c r="Q336" s="145">
        <v>0</v>
      </c>
      <c r="R336" s="146">
        <v>9984.37799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7"/>
      <c r="B337" s="147"/>
      <c r="C337" s="147"/>
      <c r="D337" s="143" t="s">
        <v>214</v>
      </c>
      <c r="E337" s="143">
        <v>209</v>
      </c>
      <c r="F337" s="144">
        <v>0</v>
      </c>
      <c r="G337" s="145">
        <v>0</v>
      </c>
      <c r="H337" s="145">
        <v>0</v>
      </c>
      <c r="I337" s="145">
        <v>244.71228</v>
      </c>
      <c r="J337" s="145">
        <v>0</v>
      </c>
      <c r="K337" s="145">
        <v>244.71228</v>
      </c>
      <c r="L337" s="145">
        <v>53.08992</v>
      </c>
      <c r="M337" s="145">
        <v>0</v>
      </c>
      <c r="N337" s="145">
        <v>53.08992</v>
      </c>
      <c r="O337" s="145">
        <v>297.8022</v>
      </c>
      <c r="P337" s="145">
        <v>7362.40519</v>
      </c>
      <c r="Q337" s="145">
        <v>31.077150000000003</v>
      </c>
      <c r="R337" s="146">
        <v>7393.48234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7"/>
      <c r="B338" s="147"/>
      <c r="C338" s="147"/>
      <c r="D338" s="143" t="s">
        <v>108</v>
      </c>
      <c r="E338" s="143">
        <v>135</v>
      </c>
      <c r="F338" s="144">
        <v>0</v>
      </c>
      <c r="G338" s="145">
        <v>0</v>
      </c>
      <c r="H338" s="145">
        <v>0</v>
      </c>
      <c r="I338" s="145">
        <v>1090.91275</v>
      </c>
      <c r="J338" s="145">
        <v>41.58654</v>
      </c>
      <c r="K338" s="145">
        <v>1132.49929</v>
      </c>
      <c r="L338" s="145">
        <v>6857.29483</v>
      </c>
      <c r="M338" s="145">
        <v>200.01075</v>
      </c>
      <c r="N338" s="145">
        <v>7057.30558</v>
      </c>
      <c r="O338" s="145">
        <v>8189.80487</v>
      </c>
      <c r="P338" s="145">
        <v>13631.134689999999</v>
      </c>
      <c r="Q338" s="145">
        <v>0</v>
      </c>
      <c r="R338" s="146">
        <v>13631.134689999999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7"/>
      <c r="B339" s="147"/>
      <c r="C339" s="147"/>
      <c r="D339" s="143" t="s">
        <v>234</v>
      </c>
      <c r="E339" s="143">
        <v>130</v>
      </c>
      <c r="F339" s="144">
        <v>0</v>
      </c>
      <c r="G339" s="145">
        <v>0</v>
      </c>
      <c r="H339" s="145">
        <v>0</v>
      </c>
      <c r="I339" s="145">
        <v>2292.39845</v>
      </c>
      <c r="J339" s="145">
        <v>389.84747999999996</v>
      </c>
      <c r="K339" s="145">
        <v>2682.24593</v>
      </c>
      <c r="L339" s="145">
        <v>3490.23154</v>
      </c>
      <c r="M339" s="145">
        <v>102.99194</v>
      </c>
      <c r="N339" s="145">
        <v>3593.22348</v>
      </c>
      <c r="O339" s="145">
        <v>6275.46941</v>
      </c>
      <c r="P339" s="145">
        <v>11570.26416</v>
      </c>
      <c r="Q339" s="145">
        <v>0</v>
      </c>
      <c r="R339" s="146">
        <v>11570.26416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7"/>
      <c r="B340" s="147"/>
      <c r="C340" s="147"/>
      <c r="D340" s="143" t="s">
        <v>235</v>
      </c>
      <c r="E340" s="143">
        <v>125</v>
      </c>
      <c r="F340" s="144">
        <v>0</v>
      </c>
      <c r="G340" s="145">
        <v>0</v>
      </c>
      <c r="H340" s="145">
        <v>0</v>
      </c>
      <c r="I340" s="145">
        <v>4328.675929999999</v>
      </c>
      <c r="J340" s="145">
        <v>1553.65401</v>
      </c>
      <c r="K340" s="145">
        <v>5882.3299400000005</v>
      </c>
      <c r="L340" s="145">
        <v>30113.36643</v>
      </c>
      <c r="M340" s="145">
        <v>1524.35608</v>
      </c>
      <c r="N340" s="145">
        <v>31637.722510000003</v>
      </c>
      <c r="O340" s="145">
        <v>37520.05245</v>
      </c>
      <c r="P340" s="145">
        <v>14685.54251</v>
      </c>
      <c r="Q340" s="145">
        <v>533.953</v>
      </c>
      <c r="R340" s="146">
        <v>15219.49551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7"/>
      <c r="B341" s="147"/>
      <c r="C341" s="143" t="s">
        <v>109</v>
      </c>
      <c r="D341" s="143" t="s">
        <v>109</v>
      </c>
      <c r="E341" s="143">
        <v>123</v>
      </c>
      <c r="F341" s="144">
        <v>0</v>
      </c>
      <c r="G341" s="145">
        <v>0</v>
      </c>
      <c r="H341" s="145">
        <v>0</v>
      </c>
      <c r="I341" s="145">
        <v>1992.47177</v>
      </c>
      <c r="J341" s="145">
        <v>120.69333</v>
      </c>
      <c r="K341" s="145">
        <v>2113.1651</v>
      </c>
      <c r="L341" s="145">
        <v>3146.50605</v>
      </c>
      <c r="M341" s="145">
        <v>39.07475</v>
      </c>
      <c r="N341" s="145">
        <v>3185.5807999999997</v>
      </c>
      <c r="O341" s="145">
        <v>5298.745900000001</v>
      </c>
      <c r="P341" s="145">
        <v>12047.93903</v>
      </c>
      <c r="Q341" s="145">
        <v>53.542139999999996</v>
      </c>
      <c r="R341" s="146">
        <v>12101.48117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7"/>
      <c r="B342" s="147"/>
      <c r="C342" s="143" t="s">
        <v>190</v>
      </c>
      <c r="D342" s="143" t="s">
        <v>236</v>
      </c>
      <c r="E342" s="143">
        <v>127</v>
      </c>
      <c r="F342" s="144">
        <v>0</v>
      </c>
      <c r="G342" s="145">
        <v>0</v>
      </c>
      <c r="H342" s="145">
        <v>0</v>
      </c>
      <c r="I342" s="145">
        <v>2912.34441</v>
      </c>
      <c r="J342" s="145">
        <v>23.123759999999997</v>
      </c>
      <c r="K342" s="145">
        <v>2935.46817</v>
      </c>
      <c r="L342" s="145">
        <v>1594.05424</v>
      </c>
      <c r="M342" s="145">
        <v>41.875550000000004</v>
      </c>
      <c r="N342" s="145">
        <v>1635.9297900000001</v>
      </c>
      <c r="O342" s="145">
        <v>4571.39796</v>
      </c>
      <c r="P342" s="145">
        <v>17008.72249</v>
      </c>
      <c r="Q342" s="145">
        <v>0</v>
      </c>
      <c r="R342" s="146">
        <v>17008.72249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7"/>
      <c r="B343" s="147"/>
      <c r="C343" s="143" t="s">
        <v>110</v>
      </c>
      <c r="D343" s="143" t="s">
        <v>237</v>
      </c>
      <c r="E343" s="143">
        <v>132</v>
      </c>
      <c r="F343" s="144">
        <v>0</v>
      </c>
      <c r="G343" s="145">
        <v>0</v>
      </c>
      <c r="H343" s="145">
        <v>0</v>
      </c>
      <c r="I343" s="145">
        <v>880.4410300000001</v>
      </c>
      <c r="J343" s="145">
        <v>0.12134</v>
      </c>
      <c r="K343" s="145">
        <v>880.56237</v>
      </c>
      <c r="L343" s="145">
        <v>1183.17545</v>
      </c>
      <c r="M343" s="145">
        <v>0</v>
      </c>
      <c r="N343" s="145">
        <v>1183.17545</v>
      </c>
      <c r="O343" s="145">
        <v>2063.7378200000003</v>
      </c>
      <c r="P343" s="145">
        <v>13347.17883</v>
      </c>
      <c r="Q343" s="145">
        <v>0</v>
      </c>
      <c r="R343" s="146">
        <v>13347.17883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7"/>
      <c r="B344" s="147"/>
      <c r="C344" s="147"/>
      <c r="D344" s="143" t="s">
        <v>111</v>
      </c>
      <c r="E344" s="143">
        <v>126</v>
      </c>
      <c r="F344" s="144">
        <v>0</v>
      </c>
      <c r="G344" s="145">
        <v>0</v>
      </c>
      <c r="H344" s="145">
        <v>0</v>
      </c>
      <c r="I344" s="145">
        <v>10554.18698</v>
      </c>
      <c r="J344" s="145">
        <v>535.48533</v>
      </c>
      <c r="K344" s="145">
        <v>11089.67231</v>
      </c>
      <c r="L344" s="145">
        <v>10186.63732</v>
      </c>
      <c r="M344" s="145">
        <v>416.70328</v>
      </c>
      <c r="N344" s="145">
        <v>10603.3406</v>
      </c>
      <c r="O344" s="145">
        <v>21693.01291</v>
      </c>
      <c r="P344" s="145">
        <v>13309.37654</v>
      </c>
      <c r="Q344" s="145">
        <v>0</v>
      </c>
      <c r="R344" s="146">
        <v>13309.37654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7"/>
      <c r="B345" s="147"/>
      <c r="C345" s="143" t="s">
        <v>218</v>
      </c>
      <c r="D345" s="143" t="s">
        <v>219</v>
      </c>
      <c r="E345" s="143">
        <v>131</v>
      </c>
      <c r="F345" s="144">
        <v>0</v>
      </c>
      <c r="G345" s="145">
        <v>0</v>
      </c>
      <c r="H345" s="145">
        <v>0</v>
      </c>
      <c r="I345" s="145">
        <v>1628.4198000000001</v>
      </c>
      <c r="J345" s="145">
        <v>71.71245</v>
      </c>
      <c r="K345" s="145">
        <v>1700.13225</v>
      </c>
      <c r="L345" s="145">
        <v>1510.67598</v>
      </c>
      <c r="M345" s="145">
        <v>13.5764</v>
      </c>
      <c r="N345" s="145">
        <v>1524.25238</v>
      </c>
      <c r="O345" s="145">
        <v>3224.38463</v>
      </c>
      <c r="P345" s="145">
        <v>3044.39886</v>
      </c>
      <c r="Q345" s="145">
        <v>0</v>
      </c>
      <c r="R345" s="146">
        <v>3044.39886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7"/>
      <c r="B346" s="147"/>
      <c r="C346" s="147"/>
      <c r="D346" s="143" t="s">
        <v>220</v>
      </c>
      <c r="E346" s="143">
        <v>124</v>
      </c>
      <c r="F346" s="144">
        <v>0</v>
      </c>
      <c r="G346" s="145">
        <v>0</v>
      </c>
      <c r="H346" s="145">
        <v>0</v>
      </c>
      <c r="I346" s="145">
        <v>4245.3532000000005</v>
      </c>
      <c r="J346" s="145">
        <v>596.91515</v>
      </c>
      <c r="K346" s="145">
        <v>4842.268349999999</v>
      </c>
      <c r="L346" s="145">
        <v>9828.18952</v>
      </c>
      <c r="M346" s="145">
        <v>388.46168</v>
      </c>
      <c r="N346" s="145">
        <v>10216.651199999998</v>
      </c>
      <c r="O346" s="145">
        <v>15058.91955</v>
      </c>
      <c r="P346" s="145">
        <v>6759.132570000001</v>
      </c>
      <c r="Q346" s="145">
        <v>0</v>
      </c>
      <c r="R346" s="146">
        <v>6759.132570000001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7"/>
      <c r="B347" s="147"/>
      <c r="C347" s="143" t="s">
        <v>238</v>
      </c>
      <c r="D347" s="143" t="s">
        <v>239</v>
      </c>
      <c r="E347" s="143">
        <v>166</v>
      </c>
      <c r="F347" s="144">
        <v>0</v>
      </c>
      <c r="G347" s="145">
        <v>0</v>
      </c>
      <c r="H347" s="145">
        <v>0</v>
      </c>
      <c r="I347" s="145">
        <v>725.81327</v>
      </c>
      <c r="J347" s="145">
        <v>14.10692</v>
      </c>
      <c r="K347" s="145">
        <v>739.9201899999999</v>
      </c>
      <c r="L347" s="145">
        <v>237.63585</v>
      </c>
      <c r="M347" s="145">
        <v>0</v>
      </c>
      <c r="N347" s="145">
        <v>237.63585</v>
      </c>
      <c r="O347" s="145">
        <v>977.55604</v>
      </c>
      <c r="P347" s="145">
        <v>3131.10816</v>
      </c>
      <c r="Q347" s="145">
        <v>0</v>
      </c>
      <c r="R347" s="146">
        <v>3131.10816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7"/>
      <c r="B348" s="143" t="s">
        <v>6</v>
      </c>
      <c r="C348" s="143" t="s">
        <v>112</v>
      </c>
      <c r="D348" s="143" t="s">
        <v>240</v>
      </c>
      <c r="E348" s="143">
        <v>190</v>
      </c>
      <c r="F348" s="144">
        <v>0</v>
      </c>
      <c r="G348" s="145">
        <v>0</v>
      </c>
      <c r="H348" s="145">
        <v>0</v>
      </c>
      <c r="I348" s="145">
        <v>1161.60876</v>
      </c>
      <c r="J348" s="145">
        <v>0.51004</v>
      </c>
      <c r="K348" s="145">
        <v>1162.1188</v>
      </c>
      <c r="L348" s="145">
        <v>368.38361</v>
      </c>
      <c r="M348" s="145">
        <v>0</v>
      </c>
      <c r="N348" s="145">
        <v>368.38361</v>
      </c>
      <c r="O348" s="145">
        <v>1530.5024099999998</v>
      </c>
      <c r="P348" s="145">
        <v>18204.77169</v>
      </c>
      <c r="Q348" s="145">
        <v>0</v>
      </c>
      <c r="R348" s="146">
        <v>18204.77169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7"/>
      <c r="B349" s="143" t="s">
        <v>7</v>
      </c>
      <c r="C349" s="143" t="s">
        <v>241</v>
      </c>
      <c r="D349" s="143" t="s">
        <v>241</v>
      </c>
      <c r="E349" s="143">
        <v>79</v>
      </c>
      <c r="F349" s="144">
        <v>0</v>
      </c>
      <c r="G349" s="145">
        <v>0</v>
      </c>
      <c r="H349" s="145">
        <v>0</v>
      </c>
      <c r="I349" s="145">
        <v>1942.04582</v>
      </c>
      <c r="J349" s="145">
        <v>0.21766</v>
      </c>
      <c r="K349" s="145">
        <v>1942.26348</v>
      </c>
      <c r="L349" s="145">
        <v>3244.56196</v>
      </c>
      <c r="M349" s="145">
        <v>2.7765500000000003</v>
      </c>
      <c r="N349" s="145">
        <v>3247.3385099999996</v>
      </c>
      <c r="O349" s="145">
        <v>5189.60199</v>
      </c>
      <c r="P349" s="145">
        <v>20284.24778</v>
      </c>
      <c r="Q349" s="145">
        <v>0</v>
      </c>
      <c r="R349" s="146">
        <v>20284.24778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7"/>
      <c r="B350" s="147"/>
      <c r="C350" s="143" t="s">
        <v>7</v>
      </c>
      <c r="D350" s="143" t="s">
        <v>7</v>
      </c>
      <c r="E350" s="143">
        <v>76</v>
      </c>
      <c r="F350" s="144">
        <v>0</v>
      </c>
      <c r="G350" s="145">
        <v>0</v>
      </c>
      <c r="H350" s="145">
        <v>0</v>
      </c>
      <c r="I350" s="145">
        <v>1062.83149</v>
      </c>
      <c r="J350" s="145">
        <v>153.66931</v>
      </c>
      <c r="K350" s="145">
        <v>1216.5008</v>
      </c>
      <c r="L350" s="145">
        <v>3233.4096</v>
      </c>
      <c r="M350" s="145">
        <v>6.99868</v>
      </c>
      <c r="N350" s="145">
        <v>3240.4082799999996</v>
      </c>
      <c r="O350" s="145">
        <v>4456.90908</v>
      </c>
      <c r="P350" s="145">
        <v>34125.009159999994</v>
      </c>
      <c r="Q350" s="145">
        <v>0</v>
      </c>
      <c r="R350" s="146">
        <v>34125.009159999994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7"/>
      <c r="B351" s="147"/>
      <c r="C351" s="143" t="s">
        <v>221</v>
      </c>
      <c r="D351" s="143" t="s">
        <v>221</v>
      </c>
      <c r="E351" s="143">
        <v>164</v>
      </c>
      <c r="F351" s="144">
        <v>0</v>
      </c>
      <c r="G351" s="145">
        <v>0</v>
      </c>
      <c r="H351" s="145">
        <v>0</v>
      </c>
      <c r="I351" s="145">
        <v>1093.1001299999998</v>
      </c>
      <c r="J351" s="145">
        <v>0.0031</v>
      </c>
      <c r="K351" s="145">
        <v>1093.10323</v>
      </c>
      <c r="L351" s="145">
        <v>1705.08435</v>
      </c>
      <c r="M351" s="145">
        <v>0</v>
      </c>
      <c r="N351" s="145">
        <v>1705.08435</v>
      </c>
      <c r="O351" s="145">
        <v>2798.1875800000003</v>
      </c>
      <c r="P351" s="145">
        <v>36201.46346</v>
      </c>
      <c r="Q351" s="145">
        <v>0</v>
      </c>
      <c r="R351" s="146">
        <v>36201.46346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7"/>
      <c r="B352" s="147"/>
      <c r="C352" s="143" t="s">
        <v>242</v>
      </c>
      <c r="D352" s="143" t="s">
        <v>243</v>
      </c>
      <c r="E352" s="143">
        <v>159</v>
      </c>
      <c r="F352" s="144">
        <v>0</v>
      </c>
      <c r="G352" s="145">
        <v>0</v>
      </c>
      <c r="H352" s="145">
        <v>0</v>
      </c>
      <c r="I352" s="145">
        <v>669.4939300000001</v>
      </c>
      <c r="J352" s="145">
        <v>0.0029300000000000003</v>
      </c>
      <c r="K352" s="145">
        <v>669.49686</v>
      </c>
      <c r="L352" s="145">
        <v>1373.18829</v>
      </c>
      <c r="M352" s="145">
        <v>0</v>
      </c>
      <c r="N352" s="145">
        <v>1373.18829</v>
      </c>
      <c r="O352" s="145">
        <v>2042.6851499999998</v>
      </c>
      <c r="P352" s="145">
        <v>19410.669879999998</v>
      </c>
      <c r="Q352" s="145">
        <v>0</v>
      </c>
      <c r="R352" s="146">
        <v>19410.669879999998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7"/>
      <c r="B353" s="147"/>
      <c r="C353" s="143" t="s">
        <v>114</v>
      </c>
      <c r="D353" s="143" t="s">
        <v>114</v>
      </c>
      <c r="E353" s="143">
        <v>191</v>
      </c>
      <c r="F353" s="144">
        <v>0</v>
      </c>
      <c r="G353" s="145">
        <v>0</v>
      </c>
      <c r="H353" s="145">
        <v>0</v>
      </c>
      <c r="I353" s="145">
        <v>1123.50755</v>
      </c>
      <c r="J353" s="145">
        <v>1.79992</v>
      </c>
      <c r="K353" s="145">
        <v>1125.30747</v>
      </c>
      <c r="L353" s="145">
        <v>2284.2214900000004</v>
      </c>
      <c r="M353" s="145">
        <v>2.9999999999999997E-05</v>
      </c>
      <c r="N353" s="145">
        <v>2284.22152</v>
      </c>
      <c r="O353" s="145">
        <v>3409.5289900000002</v>
      </c>
      <c r="P353" s="145">
        <v>15529.87759</v>
      </c>
      <c r="Q353" s="145">
        <v>0</v>
      </c>
      <c r="R353" s="146">
        <v>15529.87759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7"/>
      <c r="B354" s="147"/>
      <c r="C354" s="143" t="s">
        <v>244</v>
      </c>
      <c r="D354" s="143" t="s">
        <v>245</v>
      </c>
      <c r="E354" s="143">
        <v>167</v>
      </c>
      <c r="F354" s="144">
        <v>0</v>
      </c>
      <c r="G354" s="145">
        <v>0</v>
      </c>
      <c r="H354" s="145">
        <v>0</v>
      </c>
      <c r="I354" s="145">
        <v>1135.92704</v>
      </c>
      <c r="J354" s="145">
        <v>0</v>
      </c>
      <c r="K354" s="145">
        <v>1135.92704</v>
      </c>
      <c r="L354" s="145">
        <v>564.05543</v>
      </c>
      <c r="M354" s="145">
        <v>0</v>
      </c>
      <c r="N354" s="145">
        <v>564.05543</v>
      </c>
      <c r="O354" s="145">
        <v>1699.98247</v>
      </c>
      <c r="P354" s="145">
        <v>15031.01122</v>
      </c>
      <c r="Q354" s="145">
        <v>0</v>
      </c>
      <c r="R354" s="146">
        <v>15031.01122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7"/>
      <c r="B355" s="143" t="s">
        <v>8</v>
      </c>
      <c r="C355" s="143" t="s">
        <v>115</v>
      </c>
      <c r="D355" s="143" t="s">
        <v>117</v>
      </c>
      <c r="E355" s="143">
        <v>37</v>
      </c>
      <c r="F355" s="144">
        <v>0</v>
      </c>
      <c r="G355" s="145">
        <v>0</v>
      </c>
      <c r="H355" s="145">
        <v>0</v>
      </c>
      <c r="I355" s="145">
        <v>1004.04688</v>
      </c>
      <c r="J355" s="145">
        <v>0.98334</v>
      </c>
      <c r="K355" s="145">
        <v>1005.03022</v>
      </c>
      <c r="L355" s="145">
        <v>4415.44551</v>
      </c>
      <c r="M355" s="145">
        <v>7.70344</v>
      </c>
      <c r="N355" s="145">
        <v>4423.14895</v>
      </c>
      <c r="O355" s="145">
        <v>5428.17917</v>
      </c>
      <c r="P355" s="145">
        <v>12708.60011</v>
      </c>
      <c r="Q355" s="145">
        <v>0</v>
      </c>
      <c r="R355" s="146">
        <v>12708.60011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7"/>
      <c r="B356" s="143" t="s">
        <v>9</v>
      </c>
      <c r="C356" s="143" t="s">
        <v>246</v>
      </c>
      <c r="D356" s="143" t="s">
        <v>246</v>
      </c>
      <c r="E356" s="143">
        <v>194</v>
      </c>
      <c r="F356" s="144">
        <v>0</v>
      </c>
      <c r="G356" s="145">
        <v>0</v>
      </c>
      <c r="H356" s="145">
        <v>0</v>
      </c>
      <c r="I356" s="145">
        <v>715.54677</v>
      </c>
      <c r="J356" s="145">
        <v>0.21361000000000002</v>
      </c>
      <c r="K356" s="145">
        <v>715.76038</v>
      </c>
      <c r="L356" s="145">
        <v>322.79542</v>
      </c>
      <c r="M356" s="145">
        <v>0</v>
      </c>
      <c r="N356" s="145">
        <v>322.79542</v>
      </c>
      <c r="O356" s="145">
        <v>1038.5558</v>
      </c>
      <c r="P356" s="145">
        <v>19388.47861</v>
      </c>
      <c r="Q356" s="145">
        <v>0</v>
      </c>
      <c r="R356" s="146">
        <v>19388.47861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7"/>
      <c r="B357" s="147"/>
      <c r="C357" s="143" t="s">
        <v>247</v>
      </c>
      <c r="D357" s="143" t="s">
        <v>248</v>
      </c>
      <c r="E357" s="143">
        <v>192</v>
      </c>
      <c r="F357" s="144">
        <v>0</v>
      </c>
      <c r="G357" s="145">
        <v>0</v>
      </c>
      <c r="H357" s="145">
        <v>0</v>
      </c>
      <c r="I357" s="145">
        <v>860.29891</v>
      </c>
      <c r="J357" s="145">
        <v>45.07612</v>
      </c>
      <c r="K357" s="145">
        <v>905.37503</v>
      </c>
      <c r="L357" s="145">
        <v>816.7998699999999</v>
      </c>
      <c r="M357" s="145">
        <v>36.43869</v>
      </c>
      <c r="N357" s="145">
        <v>853.23856</v>
      </c>
      <c r="O357" s="145">
        <v>1758.6135900000002</v>
      </c>
      <c r="P357" s="145">
        <v>17241.85195</v>
      </c>
      <c r="Q357" s="145">
        <v>0</v>
      </c>
      <c r="R357" s="146">
        <v>17241.85195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7"/>
      <c r="B358" s="147"/>
      <c r="C358" s="143" t="s">
        <v>9</v>
      </c>
      <c r="D358" s="143" t="s">
        <v>249</v>
      </c>
      <c r="E358" s="143">
        <v>172</v>
      </c>
      <c r="F358" s="144">
        <v>0</v>
      </c>
      <c r="G358" s="145">
        <v>0</v>
      </c>
      <c r="H358" s="145">
        <v>0</v>
      </c>
      <c r="I358" s="145">
        <v>470.43442</v>
      </c>
      <c r="J358" s="145">
        <v>0.85072</v>
      </c>
      <c r="K358" s="145">
        <v>471.28514</v>
      </c>
      <c r="L358" s="145">
        <v>884.29058</v>
      </c>
      <c r="M358" s="145">
        <v>0</v>
      </c>
      <c r="N358" s="145">
        <v>884.29058</v>
      </c>
      <c r="O358" s="145">
        <v>1355.57572</v>
      </c>
      <c r="P358" s="145">
        <v>13126.206960000001</v>
      </c>
      <c r="Q358" s="145">
        <v>0</v>
      </c>
      <c r="R358" s="146">
        <v>13126.206960000001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7"/>
      <c r="B359" s="147"/>
      <c r="C359" s="143" t="s">
        <v>250</v>
      </c>
      <c r="D359" s="143" t="s">
        <v>251</v>
      </c>
      <c r="E359" s="143">
        <v>193</v>
      </c>
      <c r="F359" s="144">
        <v>0</v>
      </c>
      <c r="G359" s="145">
        <v>0</v>
      </c>
      <c r="H359" s="145">
        <v>0</v>
      </c>
      <c r="I359" s="145">
        <v>349.55446</v>
      </c>
      <c r="J359" s="145">
        <v>0.24597999999999998</v>
      </c>
      <c r="K359" s="145">
        <v>349.80044</v>
      </c>
      <c r="L359" s="145">
        <v>357.19698</v>
      </c>
      <c r="M359" s="145">
        <v>0</v>
      </c>
      <c r="N359" s="145">
        <v>357.19698</v>
      </c>
      <c r="O359" s="145">
        <v>706.99742</v>
      </c>
      <c r="P359" s="145">
        <v>14226.7554</v>
      </c>
      <c r="Q359" s="145">
        <v>0</v>
      </c>
      <c r="R359" s="146">
        <v>14226.7554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7"/>
      <c r="B360" s="143" t="s">
        <v>10</v>
      </c>
      <c r="C360" s="143" t="s">
        <v>10</v>
      </c>
      <c r="D360" s="143" t="s">
        <v>10</v>
      </c>
      <c r="E360" s="143">
        <v>65</v>
      </c>
      <c r="F360" s="144">
        <v>0</v>
      </c>
      <c r="G360" s="145">
        <v>0</v>
      </c>
      <c r="H360" s="145">
        <v>0</v>
      </c>
      <c r="I360" s="145">
        <v>510.01822</v>
      </c>
      <c r="J360" s="145">
        <v>0</v>
      </c>
      <c r="K360" s="145">
        <v>510.01822</v>
      </c>
      <c r="L360" s="145">
        <v>4453.0395499999995</v>
      </c>
      <c r="M360" s="145">
        <v>0</v>
      </c>
      <c r="N360" s="145">
        <v>4453.0395499999995</v>
      </c>
      <c r="O360" s="145">
        <v>4963.057769999999</v>
      </c>
      <c r="P360" s="145">
        <v>22231.688140000002</v>
      </c>
      <c r="Q360" s="145">
        <v>0</v>
      </c>
      <c r="R360" s="146">
        <v>22231.688140000002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7"/>
      <c r="B361" s="147"/>
      <c r="C361" s="143" t="s">
        <v>252</v>
      </c>
      <c r="D361" s="143" t="s">
        <v>253</v>
      </c>
      <c r="E361" s="143">
        <v>3</v>
      </c>
      <c r="F361" s="144">
        <v>0</v>
      </c>
      <c r="G361" s="145">
        <v>0</v>
      </c>
      <c r="H361" s="145">
        <v>0</v>
      </c>
      <c r="I361" s="145">
        <v>2008.97167</v>
      </c>
      <c r="J361" s="145">
        <v>21.20921</v>
      </c>
      <c r="K361" s="145">
        <v>2030.18088</v>
      </c>
      <c r="L361" s="145">
        <v>3057.32779</v>
      </c>
      <c r="M361" s="145">
        <v>24.07402</v>
      </c>
      <c r="N361" s="145">
        <v>3081.40181</v>
      </c>
      <c r="O361" s="145">
        <v>5111.58269</v>
      </c>
      <c r="P361" s="145">
        <v>26118.48223</v>
      </c>
      <c r="Q361" s="145">
        <v>0</v>
      </c>
      <c r="R361" s="146">
        <v>26118.48223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7"/>
      <c r="B362" s="143" t="s">
        <v>122</v>
      </c>
      <c r="C362" s="143" t="s">
        <v>122</v>
      </c>
      <c r="D362" s="143" t="s">
        <v>122</v>
      </c>
      <c r="E362" s="143">
        <v>13</v>
      </c>
      <c r="F362" s="144">
        <v>0</v>
      </c>
      <c r="G362" s="145">
        <v>0</v>
      </c>
      <c r="H362" s="145">
        <v>0</v>
      </c>
      <c r="I362" s="145">
        <v>2460.73145</v>
      </c>
      <c r="J362" s="145">
        <v>75.62431</v>
      </c>
      <c r="K362" s="145">
        <v>2536.35576</v>
      </c>
      <c r="L362" s="145">
        <v>3082.4235299999996</v>
      </c>
      <c r="M362" s="145">
        <v>0</v>
      </c>
      <c r="N362" s="145">
        <v>3082.4235299999996</v>
      </c>
      <c r="O362" s="145">
        <v>5618.77929</v>
      </c>
      <c r="P362" s="145">
        <v>27981.503829999998</v>
      </c>
      <c r="Q362" s="145">
        <v>0</v>
      </c>
      <c r="R362" s="146">
        <v>27981.503829999998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7"/>
      <c r="B363" s="147"/>
      <c r="C363" s="143" t="s">
        <v>123</v>
      </c>
      <c r="D363" s="143" t="s">
        <v>124</v>
      </c>
      <c r="E363" s="143">
        <v>56</v>
      </c>
      <c r="F363" s="144">
        <v>0</v>
      </c>
      <c r="G363" s="145">
        <v>0</v>
      </c>
      <c r="H363" s="145">
        <v>0</v>
      </c>
      <c r="I363" s="145">
        <v>1396.23568</v>
      </c>
      <c r="J363" s="145">
        <v>81.0287</v>
      </c>
      <c r="K363" s="145">
        <v>1477.2643799999998</v>
      </c>
      <c r="L363" s="145">
        <v>880.1009200000001</v>
      </c>
      <c r="M363" s="145">
        <v>0</v>
      </c>
      <c r="N363" s="145">
        <v>880.1009200000001</v>
      </c>
      <c r="O363" s="145">
        <v>2357.3653</v>
      </c>
      <c r="P363" s="145">
        <v>26423.51863</v>
      </c>
      <c r="Q363" s="145">
        <v>0</v>
      </c>
      <c r="R363" s="146">
        <v>26423.51863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7"/>
      <c r="B364" s="143" t="s">
        <v>12</v>
      </c>
      <c r="C364" s="143" t="s">
        <v>12</v>
      </c>
      <c r="D364" s="143" t="s">
        <v>12</v>
      </c>
      <c r="E364" s="143">
        <v>198</v>
      </c>
      <c r="F364" s="144">
        <v>0</v>
      </c>
      <c r="G364" s="145">
        <v>0</v>
      </c>
      <c r="H364" s="145">
        <v>0</v>
      </c>
      <c r="I364" s="145">
        <v>690.77327</v>
      </c>
      <c r="J364" s="145">
        <v>1.44932</v>
      </c>
      <c r="K364" s="145">
        <v>692.22259</v>
      </c>
      <c r="L364" s="145">
        <v>6164.7857</v>
      </c>
      <c r="M364" s="145">
        <v>282.55086</v>
      </c>
      <c r="N364" s="145">
        <v>6447.33656</v>
      </c>
      <c r="O364" s="145">
        <v>7139.55915</v>
      </c>
      <c r="P364" s="145">
        <v>10498.724970000001</v>
      </c>
      <c r="Q364" s="145">
        <v>0</v>
      </c>
      <c r="R364" s="146">
        <v>10498.724970000001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7"/>
      <c r="B365" s="143" t="s">
        <v>130</v>
      </c>
      <c r="C365" s="143" t="s">
        <v>131</v>
      </c>
      <c r="D365" s="143" t="s">
        <v>131</v>
      </c>
      <c r="E365" s="143">
        <v>6</v>
      </c>
      <c r="F365" s="144">
        <v>0</v>
      </c>
      <c r="G365" s="145">
        <v>0</v>
      </c>
      <c r="H365" s="145">
        <v>0</v>
      </c>
      <c r="I365" s="145">
        <v>1879.43782</v>
      </c>
      <c r="J365" s="145">
        <v>2.26374</v>
      </c>
      <c r="K365" s="145">
        <v>1881.70156</v>
      </c>
      <c r="L365" s="145">
        <v>1165.7556599999998</v>
      </c>
      <c r="M365" s="145">
        <v>4.04247</v>
      </c>
      <c r="N365" s="145">
        <v>1169.79813</v>
      </c>
      <c r="O365" s="145">
        <v>3051.49969</v>
      </c>
      <c r="P365" s="145">
        <v>12573.026380000001</v>
      </c>
      <c r="Q365" s="145">
        <v>0</v>
      </c>
      <c r="R365" s="146">
        <v>12573.026380000001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7"/>
      <c r="B366" s="147"/>
      <c r="C366" s="147"/>
      <c r="D366" s="143" t="s">
        <v>132</v>
      </c>
      <c r="E366" s="143">
        <v>4</v>
      </c>
      <c r="F366" s="144">
        <v>0</v>
      </c>
      <c r="G366" s="145">
        <v>0</v>
      </c>
      <c r="H366" s="145">
        <v>0</v>
      </c>
      <c r="I366" s="145">
        <v>4734.4175700000005</v>
      </c>
      <c r="J366" s="145">
        <v>0.0737</v>
      </c>
      <c r="K366" s="145">
        <v>4734.4912699999995</v>
      </c>
      <c r="L366" s="145">
        <v>1602.42317</v>
      </c>
      <c r="M366" s="145">
        <v>0</v>
      </c>
      <c r="N366" s="145">
        <v>1602.42317</v>
      </c>
      <c r="O366" s="145">
        <v>6336.9144400000005</v>
      </c>
      <c r="P366" s="145">
        <v>17001.001620000003</v>
      </c>
      <c r="Q366" s="145">
        <v>0</v>
      </c>
      <c r="R366" s="146">
        <v>17001.001620000003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7"/>
      <c r="B367" s="147"/>
      <c r="C367" s="147"/>
      <c r="D367" s="143" t="s">
        <v>254</v>
      </c>
      <c r="E367" s="143">
        <v>212</v>
      </c>
      <c r="F367" s="144">
        <v>0</v>
      </c>
      <c r="G367" s="145">
        <v>0</v>
      </c>
      <c r="H367" s="145">
        <v>0</v>
      </c>
      <c r="I367" s="145">
        <v>243.14925</v>
      </c>
      <c r="J367" s="145">
        <v>0</v>
      </c>
      <c r="K367" s="145">
        <v>243.14925</v>
      </c>
      <c r="L367" s="145">
        <v>19.2</v>
      </c>
      <c r="M367" s="145">
        <v>0</v>
      </c>
      <c r="N367" s="145">
        <v>19.2</v>
      </c>
      <c r="O367" s="145">
        <v>262.34925</v>
      </c>
      <c r="P367" s="145">
        <v>9050.0879</v>
      </c>
      <c r="Q367" s="145">
        <v>0</v>
      </c>
      <c r="R367" s="146">
        <v>9050.0879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7"/>
      <c r="B368" s="147"/>
      <c r="C368" s="143" t="s">
        <v>255</v>
      </c>
      <c r="D368" s="143" t="s">
        <v>255</v>
      </c>
      <c r="E368" s="143">
        <v>68</v>
      </c>
      <c r="F368" s="144">
        <v>0</v>
      </c>
      <c r="G368" s="145">
        <v>0</v>
      </c>
      <c r="H368" s="145">
        <v>0</v>
      </c>
      <c r="I368" s="145">
        <v>2198.2572999999998</v>
      </c>
      <c r="J368" s="145">
        <v>10.1357</v>
      </c>
      <c r="K368" s="145">
        <v>2208.393</v>
      </c>
      <c r="L368" s="145">
        <v>1844.06751</v>
      </c>
      <c r="M368" s="145">
        <v>58.30345</v>
      </c>
      <c r="N368" s="145">
        <v>1902.37096</v>
      </c>
      <c r="O368" s="145">
        <v>4110.76396</v>
      </c>
      <c r="P368" s="145">
        <v>17084.625989999997</v>
      </c>
      <c r="Q368" s="145">
        <v>0</v>
      </c>
      <c r="R368" s="146">
        <v>17084.625989999997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7"/>
      <c r="B369" s="147"/>
      <c r="C369" s="143" t="s">
        <v>133</v>
      </c>
      <c r="D369" s="143" t="s">
        <v>256</v>
      </c>
      <c r="E369" s="143">
        <v>55</v>
      </c>
      <c r="F369" s="144">
        <v>0</v>
      </c>
      <c r="G369" s="145">
        <v>0</v>
      </c>
      <c r="H369" s="145">
        <v>0</v>
      </c>
      <c r="I369" s="145">
        <v>1273.20096</v>
      </c>
      <c r="J369" s="145">
        <v>0.30299</v>
      </c>
      <c r="K369" s="145">
        <v>1273.50395</v>
      </c>
      <c r="L369" s="145">
        <v>2159.58396</v>
      </c>
      <c r="M369" s="145">
        <v>0</v>
      </c>
      <c r="N369" s="145">
        <v>2159.58396</v>
      </c>
      <c r="O369" s="145">
        <v>3433.08791</v>
      </c>
      <c r="P369" s="145">
        <v>14817.18475</v>
      </c>
      <c r="Q369" s="145">
        <v>0</v>
      </c>
      <c r="R369" s="146">
        <v>14817.18475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7"/>
      <c r="B370" s="147"/>
      <c r="C370" s="147"/>
      <c r="D370" s="143" t="s">
        <v>134</v>
      </c>
      <c r="E370" s="143">
        <v>43</v>
      </c>
      <c r="F370" s="144">
        <v>0</v>
      </c>
      <c r="G370" s="145">
        <v>0</v>
      </c>
      <c r="H370" s="145">
        <v>0</v>
      </c>
      <c r="I370" s="145">
        <v>1457.56198</v>
      </c>
      <c r="J370" s="145">
        <v>156.69161</v>
      </c>
      <c r="K370" s="145">
        <v>1614.25359</v>
      </c>
      <c r="L370" s="145">
        <v>4943.35429</v>
      </c>
      <c r="M370" s="145">
        <v>0</v>
      </c>
      <c r="N370" s="145">
        <v>4943.35429</v>
      </c>
      <c r="O370" s="145">
        <v>6557.60788</v>
      </c>
      <c r="P370" s="145">
        <v>10542.81503</v>
      </c>
      <c r="Q370" s="145">
        <v>0</v>
      </c>
      <c r="R370" s="146">
        <v>10542.81503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7"/>
      <c r="B371" s="147"/>
      <c r="C371" s="147"/>
      <c r="D371" s="143" t="s">
        <v>133</v>
      </c>
      <c r="E371" s="143">
        <v>1</v>
      </c>
      <c r="F371" s="144">
        <v>0</v>
      </c>
      <c r="G371" s="145">
        <v>0</v>
      </c>
      <c r="H371" s="145">
        <v>0</v>
      </c>
      <c r="I371" s="145">
        <v>3277.3889</v>
      </c>
      <c r="J371" s="145">
        <v>38.551120000000004</v>
      </c>
      <c r="K371" s="145">
        <v>3315.94002</v>
      </c>
      <c r="L371" s="145">
        <v>18218.72664</v>
      </c>
      <c r="M371" s="145">
        <v>293.42053999999996</v>
      </c>
      <c r="N371" s="145">
        <v>18512.14718</v>
      </c>
      <c r="O371" s="145">
        <v>21828.087199999998</v>
      </c>
      <c r="P371" s="145">
        <v>31910.67405</v>
      </c>
      <c r="Q371" s="145">
        <v>240.28868</v>
      </c>
      <c r="R371" s="146">
        <v>32150.96273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7"/>
      <c r="B372" s="147"/>
      <c r="C372" s="147"/>
      <c r="D372" s="147"/>
      <c r="E372" s="148">
        <v>11</v>
      </c>
      <c r="F372" s="149">
        <v>0</v>
      </c>
      <c r="G372" s="150">
        <v>0</v>
      </c>
      <c r="H372" s="150">
        <v>0</v>
      </c>
      <c r="I372" s="150">
        <v>3188.40708</v>
      </c>
      <c r="J372" s="150">
        <v>353.86564000000004</v>
      </c>
      <c r="K372" s="150">
        <v>3542.2727200000004</v>
      </c>
      <c r="L372" s="150">
        <v>14090.47926</v>
      </c>
      <c r="M372" s="150">
        <v>179.71932</v>
      </c>
      <c r="N372" s="150">
        <v>14270.19858</v>
      </c>
      <c r="O372" s="150">
        <v>17812.4713</v>
      </c>
      <c r="P372" s="150">
        <v>20040.90341</v>
      </c>
      <c r="Q372" s="150">
        <v>124.0378</v>
      </c>
      <c r="R372" s="151">
        <v>20164.94121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7"/>
      <c r="B373" s="147"/>
      <c r="C373" s="143" t="s">
        <v>257</v>
      </c>
      <c r="D373" s="143" t="s">
        <v>257</v>
      </c>
      <c r="E373" s="143">
        <v>26</v>
      </c>
      <c r="F373" s="144">
        <v>0</v>
      </c>
      <c r="G373" s="145">
        <v>0</v>
      </c>
      <c r="H373" s="145">
        <v>0</v>
      </c>
      <c r="I373" s="145">
        <v>2093.87225</v>
      </c>
      <c r="J373" s="145">
        <v>33.32023</v>
      </c>
      <c r="K373" s="145">
        <v>2127.19248</v>
      </c>
      <c r="L373" s="145">
        <v>6538.73608</v>
      </c>
      <c r="M373" s="145">
        <v>0</v>
      </c>
      <c r="N373" s="145">
        <v>6538.73608</v>
      </c>
      <c r="O373" s="145">
        <v>8665.92856</v>
      </c>
      <c r="P373" s="145">
        <v>22310.225739999998</v>
      </c>
      <c r="Q373" s="145">
        <v>0</v>
      </c>
      <c r="R373" s="146">
        <v>22310.225739999998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7"/>
      <c r="B374" s="147"/>
      <c r="C374" s="143" t="s">
        <v>258</v>
      </c>
      <c r="D374" s="143" t="s">
        <v>259</v>
      </c>
      <c r="E374" s="143">
        <v>66</v>
      </c>
      <c r="F374" s="144">
        <v>0</v>
      </c>
      <c r="G374" s="145">
        <v>0</v>
      </c>
      <c r="H374" s="145">
        <v>0</v>
      </c>
      <c r="I374" s="145">
        <v>2320.49563</v>
      </c>
      <c r="J374" s="145">
        <v>2.16004</v>
      </c>
      <c r="K374" s="145">
        <v>2322.65567</v>
      </c>
      <c r="L374" s="145">
        <v>265.22355</v>
      </c>
      <c r="M374" s="145">
        <v>0</v>
      </c>
      <c r="N374" s="145">
        <v>265.22355</v>
      </c>
      <c r="O374" s="145">
        <v>2587.8792200000003</v>
      </c>
      <c r="P374" s="145">
        <v>11274.20349</v>
      </c>
      <c r="Q374" s="145">
        <v>0</v>
      </c>
      <c r="R374" s="146">
        <v>11274.20349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7"/>
      <c r="B375" s="147"/>
      <c r="C375" s="147"/>
      <c r="D375" s="143" t="s">
        <v>258</v>
      </c>
      <c r="E375" s="143">
        <v>5</v>
      </c>
      <c r="F375" s="144">
        <v>0</v>
      </c>
      <c r="G375" s="145">
        <v>0</v>
      </c>
      <c r="H375" s="145">
        <v>0</v>
      </c>
      <c r="I375" s="145">
        <v>3271.68208</v>
      </c>
      <c r="J375" s="145">
        <v>1.76265</v>
      </c>
      <c r="K375" s="145">
        <v>3273.44473</v>
      </c>
      <c r="L375" s="145">
        <v>1420.5849099999998</v>
      </c>
      <c r="M375" s="145">
        <v>0</v>
      </c>
      <c r="N375" s="145">
        <v>1420.5849099999998</v>
      </c>
      <c r="O375" s="145">
        <v>4694.02964</v>
      </c>
      <c r="P375" s="145">
        <v>24084.51811</v>
      </c>
      <c r="Q375" s="145">
        <v>0</v>
      </c>
      <c r="R375" s="146">
        <v>24084.51811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7"/>
      <c r="B376" s="147"/>
      <c r="C376" s="143" t="s">
        <v>135</v>
      </c>
      <c r="D376" s="143" t="s">
        <v>135</v>
      </c>
      <c r="E376" s="143">
        <v>14</v>
      </c>
      <c r="F376" s="144">
        <v>0</v>
      </c>
      <c r="G376" s="145">
        <v>0</v>
      </c>
      <c r="H376" s="145">
        <v>0</v>
      </c>
      <c r="I376" s="145">
        <v>1546.59358</v>
      </c>
      <c r="J376" s="145">
        <v>21.56957</v>
      </c>
      <c r="K376" s="145">
        <v>1568.1631499999999</v>
      </c>
      <c r="L376" s="145">
        <v>2496.01533</v>
      </c>
      <c r="M376" s="145">
        <v>0</v>
      </c>
      <c r="N376" s="145">
        <v>2496.01533</v>
      </c>
      <c r="O376" s="145">
        <v>4064.17848</v>
      </c>
      <c r="P376" s="145">
        <v>18223.5226</v>
      </c>
      <c r="Q376" s="145">
        <v>0</v>
      </c>
      <c r="R376" s="146">
        <v>18223.5226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7"/>
      <c r="B377" s="147"/>
      <c r="C377" s="143" t="s">
        <v>260</v>
      </c>
      <c r="D377" s="143" t="s">
        <v>261</v>
      </c>
      <c r="E377" s="143">
        <v>27</v>
      </c>
      <c r="F377" s="144">
        <v>0</v>
      </c>
      <c r="G377" s="145">
        <v>0</v>
      </c>
      <c r="H377" s="145">
        <v>0</v>
      </c>
      <c r="I377" s="145">
        <v>1014.96981</v>
      </c>
      <c r="J377" s="145">
        <v>14.19495</v>
      </c>
      <c r="K377" s="145">
        <v>1029.1647600000001</v>
      </c>
      <c r="L377" s="145">
        <v>4390.916190000001</v>
      </c>
      <c r="M377" s="145">
        <v>250.37518</v>
      </c>
      <c r="N377" s="145">
        <v>4641.29137</v>
      </c>
      <c r="O377" s="145">
        <v>5670.45613</v>
      </c>
      <c r="P377" s="145">
        <v>17626.47419</v>
      </c>
      <c r="Q377" s="145">
        <v>0</v>
      </c>
      <c r="R377" s="146">
        <v>17626.47419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7"/>
      <c r="B378" s="143" t="s">
        <v>14</v>
      </c>
      <c r="C378" s="143" t="s">
        <v>136</v>
      </c>
      <c r="D378" s="143" t="s">
        <v>262</v>
      </c>
      <c r="E378" s="143">
        <v>213</v>
      </c>
      <c r="F378" s="144">
        <v>0</v>
      </c>
      <c r="G378" s="145">
        <v>0</v>
      </c>
      <c r="H378" s="145">
        <v>0</v>
      </c>
      <c r="I378" s="145">
        <v>296.22803000000005</v>
      </c>
      <c r="J378" s="145">
        <v>0.00138</v>
      </c>
      <c r="K378" s="145">
        <v>296.22941</v>
      </c>
      <c r="L378" s="145">
        <v>167.80334</v>
      </c>
      <c r="M378" s="145">
        <v>0</v>
      </c>
      <c r="N378" s="145">
        <v>167.80334</v>
      </c>
      <c r="O378" s="145">
        <v>464.03275</v>
      </c>
      <c r="P378" s="145">
        <v>13081.4942</v>
      </c>
      <c r="Q378" s="145">
        <v>0</v>
      </c>
      <c r="R378" s="146">
        <v>13081.4942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7"/>
      <c r="B379" s="147"/>
      <c r="C379" s="143" t="s">
        <v>138</v>
      </c>
      <c r="D379" s="143" t="s">
        <v>138</v>
      </c>
      <c r="E379" s="143">
        <v>71</v>
      </c>
      <c r="F379" s="144">
        <v>0</v>
      </c>
      <c r="G379" s="145">
        <v>0</v>
      </c>
      <c r="H379" s="145">
        <v>0</v>
      </c>
      <c r="I379" s="145">
        <v>3500.92183</v>
      </c>
      <c r="J379" s="145">
        <v>123.02385000000001</v>
      </c>
      <c r="K379" s="145">
        <v>3623.9456800000003</v>
      </c>
      <c r="L379" s="145">
        <v>7724.18985</v>
      </c>
      <c r="M379" s="145">
        <v>36.04036</v>
      </c>
      <c r="N379" s="145">
        <v>7760.23021</v>
      </c>
      <c r="O379" s="145">
        <v>11384.17589</v>
      </c>
      <c r="P379" s="145">
        <v>15262.11888</v>
      </c>
      <c r="Q379" s="145">
        <v>0</v>
      </c>
      <c r="R379" s="146">
        <v>15262.11888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7"/>
      <c r="B380" s="147"/>
      <c r="C380" s="143" t="s">
        <v>263</v>
      </c>
      <c r="D380" s="143" t="s">
        <v>264</v>
      </c>
      <c r="E380" s="143">
        <v>72</v>
      </c>
      <c r="F380" s="144">
        <v>0</v>
      </c>
      <c r="G380" s="145">
        <v>0</v>
      </c>
      <c r="H380" s="145">
        <v>0</v>
      </c>
      <c r="I380" s="145">
        <v>6496.8080899999995</v>
      </c>
      <c r="J380" s="145">
        <v>145.68695000000002</v>
      </c>
      <c r="K380" s="145">
        <v>6642.49504</v>
      </c>
      <c r="L380" s="145">
        <v>17912.631670000002</v>
      </c>
      <c r="M380" s="145">
        <v>149.52471</v>
      </c>
      <c r="N380" s="145">
        <v>18062.15638</v>
      </c>
      <c r="O380" s="145">
        <v>24704.651420000002</v>
      </c>
      <c r="P380" s="145">
        <v>34479.93348</v>
      </c>
      <c r="Q380" s="145">
        <v>0</v>
      </c>
      <c r="R380" s="146">
        <v>34479.93348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7"/>
      <c r="B381" s="147"/>
      <c r="C381" s="143" t="s">
        <v>139</v>
      </c>
      <c r="D381" s="143" t="s">
        <v>140</v>
      </c>
      <c r="E381" s="143">
        <v>78</v>
      </c>
      <c r="F381" s="144">
        <v>0</v>
      </c>
      <c r="G381" s="145">
        <v>0</v>
      </c>
      <c r="H381" s="145">
        <v>0</v>
      </c>
      <c r="I381" s="145">
        <v>1969.26024</v>
      </c>
      <c r="J381" s="145">
        <v>54.07364</v>
      </c>
      <c r="K381" s="145">
        <v>2023.33388</v>
      </c>
      <c r="L381" s="145">
        <v>7412.40661</v>
      </c>
      <c r="M381" s="145">
        <v>71.8059</v>
      </c>
      <c r="N381" s="145">
        <v>7484.212509999999</v>
      </c>
      <c r="O381" s="145">
        <v>9507.546390000001</v>
      </c>
      <c r="P381" s="145">
        <v>24194.378829999998</v>
      </c>
      <c r="Q381" s="145">
        <v>0</v>
      </c>
      <c r="R381" s="146">
        <v>24194.378829999998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7"/>
      <c r="B382" s="147"/>
      <c r="C382" s="147"/>
      <c r="D382" s="143" t="s">
        <v>223</v>
      </c>
      <c r="E382" s="143">
        <v>77</v>
      </c>
      <c r="F382" s="144">
        <v>0</v>
      </c>
      <c r="G382" s="145">
        <v>0</v>
      </c>
      <c r="H382" s="145">
        <v>0</v>
      </c>
      <c r="I382" s="145">
        <v>2012.43771</v>
      </c>
      <c r="J382" s="145">
        <v>63.831379999999996</v>
      </c>
      <c r="K382" s="145">
        <v>2076.2690900000002</v>
      </c>
      <c r="L382" s="145">
        <v>8019.57233</v>
      </c>
      <c r="M382" s="145">
        <v>42.426010000000005</v>
      </c>
      <c r="N382" s="145">
        <v>8061.99834</v>
      </c>
      <c r="O382" s="145">
        <v>10138.26743</v>
      </c>
      <c r="P382" s="145">
        <v>14105.97868</v>
      </c>
      <c r="Q382" s="145">
        <v>0</v>
      </c>
      <c r="R382" s="146">
        <v>14105.97868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7"/>
      <c r="B383" s="147"/>
      <c r="C383" s="147"/>
      <c r="D383" s="143" t="s">
        <v>139</v>
      </c>
      <c r="E383" s="143">
        <v>74</v>
      </c>
      <c r="F383" s="144">
        <v>0</v>
      </c>
      <c r="G383" s="145">
        <v>0</v>
      </c>
      <c r="H383" s="145">
        <v>0</v>
      </c>
      <c r="I383" s="145">
        <v>13668.79923</v>
      </c>
      <c r="J383" s="145">
        <v>2239.22033</v>
      </c>
      <c r="K383" s="145">
        <v>15908.01956</v>
      </c>
      <c r="L383" s="145">
        <v>133548.16912</v>
      </c>
      <c r="M383" s="145">
        <v>4794.22263</v>
      </c>
      <c r="N383" s="145">
        <v>138342.39175</v>
      </c>
      <c r="O383" s="145">
        <v>154250.41131</v>
      </c>
      <c r="P383" s="145">
        <v>15248.345080000001</v>
      </c>
      <c r="Q383" s="145">
        <v>172.11687</v>
      </c>
      <c r="R383" s="146">
        <v>15420.461949999999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7"/>
      <c r="B384" s="147"/>
      <c r="C384" s="143" t="s">
        <v>141</v>
      </c>
      <c r="D384" s="143" t="s">
        <v>141</v>
      </c>
      <c r="E384" s="143">
        <v>82</v>
      </c>
      <c r="F384" s="144">
        <v>0</v>
      </c>
      <c r="G384" s="145">
        <v>0</v>
      </c>
      <c r="H384" s="145">
        <v>0</v>
      </c>
      <c r="I384" s="145">
        <v>8063.80793</v>
      </c>
      <c r="J384" s="145">
        <v>84.78699</v>
      </c>
      <c r="K384" s="145">
        <v>8148.59492</v>
      </c>
      <c r="L384" s="145">
        <v>5575.191589999999</v>
      </c>
      <c r="M384" s="145">
        <v>89.06939</v>
      </c>
      <c r="N384" s="145">
        <v>5664.26098</v>
      </c>
      <c r="O384" s="145">
        <v>13812.8559</v>
      </c>
      <c r="P384" s="145">
        <v>22135.328149999998</v>
      </c>
      <c r="Q384" s="145">
        <v>0</v>
      </c>
      <c r="R384" s="146">
        <v>22135.328149999998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7"/>
      <c r="B385" s="147"/>
      <c r="C385" s="143" t="s">
        <v>265</v>
      </c>
      <c r="D385" s="143" t="s">
        <v>265</v>
      </c>
      <c r="E385" s="143">
        <v>208</v>
      </c>
      <c r="F385" s="144">
        <v>0</v>
      </c>
      <c r="G385" s="145">
        <v>0</v>
      </c>
      <c r="H385" s="145">
        <v>0</v>
      </c>
      <c r="I385" s="145">
        <v>611.18273</v>
      </c>
      <c r="J385" s="145">
        <v>8.813540000000001</v>
      </c>
      <c r="K385" s="145">
        <v>619.99627</v>
      </c>
      <c r="L385" s="145">
        <v>1788.8081200000001</v>
      </c>
      <c r="M385" s="145">
        <v>44.59092</v>
      </c>
      <c r="N385" s="145">
        <v>1833.39904</v>
      </c>
      <c r="O385" s="145">
        <v>2453.39531</v>
      </c>
      <c r="P385" s="145">
        <v>10605.46497</v>
      </c>
      <c r="Q385" s="145">
        <v>0</v>
      </c>
      <c r="R385" s="146">
        <v>10605.46497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7"/>
      <c r="B386" s="147"/>
      <c r="C386" s="143" t="s">
        <v>266</v>
      </c>
      <c r="D386" s="143" t="s">
        <v>267</v>
      </c>
      <c r="E386" s="143">
        <v>207</v>
      </c>
      <c r="F386" s="144">
        <v>0</v>
      </c>
      <c r="G386" s="145">
        <v>0</v>
      </c>
      <c r="H386" s="145">
        <v>0</v>
      </c>
      <c r="I386" s="145">
        <v>732.602</v>
      </c>
      <c r="J386" s="145">
        <v>0.89219</v>
      </c>
      <c r="K386" s="145">
        <v>733.4941899999999</v>
      </c>
      <c r="L386" s="145">
        <v>1197.34226</v>
      </c>
      <c r="M386" s="145">
        <v>0</v>
      </c>
      <c r="N386" s="145">
        <v>1197.34226</v>
      </c>
      <c r="O386" s="145">
        <v>1930.83645</v>
      </c>
      <c r="P386" s="145">
        <v>22972.124379999997</v>
      </c>
      <c r="Q386" s="145">
        <v>0</v>
      </c>
      <c r="R386" s="146">
        <v>22972.124379999997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7"/>
      <c r="B387" s="143" t="s">
        <v>15</v>
      </c>
      <c r="C387" s="143" t="s">
        <v>143</v>
      </c>
      <c r="D387" s="143" t="s">
        <v>143</v>
      </c>
      <c r="E387" s="143">
        <v>80</v>
      </c>
      <c r="F387" s="144">
        <v>0</v>
      </c>
      <c r="G387" s="145">
        <v>0</v>
      </c>
      <c r="H387" s="145">
        <v>0</v>
      </c>
      <c r="I387" s="145">
        <v>1601.04248</v>
      </c>
      <c r="J387" s="145">
        <v>234.63042000000002</v>
      </c>
      <c r="K387" s="145">
        <v>1835.6728999999998</v>
      </c>
      <c r="L387" s="145">
        <v>12190.24474</v>
      </c>
      <c r="M387" s="145">
        <v>107.66399</v>
      </c>
      <c r="N387" s="145">
        <v>12297.908730000001</v>
      </c>
      <c r="O387" s="145">
        <v>14133.58163</v>
      </c>
      <c r="P387" s="145">
        <v>27101.31125</v>
      </c>
      <c r="Q387" s="145">
        <v>0</v>
      </c>
      <c r="R387" s="146">
        <v>27101.31125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7"/>
      <c r="B388" s="147"/>
      <c r="C388" s="143" t="s">
        <v>15</v>
      </c>
      <c r="D388" s="143" t="s">
        <v>224</v>
      </c>
      <c r="E388" s="143">
        <v>160</v>
      </c>
      <c r="F388" s="144">
        <v>0</v>
      </c>
      <c r="G388" s="145">
        <v>0</v>
      </c>
      <c r="H388" s="145">
        <v>0</v>
      </c>
      <c r="I388" s="145">
        <v>931.24826</v>
      </c>
      <c r="J388" s="145">
        <v>0.03489</v>
      </c>
      <c r="K388" s="145">
        <v>931.28315</v>
      </c>
      <c r="L388" s="145">
        <v>427.75485</v>
      </c>
      <c r="M388" s="145">
        <v>0.00283</v>
      </c>
      <c r="N388" s="145">
        <v>427.75768</v>
      </c>
      <c r="O388" s="145">
        <v>1359.0408300000001</v>
      </c>
      <c r="P388" s="145">
        <v>15370.917449999999</v>
      </c>
      <c r="Q388" s="145">
        <v>0</v>
      </c>
      <c r="R388" s="146">
        <v>15370.917449999999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7"/>
      <c r="B389" s="143" t="s">
        <v>16</v>
      </c>
      <c r="C389" s="143" t="s">
        <v>147</v>
      </c>
      <c r="D389" s="143" t="s">
        <v>147</v>
      </c>
      <c r="E389" s="143">
        <v>86</v>
      </c>
      <c r="F389" s="144">
        <v>0</v>
      </c>
      <c r="G389" s="145">
        <v>0</v>
      </c>
      <c r="H389" s="145">
        <v>0</v>
      </c>
      <c r="I389" s="145">
        <v>568.2345300000001</v>
      </c>
      <c r="J389" s="145">
        <v>34.951480000000004</v>
      </c>
      <c r="K389" s="145">
        <v>603.18601</v>
      </c>
      <c r="L389" s="145">
        <v>927.24728</v>
      </c>
      <c r="M389" s="145">
        <v>0</v>
      </c>
      <c r="N389" s="145">
        <v>927.24728</v>
      </c>
      <c r="O389" s="145">
        <v>1530.43329</v>
      </c>
      <c r="P389" s="145">
        <v>5501.98121</v>
      </c>
      <c r="Q389" s="145">
        <v>0</v>
      </c>
      <c r="R389" s="146">
        <v>5501.98121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7"/>
      <c r="B390" s="147"/>
      <c r="C390" s="143" t="s">
        <v>148</v>
      </c>
      <c r="D390" s="143" t="s">
        <v>268</v>
      </c>
      <c r="E390" s="143">
        <v>62</v>
      </c>
      <c r="F390" s="144">
        <v>0</v>
      </c>
      <c r="G390" s="145">
        <v>0</v>
      </c>
      <c r="H390" s="145">
        <v>0</v>
      </c>
      <c r="I390" s="145">
        <v>1322.08422</v>
      </c>
      <c r="J390" s="145">
        <v>35.12275</v>
      </c>
      <c r="K390" s="145">
        <v>1357.20697</v>
      </c>
      <c r="L390" s="145">
        <v>2803.46942</v>
      </c>
      <c r="M390" s="145">
        <v>11.79775</v>
      </c>
      <c r="N390" s="145">
        <v>2815.26717</v>
      </c>
      <c r="O390" s="145">
        <v>4172.47414</v>
      </c>
      <c r="P390" s="145">
        <v>16617.85742</v>
      </c>
      <c r="Q390" s="145">
        <v>0</v>
      </c>
      <c r="R390" s="146">
        <v>16617.85742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7"/>
      <c r="B391" s="147"/>
      <c r="C391" s="143" t="s">
        <v>151</v>
      </c>
      <c r="D391" s="143" t="s">
        <v>152</v>
      </c>
      <c r="E391" s="143">
        <v>35</v>
      </c>
      <c r="F391" s="144">
        <v>0</v>
      </c>
      <c r="G391" s="145">
        <v>0</v>
      </c>
      <c r="H391" s="145">
        <v>0</v>
      </c>
      <c r="I391" s="145">
        <v>882.07528</v>
      </c>
      <c r="J391" s="145">
        <v>28.9544</v>
      </c>
      <c r="K391" s="145">
        <v>911.0296800000001</v>
      </c>
      <c r="L391" s="145">
        <v>3412.20417</v>
      </c>
      <c r="M391" s="145">
        <v>0</v>
      </c>
      <c r="N391" s="145">
        <v>3412.20417</v>
      </c>
      <c r="O391" s="145">
        <v>4323.23385</v>
      </c>
      <c r="P391" s="145">
        <v>12808.664710000001</v>
      </c>
      <c r="Q391" s="145">
        <v>0</v>
      </c>
      <c r="R391" s="146">
        <v>12808.664710000001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7"/>
      <c r="B392" s="147"/>
      <c r="C392" s="143" t="s">
        <v>16</v>
      </c>
      <c r="D392" s="143" t="s">
        <v>153</v>
      </c>
      <c r="E392" s="143">
        <v>8</v>
      </c>
      <c r="F392" s="144">
        <v>0</v>
      </c>
      <c r="G392" s="145">
        <v>0</v>
      </c>
      <c r="H392" s="145">
        <v>0</v>
      </c>
      <c r="I392" s="145">
        <v>2934.03054</v>
      </c>
      <c r="J392" s="145">
        <v>197.91502</v>
      </c>
      <c r="K392" s="145">
        <v>3131.94556</v>
      </c>
      <c r="L392" s="145">
        <v>8647.2381</v>
      </c>
      <c r="M392" s="145">
        <v>200.40429999999998</v>
      </c>
      <c r="N392" s="145">
        <v>8847.6424</v>
      </c>
      <c r="O392" s="145">
        <v>11979.58796</v>
      </c>
      <c r="P392" s="145">
        <v>38062.165030000004</v>
      </c>
      <c r="Q392" s="145">
        <v>0</v>
      </c>
      <c r="R392" s="146">
        <v>38062.165030000004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7"/>
      <c r="B393" s="147"/>
      <c r="C393" s="147"/>
      <c r="D393" s="147"/>
      <c r="E393" s="148">
        <v>10</v>
      </c>
      <c r="F393" s="149">
        <v>0</v>
      </c>
      <c r="G393" s="150">
        <v>0</v>
      </c>
      <c r="H393" s="150">
        <v>0</v>
      </c>
      <c r="I393" s="150">
        <v>1855.899</v>
      </c>
      <c r="J393" s="150">
        <v>46.112610000000004</v>
      </c>
      <c r="K393" s="150">
        <v>1902.01161</v>
      </c>
      <c r="L393" s="150">
        <v>4086.62309</v>
      </c>
      <c r="M393" s="150">
        <v>36.12896</v>
      </c>
      <c r="N393" s="150">
        <v>4122.75205</v>
      </c>
      <c r="O393" s="150">
        <v>6024.7636600000005</v>
      </c>
      <c r="P393" s="150">
        <v>26597.24712</v>
      </c>
      <c r="Q393" s="150">
        <v>0</v>
      </c>
      <c r="R393" s="151">
        <v>26597.24712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7"/>
      <c r="B394" s="147"/>
      <c r="C394" s="147"/>
      <c r="D394" s="147"/>
      <c r="E394" s="148">
        <v>63</v>
      </c>
      <c r="F394" s="149">
        <v>0</v>
      </c>
      <c r="G394" s="150">
        <v>0</v>
      </c>
      <c r="H394" s="150">
        <v>0</v>
      </c>
      <c r="I394" s="150">
        <v>1520.94772</v>
      </c>
      <c r="J394" s="150">
        <v>5.710850000000001</v>
      </c>
      <c r="K394" s="150">
        <v>1526.65857</v>
      </c>
      <c r="L394" s="150">
        <v>2904.39719</v>
      </c>
      <c r="M394" s="150">
        <v>0</v>
      </c>
      <c r="N394" s="150">
        <v>2904.39719</v>
      </c>
      <c r="O394" s="150">
        <v>4431.05576</v>
      </c>
      <c r="P394" s="150">
        <v>24248.15827</v>
      </c>
      <c r="Q394" s="150">
        <v>0</v>
      </c>
      <c r="R394" s="151">
        <v>24248.15827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7"/>
      <c r="B395" s="147"/>
      <c r="C395" s="147"/>
      <c r="D395" s="143" t="s">
        <v>154</v>
      </c>
      <c r="E395" s="143">
        <v>39</v>
      </c>
      <c r="F395" s="144">
        <v>0</v>
      </c>
      <c r="G395" s="145">
        <v>0</v>
      </c>
      <c r="H395" s="145">
        <v>0</v>
      </c>
      <c r="I395" s="145">
        <v>889.37726</v>
      </c>
      <c r="J395" s="145">
        <v>3.5495300000000003</v>
      </c>
      <c r="K395" s="145">
        <v>892.92679</v>
      </c>
      <c r="L395" s="145">
        <v>1337.0743400000001</v>
      </c>
      <c r="M395" s="145">
        <v>12.80527</v>
      </c>
      <c r="N395" s="145">
        <v>1349.8796100000002</v>
      </c>
      <c r="O395" s="145">
        <v>2242.8064</v>
      </c>
      <c r="P395" s="145">
        <v>13833.32982</v>
      </c>
      <c r="Q395" s="145">
        <v>0</v>
      </c>
      <c r="R395" s="146">
        <v>13833.32982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7"/>
      <c r="B396" s="147"/>
      <c r="C396" s="147"/>
      <c r="D396" s="143" t="s">
        <v>159</v>
      </c>
      <c r="E396" s="143">
        <v>151</v>
      </c>
      <c r="F396" s="144">
        <v>0</v>
      </c>
      <c r="G396" s="145">
        <v>0</v>
      </c>
      <c r="H396" s="145">
        <v>0</v>
      </c>
      <c r="I396" s="145">
        <v>2100.3958</v>
      </c>
      <c r="J396" s="145">
        <v>178.72102999999998</v>
      </c>
      <c r="K396" s="145">
        <v>2279.11683</v>
      </c>
      <c r="L396" s="145">
        <v>19740.87554</v>
      </c>
      <c r="M396" s="145">
        <v>691.34523</v>
      </c>
      <c r="N396" s="145">
        <v>20432.22077</v>
      </c>
      <c r="O396" s="145">
        <v>22711.337600000003</v>
      </c>
      <c r="P396" s="145">
        <v>19334.07625</v>
      </c>
      <c r="Q396" s="145">
        <v>0</v>
      </c>
      <c r="R396" s="146">
        <v>19334.07625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7"/>
      <c r="B397" s="147"/>
      <c r="C397" s="147"/>
      <c r="D397" s="143" t="s">
        <v>160</v>
      </c>
      <c r="E397" s="143">
        <v>28</v>
      </c>
      <c r="F397" s="144">
        <v>0</v>
      </c>
      <c r="G397" s="145">
        <v>0</v>
      </c>
      <c r="H397" s="145">
        <v>0</v>
      </c>
      <c r="I397" s="145">
        <v>1066.79278</v>
      </c>
      <c r="J397" s="145">
        <v>2.27326</v>
      </c>
      <c r="K397" s="145">
        <v>1069.06604</v>
      </c>
      <c r="L397" s="145">
        <v>9682.1762</v>
      </c>
      <c r="M397" s="145">
        <v>344.6857</v>
      </c>
      <c r="N397" s="145">
        <v>10026.8619</v>
      </c>
      <c r="O397" s="145">
        <v>11095.92794</v>
      </c>
      <c r="P397" s="145">
        <v>17363.644809999998</v>
      </c>
      <c r="Q397" s="145">
        <v>0</v>
      </c>
      <c r="R397" s="146">
        <v>17363.644809999998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7"/>
      <c r="B398" s="147"/>
      <c r="C398" s="147"/>
      <c r="D398" s="143" t="s">
        <v>161</v>
      </c>
      <c r="E398" s="143">
        <v>42</v>
      </c>
      <c r="F398" s="144">
        <v>0</v>
      </c>
      <c r="G398" s="145">
        <v>0</v>
      </c>
      <c r="H398" s="145">
        <v>0</v>
      </c>
      <c r="I398" s="145">
        <v>1185.1724199999999</v>
      </c>
      <c r="J398" s="145">
        <v>51.03155</v>
      </c>
      <c r="K398" s="145">
        <v>1236.20397</v>
      </c>
      <c r="L398" s="145">
        <v>8381.90744</v>
      </c>
      <c r="M398" s="145">
        <v>6.00992</v>
      </c>
      <c r="N398" s="145">
        <v>8387.91736</v>
      </c>
      <c r="O398" s="145">
        <v>9624.12133</v>
      </c>
      <c r="P398" s="145">
        <v>19135.55175</v>
      </c>
      <c r="Q398" s="145">
        <v>0</v>
      </c>
      <c r="R398" s="146">
        <v>19135.55175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7"/>
      <c r="B399" s="147"/>
      <c r="C399" s="147"/>
      <c r="D399" s="143" t="s">
        <v>165</v>
      </c>
      <c r="E399" s="143">
        <v>206</v>
      </c>
      <c r="F399" s="144">
        <v>0</v>
      </c>
      <c r="G399" s="145">
        <v>0</v>
      </c>
      <c r="H399" s="145">
        <v>0</v>
      </c>
      <c r="I399" s="145">
        <v>2113.49903</v>
      </c>
      <c r="J399" s="145">
        <v>109.48232</v>
      </c>
      <c r="K399" s="145">
        <v>2222.98135</v>
      </c>
      <c r="L399" s="145">
        <v>356364.3866</v>
      </c>
      <c r="M399" s="145">
        <v>1588.78835</v>
      </c>
      <c r="N399" s="145">
        <v>357953.17495</v>
      </c>
      <c r="O399" s="145">
        <v>360176.15630000003</v>
      </c>
      <c r="P399" s="145">
        <v>0</v>
      </c>
      <c r="Q399" s="145">
        <v>0</v>
      </c>
      <c r="R399" s="146">
        <v>0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7"/>
      <c r="B400" s="147"/>
      <c r="C400" s="147"/>
      <c r="D400" s="143" t="s">
        <v>166</v>
      </c>
      <c r="E400" s="143">
        <v>29</v>
      </c>
      <c r="F400" s="144">
        <v>0</v>
      </c>
      <c r="G400" s="145">
        <v>0</v>
      </c>
      <c r="H400" s="145">
        <v>0</v>
      </c>
      <c r="I400" s="145">
        <v>1958.7588500000002</v>
      </c>
      <c r="J400" s="145">
        <v>77.34008</v>
      </c>
      <c r="K400" s="145">
        <v>2036.0989299999999</v>
      </c>
      <c r="L400" s="145">
        <v>13944.403470000001</v>
      </c>
      <c r="M400" s="145">
        <v>75.97644</v>
      </c>
      <c r="N400" s="145">
        <v>14020.37991</v>
      </c>
      <c r="O400" s="145">
        <v>16056.47884</v>
      </c>
      <c r="P400" s="145">
        <v>20666.92944</v>
      </c>
      <c r="Q400" s="145">
        <v>0</v>
      </c>
      <c r="R400" s="146">
        <v>20666.92944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7"/>
      <c r="B401" s="147"/>
      <c r="C401" s="147"/>
      <c r="D401" s="147"/>
      <c r="E401" s="148">
        <v>38</v>
      </c>
      <c r="F401" s="149">
        <v>0</v>
      </c>
      <c r="G401" s="150">
        <v>0</v>
      </c>
      <c r="H401" s="150">
        <v>0</v>
      </c>
      <c r="I401" s="150">
        <v>2122.38591</v>
      </c>
      <c r="J401" s="150">
        <v>47.789660000000005</v>
      </c>
      <c r="K401" s="150">
        <v>2170.17557</v>
      </c>
      <c r="L401" s="150">
        <v>25606.22064</v>
      </c>
      <c r="M401" s="150">
        <v>627.5640999999999</v>
      </c>
      <c r="N401" s="150">
        <v>26233.78474</v>
      </c>
      <c r="O401" s="150">
        <v>28403.96031</v>
      </c>
      <c r="P401" s="150">
        <v>24814.5805</v>
      </c>
      <c r="Q401" s="150">
        <v>0</v>
      </c>
      <c r="R401" s="151">
        <v>24814.5805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7"/>
      <c r="B402" s="147"/>
      <c r="C402" s="147"/>
      <c r="D402" s="147"/>
      <c r="E402" s="148">
        <v>64</v>
      </c>
      <c r="F402" s="149">
        <v>0</v>
      </c>
      <c r="G402" s="150">
        <v>0</v>
      </c>
      <c r="H402" s="150">
        <v>0</v>
      </c>
      <c r="I402" s="150">
        <v>693.17049</v>
      </c>
      <c r="J402" s="150">
        <v>12.28781</v>
      </c>
      <c r="K402" s="150">
        <v>705.4583</v>
      </c>
      <c r="L402" s="150">
        <v>7598.23753</v>
      </c>
      <c r="M402" s="150">
        <v>62.08655</v>
      </c>
      <c r="N402" s="150">
        <v>7660.32408</v>
      </c>
      <c r="O402" s="150">
        <v>8365.78238</v>
      </c>
      <c r="P402" s="150">
        <v>14046.84751</v>
      </c>
      <c r="Q402" s="150">
        <v>96.17092</v>
      </c>
      <c r="R402" s="151">
        <v>14143.01843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7"/>
      <c r="B403" s="147"/>
      <c r="C403" s="147"/>
      <c r="D403" s="143" t="s">
        <v>168</v>
      </c>
      <c r="E403" s="143">
        <v>54</v>
      </c>
      <c r="F403" s="144">
        <v>0</v>
      </c>
      <c r="G403" s="145">
        <v>0</v>
      </c>
      <c r="H403" s="145">
        <v>0</v>
      </c>
      <c r="I403" s="145">
        <v>1216.5053500000001</v>
      </c>
      <c r="J403" s="145">
        <v>29.14771</v>
      </c>
      <c r="K403" s="145">
        <v>1245.65306</v>
      </c>
      <c r="L403" s="145">
        <v>10667.87237</v>
      </c>
      <c r="M403" s="145">
        <v>334.84578000000005</v>
      </c>
      <c r="N403" s="145">
        <v>11002.71815</v>
      </c>
      <c r="O403" s="145">
        <v>12248.371210000001</v>
      </c>
      <c r="P403" s="145">
        <v>16765.96045</v>
      </c>
      <c r="Q403" s="145">
        <v>0</v>
      </c>
      <c r="R403" s="146">
        <v>16765.96045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7"/>
      <c r="B404" s="147"/>
      <c r="C404" s="147"/>
      <c r="D404" s="143" t="s">
        <v>170</v>
      </c>
      <c r="E404" s="143">
        <v>44</v>
      </c>
      <c r="F404" s="144">
        <v>0</v>
      </c>
      <c r="G404" s="145">
        <v>0</v>
      </c>
      <c r="H404" s="145">
        <v>0</v>
      </c>
      <c r="I404" s="145">
        <v>2415.35043</v>
      </c>
      <c r="J404" s="145">
        <v>466.9855</v>
      </c>
      <c r="K404" s="145">
        <v>2882.33593</v>
      </c>
      <c r="L404" s="145">
        <v>40002.919729999994</v>
      </c>
      <c r="M404" s="145">
        <v>473.77759999999995</v>
      </c>
      <c r="N404" s="145">
        <v>40476.697329999995</v>
      </c>
      <c r="O404" s="145">
        <v>43359.03326</v>
      </c>
      <c r="P404" s="145">
        <v>23549.76428</v>
      </c>
      <c r="Q404" s="145">
        <v>16.03244</v>
      </c>
      <c r="R404" s="146">
        <v>23565.79672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7"/>
      <c r="B405" s="147"/>
      <c r="C405" s="147"/>
      <c r="D405" s="143" t="s">
        <v>172</v>
      </c>
      <c r="E405" s="143">
        <v>32</v>
      </c>
      <c r="F405" s="144">
        <v>0</v>
      </c>
      <c r="G405" s="145">
        <v>0</v>
      </c>
      <c r="H405" s="145">
        <v>0</v>
      </c>
      <c r="I405" s="145">
        <v>1120.08117</v>
      </c>
      <c r="J405" s="145">
        <v>76.83364999999999</v>
      </c>
      <c r="K405" s="145">
        <v>1196.91482</v>
      </c>
      <c r="L405" s="145">
        <v>7595.0648200000005</v>
      </c>
      <c r="M405" s="145">
        <v>2.8919200000000003</v>
      </c>
      <c r="N405" s="145">
        <v>7597.9567400000005</v>
      </c>
      <c r="O405" s="145">
        <v>8794.871560000001</v>
      </c>
      <c r="P405" s="145">
        <v>17787.84997</v>
      </c>
      <c r="Q405" s="145">
        <v>0</v>
      </c>
      <c r="R405" s="146">
        <v>17787.84997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7"/>
      <c r="B406" s="147"/>
      <c r="C406" s="147"/>
      <c r="D406" s="143" t="s">
        <v>173</v>
      </c>
      <c r="E406" s="143">
        <v>30</v>
      </c>
      <c r="F406" s="144">
        <v>0</v>
      </c>
      <c r="G406" s="145">
        <v>0</v>
      </c>
      <c r="H406" s="145">
        <v>0</v>
      </c>
      <c r="I406" s="145">
        <v>1875.28332</v>
      </c>
      <c r="J406" s="145">
        <v>14.4294</v>
      </c>
      <c r="K406" s="145">
        <v>1889.71272</v>
      </c>
      <c r="L406" s="145">
        <v>17603.39145</v>
      </c>
      <c r="M406" s="145">
        <v>265.72677000000004</v>
      </c>
      <c r="N406" s="145">
        <v>17869.11822</v>
      </c>
      <c r="O406" s="145">
        <v>19758.83094</v>
      </c>
      <c r="P406" s="145">
        <v>18533.9698</v>
      </c>
      <c r="Q406" s="145">
        <v>0</v>
      </c>
      <c r="R406" s="146">
        <v>18533.9698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7"/>
      <c r="B407" s="147"/>
      <c r="C407" s="147"/>
      <c r="D407" s="143" t="s">
        <v>225</v>
      </c>
      <c r="E407" s="143">
        <v>53</v>
      </c>
      <c r="F407" s="144">
        <v>0</v>
      </c>
      <c r="G407" s="145">
        <v>0</v>
      </c>
      <c r="H407" s="145">
        <v>0</v>
      </c>
      <c r="I407" s="145">
        <v>1272.21623</v>
      </c>
      <c r="J407" s="145">
        <v>7.2519</v>
      </c>
      <c r="K407" s="145">
        <v>1279.46813</v>
      </c>
      <c r="L407" s="145">
        <v>1879.4414</v>
      </c>
      <c r="M407" s="145">
        <v>0</v>
      </c>
      <c r="N407" s="145">
        <v>1879.4414</v>
      </c>
      <c r="O407" s="145">
        <v>3158.90953</v>
      </c>
      <c r="P407" s="145">
        <v>19590.935670000003</v>
      </c>
      <c r="Q407" s="145">
        <v>0</v>
      </c>
      <c r="R407" s="146">
        <v>19590.935670000003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7"/>
      <c r="B408" s="147"/>
      <c r="C408" s="147"/>
      <c r="D408" s="143" t="s">
        <v>175</v>
      </c>
      <c r="E408" s="143">
        <v>41</v>
      </c>
      <c r="F408" s="144">
        <v>0</v>
      </c>
      <c r="G408" s="145">
        <v>0</v>
      </c>
      <c r="H408" s="145">
        <v>0</v>
      </c>
      <c r="I408" s="145">
        <v>1295.1164099999999</v>
      </c>
      <c r="J408" s="145">
        <v>38.93381</v>
      </c>
      <c r="K408" s="145">
        <v>1334.05022</v>
      </c>
      <c r="L408" s="145">
        <v>34946.62589</v>
      </c>
      <c r="M408" s="145">
        <v>506.53924</v>
      </c>
      <c r="N408" s="145">
        <v>35453.16513</v>
      </c>
      <c r="O408" s="145">
        <v>36787.21535</v>
      </c>
      <c r="P408" s="145">
        <v>11958.650720000001</v>
      </c>
      <c r="Q408" s="145">
        <v>0</v>
      </c>
      <c r="R408" s="146">
        <v>11958.650720000001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7"/>
      <c r="B409" s="147"/>
      <c r="C409" s="143" t="s">
        <v>269</v>
      </c>
      <c r="D409" s="143" t="s">
        <v>269</v>
      </c>
      <c r="E409" s="143">
        <v>106</v>
      </c>
      <c r="F409" s="144">
        <v>0</v>
      </c>
      <c r="G409" s="145">
        <v>0</v>
      </c>
      <c r="H409" s="145">
        <v>0</v>
      </c>
      <c r="I409" s="145">
        <v>0</v>
      </c>
      <c r="J409" s="145">
        <v>0</v>
      </c>
      <c r="K409" s="145">
        <v>0</v>
      </c>
      <c r="L409" s="145">
        <v>0</v>
      </c>
      <c r="M409" s="145">
        <v>0</v>
      </c>
      <c r="N409" s="145">
        <v>0</v>
      </c>
      <c r="O409" s="145">
        <v>0</v>
      </c>
      <c r="P409" s="145">
        <v>1216.5373200000001</v>
      </c>
      <c r="Q409" s="145">
        <v>0</v>
      </c>
      <c r="R409" s="146">
        <v>1216.5373200000001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7"/>
      <c r="B410" s="143" t="s">
        <v>17</v>
      </c>
      <c r="C410" s="143" t="s">
        <v>181</v>
      </c>
      <c r="D410" s="143" t="s">
        <v>182</v>
      </c>
      <c r="E410" s="143">
        <v>189</v>
      </c>
      <c r="F410" s="144">
        <v>0</v>
      </c>
      <c r="G410" s="145">
        <v>0</v>
      </c>
      <c r="H410" s="145">
        <v>0</v>
      </c>
      <c r="I410" s="145">
        <v>523.75201</v>
      </c>
      <c r="J410" s="145">
        <v>11.37075</v>
      </c>
      <c r="K410" s="145">
        <v>535.12276</v>
      </c>
      <c r="L410" s="145">
        <v>1918.46913</v>
      </c>
      <c r="M410" s="145">
        <v>0</v>
      </c>
      <c r="N410" s="145">
        <v>1918.46913</v>
      </c>
      <c r="O410" s="145">
        <v>2453.59189</v>
      </c>
      <c r="P410" s="145">
        <v>11996.75619</v>
      </c>
      <c r="Q410" s="145">
        <v>0</v>
      </c>
      <c r="R410" s="146">
        <v>11996.75619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7"/>
      <c r="B411" s="143" t="s">
        <v>18</v>
      </c>
      <c r="C411" s="143" t="s">
        <v>183</v>
      </c>
      <c r="D411" s="143" t="s">
        <v>183</v>
      </c>
      <c r="E411" s="143">
        <v>201</v>
      </c>
      <c r="F411" s="144">
        <v>0</v>
      </c>
      <c r="G411" s="145">
        <v>0</v>
      </c>
      <c r="H411" s="145">
        <v>0</v>
      </c>
      <c r="I411" s="145">
        <v>2036.03219</v>
      </c>
      <c r="J411" s="145">
        <v>260.82012</v>
      </c>
      <c r="K411" s="145">
        <v>2296.85231</v>
      </c>
      <c r="L411" s="145">
        <v>1647.5601000000001</v>
      </c>
      <c r="M411" s="145">
        <v>32.11243</v>
      </c>
      <c r="N411" s="145">
        <v>1679.67253</v>
      </c>
      <c r="O411" s="145">
        <v>3976.52484</v>
      </c>
      <c r="P411" s="145">
        <v>17449.7455</v>
      </c>
      <c r="Q411" s="145">
        <v>0</v>
      </c>
      <c r="R411" s="146">
        <v>17449.7455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7"/>
      <c r="B412" s="143" t="s">
        <v>19</v>
      </c>
      <c r="C412" s="143" t="s">
        <v>270</v>
      </c>
      <c r="D412" s="143" t="s">
        <v>271</v>
      </c>
      <c r="E412" s="143">
        <v>153</v>
      </c>
      <c r="F412" s="144">
        <v>0</v>
      </c>
      <c r="G412" s="145">
        <v>0</v>
      </c>
      <c r="H412" s="145">
        <v>0</v>
      </c>
      <c r="I412" s="145">
        <v>0</v>
      </c>
      <c r="J412" s="145">
        <v>0</v>
      </c>
      <c r="K412" s="145">
        <v>0</v>
      </c>
      <c r="L412" s="145">
        <v>0</v>
      </c>
      <c r="M412" s="145">
        <v>0</v>
      </c>
      <c r="N412" s="145">
        <v>0</v>
      </c>
      <c r="O412" s="145">
        <v>0</v>
      </c>
      <c r="P412" s="145">
        <v>34.08675</v>
      </c>
      <c r="Q412" s="145">
        <v>0</v>
      </c>
      <c r="R412" s="146">
        <v>34.08675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7"/>
      <c r="B413" s="147"/>
      <c r="C413" s="143" t="s">
        <v>184</v>
      </c>
      <c r="D413" s="143" t="s">
        <v>184</v>
      </c>
      <c r="E413" s="143">
        <v>150</v>
      </c>
      <c r="F413" s="144">
        <v>0</v>
      </c>
      <c r="G413" s="145">
        <v>0</v>
      </c>
      <c r="H413" s="145">
        <v>0</v>
      </c>
      <c r="I413" s="145">
        <v>921.36404</v>
      </c>
      <c r="J413" s="145">
        <v>23.48893</v>
      </c>
      <c r="K413" s="145">
        <v>944.85297</v>
      </c>
      <c r="L413" s="145">
        <v>4327.2155</v>
      </c>
      <c r="M413" s="145">
        <v>0.0025499999999999997</v>
      </c>
      <c r="N413" s="145">
        <v>4327.2180499999995</v>
      </c>
      <c r="O413" s="145">
        <v>5272.071019999999</v>
      </c>
      <c r="P413" s="145">
        <v>11332.01575</v>
      </c>
      <c r="Q413" s="145">
        <v>0</v>
      </c>
      <c r="R413" s="146">
        <v>11332.01575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7"/>
      <c r="B414" s="147"/>
      <c r="C414" s="143" t="s">
        <v>185</v>
      </c>
      <c r="D414" s="143" t="s">
        <v>19</v>
      </c>
      <c r="E414" s="143">
        <v>147</v>
      </c>
      <c r="F414" s="144">
        <v>0</v>
      </c>
      <c r="G414" s="145">
        <v>0</v>
      </c>
      <c r="H414" s="145">
        <v>0</v>
      </c>
      <c r="I414" s="145">
        <v>1072.50332</v>
      </c>
      <c r="J414" s="145">
        <v>63.481</v>
      </c>
      <c r="K414" s="145">
        <v>1135.98432</v>
      </c>
      <c r="L414" s="145">
        <v>5568.07204</v>
      </c>
      <c r="M414" s="145">
        <v>80.58427</v>
      </c>
      <c r="N414" s="145">
        <v>5648.656309999999</v>
      </c>
      <c r="O414" s="145">
        <v>6784.64063</v>
      </c>
      <c r="P414" s="145">
        <v>18186.804829999997</v>
      </c>
      <c r="Q414" s="145">
        <v>0</v>
      </c>
      <c r="R414" s="146">
        <v>18186.804829999997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7"/>
      <c r="B415" s="143" t="s">
        <v>20</v>
      </c>
      <c r="C415" s="143" t="s">
        <v>272</v>
      </c>
      <c r="D415" s="143" t="s">
        <v>272</v>
      </c>
      <c r="E415" s="143">
        <v>60</v>
      </c>
      <c r="F415" s="144">
        <v>0</v>
      </c>
      <c r="G415" s="145">
        <v>0</v>
      </c>
      <c r="H415" s="145">
        <v>0</v>
      </c>
      <c r="I415" s="145">
        <v>2310.27332</v>
      </c>
      <c r="J415" s="145">
        <v>9.560559999999999</v>
      </c>
      <c r="K415" s="145">
        <v>2319.8338799999997</v>
      </c>
      <c r="L415" s="145">
        <v>1109.1276</v>
      </c>
      <c r="M415" s="145">
        <v>0</v>
      </c>
      <c r="N415" s="145">
        <v>1109.1276</v>
      </c>
      <c r="O415" s="145">
        <v>3428.96148</v>
      </c>
      <c r="P415" s="145">
        <v>17121.50973</v>
      </c>
      <c r="Q415" s="145">
        <v>0</v>
      </c>
      <c r="R415" s="146">
        <v>17121.50973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7"/>
      <c r="B416" s="147"/>
      <c r="C416" s="147"/>
      <c r="D416" s="143" t="s">
        <v>273</v>
      </c>
      <c r="E416" s="143">
        <v>69</v>
      </c>
      <c r="F416" s="144">
        <v>0</v>
      </c>
      <c r="G416" s="145">
        <v>0</v>
      </c>
      <c r="H416" s="145">
        <v>0</v>
      </c>
      <c r="I416" s="145">
        <v>2119.83602</v>
      </c>
      <c r="J416" s="145">
        <v>0.01042</v>
      </c>
      <c r="K416" s="145">
        <v>2119.84644</v>
      </c>
      <c r="L416" s="145">
        <v>440.54682</v>
      </c>
      <c r="M416" s="145">
        <v>0</v>
      </c>
      <c r="N416" s="145">
        <v>440.54682</v>
      </c>
      <c r="O416" s="145">
        <v>2560.39326</v>
      </c>
      <c r="P416" s="145">
        <v>22257.988980000002</v>
      </c>
      <c r="Q416" s="145">
        <v>0</v>
      </c>
      <c r="R416" s="146">
        <v>22257.988980000002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7"/>
      <c r="B417" s="147"/>
      <c r="C417" s="147"/>
      <c r="D417" s="143" t="s">
        <v>274</v>
      </c>
      <c r="E417" s="143">
        <v>61</v>
      </c>
      <c r="F417" s="144">
        <v>0</v>
      </c>
      <c r="G417" s="145">
        <v>0</v>
      </c>
      <c r="H417" s="145">
        <v>0</v>
      </c>
      <c r="I417" s="145">
        <v>2035.85944</v>
      </c>
      <c r="J417" s="145">
        <v>0.95857</v>
      </c>
      <c r="K417" s="145">
        <v>2036.81801</v>
      </c>
      <c r="L417" s="145">
        <v>1449.84268</v>
      </c>
      <c r="M417" s="145">
        <v>0</v>
      </c>
      <c r="N417" s="145">
        <v>1449.84268</v>
      </c>
      <c r="O417" s="145">
        <v>3486.66069</v>
      </c>
      <c r="P417" s="145">
        <v>9800.58308</v>
      </c>
      <c r="Q417" s="145">
        <v>0</v>
      </c>
      <c r="R417" s="146">
        <v>9800.58308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7"/>
      <c r="B418" s="147"/>
      <c r="C418" s="147"/>
      <c r="D418" s="143" t="s">
        <v>275</v>
      </c>
      <c r="E418" s="143">
        <v>57</v>
      </c>
      <c r="F418" s="144">
        <v>0</v>
      </c>
      <c r="G418" s="145">
        <v>0</v>
      </c>
      <c r="H418" s="145">
        <v>0</v>
      </c>
      <c r="I418" s="145">
        <v>0</v>
      </c>
      <c r="J418" s="145">
        <v>0</v>
      </c>
      <c r="K418" s="145">
        <v>0</v>
      </c>
      <c r="L418" s="145">
        <v>0</v>
      </c>
      <c r="M418" s="145">
        <v>0</v>
      </c>
      <c r="N418" s="145">
        <v>0</v>
      </c>
      <c r="O418" s="145">
        <v>0</v>
      </c>
      <c r="P418" s="145">
        <v>2157.52711</v>
      </c>
      <c r="Q418" s="145">
        <v>0</v>
      </c>
      <c r="R418" s="146">
        <v>2157.52711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7"/>
      <c r="B419" s="147"/>
      <c r="C419" s="143" t="s">
        <v>20</v>
      </c>
      <c r="D419" s="143" t="s">
        <v>276</v>
      </c>
      <c r="E419" s="143">
        <v>12</v>
      </c>
      <c r="F419" s="144">
        <v>0</v>
      </c>
      <c r="G419" s="145">
        <v>0</v>
      </c>
      <c r="H419" s="145">
        <v>0</v>
      </c>
      <c r="I419" s="145">
        <v>1777.65293</v>
      </c>
      <c r="J419" s="145">
        <v>1.1062</v>
      </c>
      <c r="K419" s="145">
        <v>1778.75913</v>
      </c>
      <c r="L419" s="145">
        <v>3494.83117</v>
      </c>
      <c r="M419" s="145">
        <v>10.347</v>
      </c>
      <c r="N419" s="145">
        <v>3505.17817</v>
      </c>
      <c r="O419" s="145">
        <v>5283.9373</v>
      </c>
      <c r="P419" s="145">
        <v>33063.15491</v>
      </c>
      <c r="Q419" s="145">
        <v>0</v>
      </c>
      <c r="R419" s="146">
        <v>33063.15491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7"/>
      <c r="B420" s="147"/>
      <c r="C420" s="147"/>
      <c r="D420" s="143" t="s">
        <v>277</v>
      </c>
      <c r="E420" s="143">
        <v>50</v>
      </c>
      <c r="F420" s="144">
        <v>0</v>
      </c>
      <c r="G420" s="145">
        <v>0</v>
      </c>
      <c r="H420" s="145">
        <v>0</v>
      </c>
      <c r="I420" s="145">
        <v>0</v>
      </c>
      <c r="J420" s="145">
        <v>0</v>
      </c>
      <c r="K420" s="145">
        <v>0</v>
      </c>
      <c r="L420" s="145">
        <v>0</v>
      </c>
      <c r="M420" s="145">
        <v>0</v>
      </c>
      <c r="N420" s="145">
        <v>0</v>
      </c>
      <c r="O420" s="145">
        <v>0</v>
      </c>
      <c r="P420" s="145">
        <v>4.916600000000001</v>
      </c>
      <c r="Q420" s="145">
        <v>0</v>
      </c>
      <c r="R420" s="146">
        <v>4.916600000000001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7"/>
      <c r="B421" s="143" t="s">
        <v>21</v>
      </c>
      <c r="C421" s="143" t="s">
        <v>278</v>
      </c>
      <c r="D421" s="143" t="s">
        <v>279</v>
      </c>
      <c r="E421" s="143">
        <v>94</v>
      </c>
      <c r="F421" s="144">
        <v>0</v>
      </c>
      <c r="G421" s="145">
        <v>0</v>
      </c>
      <c r="H421" s="145">
        <v>0</v>
      </c>
      <c r="I421" s="145">
        <v>0</v>
      </c>
      <c r="J421" s="145">
        <v>0</v>
      </c>
      <c r="K421" s="145">
        <v>0</v>
      </c>
      <c r="L421" s="145">
        <v>0</v>
      </c>
      <c r="M421" s="145">
        <v>0</v>
      </c>
      <c r="N421" s="145">
        <v>0</v>
      </c>
      <c r="O421" s="145">
        <v>0</v>
      </c>
      <c r="P421" s="145">
        <v>1525.89971</v>
      </c>
      <c r="Q421" s="145">
        <v>0</v>
      </c>
      <c r="R421" s="146">
        <v>1525.89971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7"/>
      <c r="B422" s="147"/>
      <c r="C422" s="143" t="s">
        <v>280</v>
      </c>
      <c r="D422" s="143" t="s">
        <v>281</v>
      </c>
      <c r="E422" s="143">
        <v>196</v>
      </c>
      <c r="F422" s="144">
        <v>0</v>
      </c>
      <c r="G422" s="145">
        <v>0</v>
      </c>
      <c r="H422" s="145">
        <v>0</v>
      </c>
      <c r="I422" s="145">
        <v>563.6403399999999</v>
      </c>
      <c r="J422" s="145">
        <v>0.01725</v>
      </c>
      <c r="K422" s="145">
        <v>563.6575899999999</v>
      </c>
      <c r="L422" s="145">
        <v>880.45661</v>
      </c>
      <c r="M422" s="145">
        <v>0</v>
      </c>
      <c r="N422" s="145">
        <v>880.45661</v>
      </c>
      <c r="O422" s="145">
        <v>1444.1142</v>
      </c>
      <c r="P422" s="145">
        <v>9880.84375</v>
      </c>
      <c r="Q422" s="145">
        <v>0</v>
      </c>
      <c r="R422" s="146">
        <v>9880.84375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7"/>
      <c r="B423" s="147"/>
      <c r="C423" s="147"/>
      <c r="D423" s="143" t="s">
        <v>280</v>
      </c>
      <c r="E423" s="143">
        <v>210</v>
      </c>
      <c r="F423" s="144">
        <v>0</v>
      </c>
      <c r="G423" s="145">
        <v>0</v>
      </c>
      <c r="H423" s="145">
        <v>0</v>
      </c>
      <c r="I423" s="145">
        <v>410.51356</v>
      </c>
      <c r="J423" s="145">
        <v>0</v>
      </c>
      <c r="K423" s="145">
        <v>410.51356</v>
      </c>
      <c r="L423" s="145">
        <v>105.78967999999999</v>
      </c>
      <c r="M423" s="145">
        <v>0</v>
      </c>
      <c r="N423" s="145">
        <v>105.78967999999999</v>
      </c>
      <c r="O423" s="145">
        <v>516.30324</v>
      </c>
      <c r="P423" s="145">
        <v>9718.55506</v>
      </c>
      <c r="Q423" s="145">
        <v>0</v>
      </c>
      <c r="R423" s="146">
        <v>9718.55506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7"/>
      <c r="B424" s="147"/>
      <c r="C424" s="143" t="s">
        <v>187</v>
      </c>
      <c r="D424" s="143" t="s">
        <v>188</v>
      </c>
      <c r="E424" s="143">
        <v>205</v>
      </c>
      <c r="F424" s="144">
        <v>0</v>
      </c>
      <c r="G424" s="145">
        <v>0</v>
      </c>
      <c r="H424" s="145">
        <v>0</v>
      </c>
      <c r="I424" s="145">
        <v>589.37564</v>
      </c>
      <c r="J424" s="145">
        <v>0.00041</v>
      </c>
      <c r="K424" s="145">
        <v>589.3760500000001</v>
      </c>
      <c r="L424" s="145">
        <v>1007.68761</v>
      </c>
      <c r="M424" s="145">
        <v>0</v>
      </c>
      <c r="N424" s="145">
        <v>1007.68761</v>
      </c>
      <c r="O424" s="145">
        <v>1597.06366</v>
      </c>
      <c r="P424" s="145">
        <v>13858.97784</v>
      </c>
      <c r="Q424" s="145">
        <v>0</v>
      </c>
      <c r="R424" s="146">
        <v>13858.97784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7"/>
      <c r="B425" s="147"/>
      <c r="C425" s="143" t="s">
        <v>189</v>
      </c>
      <c r="D425" s="143" t="s">
        <v>189</v>
      </c>
      <c r="E425" s="143">
        <v>170</v>
      </c>
      <c r="F425" s="144">
        <v>0</v>
      </c>
      <c r="G425" s="145">
        <v>0</v>
      </c>
      <c r="H425" s="145">
        <v>0</v>
      </c>
      <c r="I425" s="145">
        <v>722.2203000000001</v>
      </c>
      <c r="J425" s="145">
        <v>0.3183</v>
      </c>
      <c r="K425" s="145">
        <v>722.5386</v>
      </c>
      <c r="L425" s="145">
        <v>2342.0568</v>
      </c>
      <c r="M425" s="145">
        <v>134.28388</v>
      </c>
      <c r="N425" s="145">
        <v>2476.3406800000002</v>
      </c>
      <c r="O425" s="145">
        <v>3198.8792799999997</v>
      </c>
      <c r="P425" s="145">
        <v>13528.68728</v>
      </c>
      <c r="Q425" s="145">
        <v>0</v>
      </c>
      <c r="R425" s="146">
        <v>13528.68728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7"/>
      <c r="B426" s="147"/>
      <c r="C426" s="143" t="s">
        <v>21</v>
      </c>
      <c r="D426" s="143" t="s">
        <v>228</v>
      </c>
      <c r="E426" s="143">
        <v>214</v>
      </c>
      <c r="F426" s="144">
        <v>0</v>
      </c>
      <c r="G426" s="145">
        <v>0</v>
      </c>
      <c r="H426" s="145">
        <v>0</v>
      </c>
      <c r="I426" s="145">
        <v>168.71223999999998</v>
      </c>
      <c r="J426" s="145">
        <v>0</v>
      </c>
      <c r="K426" s="145">
        <v>168.71223999999998</v>
      </c>
      <c r="L426" s="145">
        <v>9.48199</v>
      </c>
      <c r="M426" s="145">
        <v>0</v>
      </c>
      <c r="N426" s="145">
        <v>9.48199</v>
      </c>
      <c r="O426" s="145">
        <v>178.19423</v>
      </c>
      <c r="P426" s="145">
        <v>8278.26786</v>
      </c>
      <c r="Q426" s="145">
        <v>0</v>
      </c>
      <c r="R426" s="146">
        <v>8278.26786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7"/>
      <c r="B427" s="147"/>
      <c r="C427" s="147"/>
      <c r="D427" s="143" t="s">
        <v>21</v>
      </c>
      <c r="E427" s="143">
        <v>81</v>
      </c>
      <c r="F427" s="144">
        <v>0</v>
      </c>
      <c r="G427" s="145">
        <v>0</v>
      </c>
      <c r="H427" s="145">
        <v>0</v>
      </c>
      <c r="I427" s="145">
        <v>737.1355699999999</v>
      </c>
      <c r="J427" s="145">
        <v>29.459889999999998</v>
      </c>
      <c r="K427" s="145">
        <v>766.59546</v>
      </c>
      <c r="L427" s="145">
        <v>7017.70947</v>
      </c>
      <c r="M427" s="145">
        <v>100.76118</v>
      </c>
      <c r="N427" s="145">
        <v>7118.47065</v>
      </c>
      <c r="O427" s="145">
        <v>7885.066110000001</v>
      </c>
      <c r="P427" s="145">
        <v>17471.15688</v>
      </c>
      <c r="Q427" s="145">
        <v>0</v>
      </c>
      <c r="R427" s="146">
        <v>17471.15688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7"/>
      <c r="B428" s="147"/>
      <c r="C428" s="147"/>
      <c r="D428" s="143" t="s">
        <v>191</v>
      </c>
      <c r="E428" s="143">
        <v>168</v>
      </c>
      <c r="F428" s="144">
        <v>0</v>
      </c>
      <c r="G428" s="145">
        <v>0</v>
      </c>
      <c r="H428" s="145">
        <v>0</v>
      </c>
      <c r="I428" s="145">
        <v>787.10387</v>
      </c>
      <c r="J428" s="145">
        <v>3.48487</v>
      </c>
      <c r="K428" s="145">
        <v>790.58874</v>
      </c>
      <c r="L428" s="145">
        <v>774.36146</v>
      </c>
      <c r="M428" s="145">
        <v>0</v>
      </c>
      <c r="N428" s="145">
        <v>774.36146</v>
      </c>
      <c r="O428" s="145">
        <v>1564.9502</v>
      </c>
      <c r="P428" s="145">
        <v>16923.06453</v>
      </c>
      <c r="Q428" s="145">
        <v>0</v>
      </c>
      <c r="R428" s="146">
        <v>16923.06453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7"/>
      <c r="B429" s="147"/>
      <c r="C429" s="143" t="s">
        <v>282</v>
      </c>
      <c r="D429" s="143" t="s">
        <v>282</v>
      </c>
      <c r="E429" s="143">
        <v>169</v>
      </c>
      <c r="F429" s="144">
        <v>0</v>
      </c>
      <c r="G429" s="145">
        <v>0</v>
      </c>
      <c r="H429" s="145">
        <v>0</v>
      </c>
      <c r="I429" s="145">
        <v>474.33138</v>
      </c>
      <c r="J429" s="145">
        <v>59.210980000000006</v>
      </c>
      <c r="K429" s="145">
        <v>533.54236</v>
      </c>
      <c r="L429" s="145">
        <v>587.955</v>
      </c>
      <c r="M429" s="145">
        <v>10.508040000000001</v>
      </c>
      <c r="N429" s="145">
        <v>598.4630400000001</v>
      </c>
      <c r="O429" s="145">
        <v>1132.0054</v>
      </c>
      <c r="P429" s="145">
        <v>11321.90095</v>
      </c>
      <c r="Q429" s="145">
        <v>0</v>
      </c>
      <c r="R429" s="146">
        <v>11321.90095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7"/>
      <c r="B430" s="147"/>
      <c r="C430" s="143" t="s">
        <v>192</v>
      </c>
      <c r="D430" s="143" t="s">
        <v>192</v>
      </c>
      <c r="E430" s="143">
        <v>83</v>
      </c>
      <c r="F430" s="144">
        <v>0</v>
      </c>
      <c r="G430" s="145">
        <v>0</v>
      </c>
      <c r="H430" s="145">
        <v>0</v>
      </c>
      <c r="I430" s="145">
        <v>2284.14804</v>
      </c>
      <c r="J430" s="145">
        <v>82.33618</v>
      </c>
      <c r="K430" s="145">
        <v>2366.4842200000003</v>
      </c>
      <c r="L430" s="145">
        <v>5829.44815</v>
      </c>
      <c r="M430" s="145">
        <v>45.634699999999995</v>
      </c>
      <c r="N430" s="145">
        <v>5875.08285</v>
      </c>
      <c r="O430" s="145">
        <v>8241.567070000001</v>
      </c>
      <c r="P430" s="145">
        <v>21857.50375</v>
      </c>
      <c r="Q430" s="145">
        <v>0</v>
      </c>
      <c r="R430" s="146">
        <v>21857.50375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7"/>
      <c r="B431" s="143" t="s">
        <v>22</v>
      </c>
      <c r="C431" s="143" t="s">
        <v>22</v>
      </c>
      <c r="D431" s="143" t="s">
        <v>22</v>
      </c>
      <c r="E431" s="143">
        <v>187</v>
      </c>
      <c r="F431" s="144">
        <v>0</v>
      </c>
      <c r="G431" s="145">
        <v>0</v>
      </c>
      <c r="H431" s="145">
        <v>0</v>
      </c>
      <c r="I431" s="145">
        <v>273.30980999999997</v>
      </c>
      <c r="J431" s="145">
        <v>75.38297</v>
      </c>
      <c r="K431" s="145">
        <v>348.69278</v>
      </c>
      <c r="L431" s="145">
        <v>939.95081</v>
      </c>
      <c r="M431" s="145">
        <v>20.93543</v>
      </c>
      <c r="N431" s="145">
        <v>960.88624</v>
      </c>
      <c r="O431" s="145">
        <v>1309.5790200000001</v>
      </c>
      <c r="P431" s="145">
        <v>10733.81115</v>
      </c>
      <c r="Q431" s="145">
        <v>0</v>
      </c>
      <c r="R431" s="146">
        <v>10733.81115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7"/>
      <c r="B432" s="147"/>
      <c r="C432" s="143" t="s">
        <v>197</v>
      </c>
      <c r="D432" s="143" t="s">
        <v>198</v>
      </c>
      <c r="E432" s="143">
        <v>173</v>
      </c>
      <c r="F432" s="144">
        <v>0</v>
      </c>
      <c r="G432" s="145">
        <v>0</v>
      </c>
      <c r="H432" s="145">
        <v>0</v>
      </c>
      <c r="I432" s="145">
        <v>708.68775</v>
      </c>
      <c r="J432" s="145">
        <v>7.93389</v>
      </c>
      <c r="K432" s="145">
        <v>716.6216400000001</v>
      </c>
      <c r="L432" s="145">
        <v>602.18191</v>
      </c>
      <c r="M432" s="145">
        <v>0</v>
      </c>
      <c r="N432" s="145">
        <v>602.18191</v>
      </c>
      <c r="O432" s="145">
        <v>1318.80355</v>
      </c>
      <c r="P432" s="145">
        <v>38263.29986</v>
      </c>
      <c r="Q432" s="145">
        <v>0</v>
      </c>
      <c r="R432" s="146">
        <v>38263.29986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7"/>
      <c r="B433" s="143" t="s">
        <v>199</v>
      </c>
      <c r="C433" s="143" t="s">
        <v>200</v>
      </c>
      <c r="D433" s="143" t="s">
        <v>200</v>
      </c>
      <c r="E433" s="143">
        <v>204</v>
      </c>
      <c r="F433" s="144">
        <v>0</v>
      </c>
      <c r="G433" s="145">
        <v>0</v>
      </c>
      <c r="H433" s="145">
        <v>0</v>
      </c>
      <c r="I433" s="145">
        <v>797.05553</v>
      </c>
      <c r="J433" s="145">
        <v>86.57459</v>
      </c>
      <c r="K433" s="145">
        <v>883.63012</v>
      </c>
      <c r="L433" s="145">
        <v>412.06604999999996</v>
      </c>
      <c r="M433" s="145">
        <v>0</v>
      </c>
      <c r="N433" s="145">
        <v>412.06604999999996</v>
      </c>
      <c r="O433" s="145">
        <v>1295.69617</v>
      </c>
      <c r="P433" s="145">
        <v>17125.79888</v>
      </c>
      <c r="Q433" s="145">
        <v>0</v>
      </c>
      <c r="R433" s="146">
        <v>17125.79888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7"/>
      <c r="B434" s="147"/>
      <c r="C434" s="143" t="s">
        <v>199</v>
      </c>
      <c r="D434" s="143" t="s">
        <v>203</v>
      </c>
      <c r="E434" s="143">
        <v>186</v>
      </c>
      <c r="F434" s="144">
        <v>0</v>
      </c>
      <c r="G434" s="145">
        <v>0</v>
      </c>
      <c r="H434" s="145">
        <v>0</v>
      </c>
      <c r="I434" s="145">
        <v>948.77987</v>
      </c>
      <c r="J434" s="145">
        <v>23.27377</v>
      </c>
      <c r="K434" s="145">
        <v>972.05364</v>
      </c>
      <c r="L434" s="145">
        <v>1768.97957</v>
      </c>
      <c r="M434" s="145">
        <v>403.5239</v>
      </c>
      <c r="N434" s="145">
        <v>2172.50347</v>
      </c>
      <c r="O434" s="145">
        <v>3144.5571099999997</v>
      </c>
      <c r="P434" s="145">
        <v>26035.70405</v>
      </c>
      <c r="Q434" s="145">
        <v>0</v>
      </c>
      <c r="R434" s="146">
        <v>26035.70405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7"/>
      <c r="B435" s="143" t="s">
        <v>24</v>
      </c>
      <c r="C435" s="143" t="s">
        <v>24</v>
      </c>
      <c r="D435" s="143" t="s">
        <v>204</v>
      </c>
      <c r="E435" s="143">
        <v>149</v>
      </c>
      <c r="F435" s="144">
        <v>0</v>
      </c>
      <c r="G435" s="145">
        <v>0</v>
      </c>
      <c r="H435" s="145">
        <v>0</v>
      </c>
      <c r="I435" s="145">
        <v>552.66385</v>
      </c>
      <c r="J435" s="145">
        <v>21.857380000000003</v>
      </c>
      <c r="K435" s="145">
        <v>574.52123</v>
      </c>
      <c r="L435" s="145">
        <v>1725.36465</v>
      </c>
      <c r="M435" s="145">
        <v>13.09684</v>
      </c>
      <c r="N435" s="145">
        <v>1738.46149</v>
      </c>
      <c r="O435" s="145">
        <v>2312.9827200000004</v>
      </c>
      <c r="P435" s="145">
        <v>11664.207890000001</v>
      </c>
      <c r="Q435" s="145">
        <v>0</v>
      </c>
      <c r="R435" s="146">
        <v>11664.207890000001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7"/>
      <c r="B436" s="147"/>
      <c r="C436" s="147"/>
      <c r="D436" s="143" t="s">
        <v>24</v>
      </c>
      <c r="E436" s="143">
        <v>145</v>
      </c>
      <c r="F436" s="144">
        <v>0</v>
      </c>
      <c r="G436" s="145">
        <v>0</v>
      </c>
      <c r="H436" s="145">
        <v>0</v>
      </c>
      <c r="I436" s="145">
        <v>1233.97684</v>
      </c>
      <c r="J436" s="145">
        <v>151.95064000000002</v>
      </c>
      <c r="K436" s="145">
        <v>1385.92748</v>
      </c>
      <c r="L436" s="145">
        <v>9058.05518</v>
      </c>
      <c r="M436" s="145">
        <v>465.88835</v>
      </c>
      <c r="N436" s="145">
        <v>9523.943529999999</v>
      </c>
      <c r="O436" s="145">
        <v>10909.871009999999</v>
      </c>
      <c r="P436" s="145">
        <v>23721.33482</v>
      </c>
      <c r="Q436" s="145">
        <v>5.14812</v>
      </c>
      <c r="R436" s="146">
        <v>23726.48294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7"/>
      <c r="B437" s="147"/>
      <c r="C437" s="147"/>
      <c r="D437" s="147"/>
      <c r="E437" s="148">
        <v>148</v>
      </c>
      <c r="F437" s="149">
        <v>0</v>
      </c>
      <c r="G437" s="150">
        <v>0</v>
      </c>
      <c r="H437" s="150">
        <v>0</v>
      </c>
      <c r="I437" s="150">
        <v>469.64877</v>
      </c>
      <c r="J437" s="150">
        <v>976.1690600000001</v>
      </c>
      <c r="K437" s="150">
        <v>1445.8178300000002</v>
      </c>
      <c r="L437" s="150">
        <v>6098.258690000001</v>
      </c>
      <c r="M437" s="150">
        <v>40.89299</v>
      </c>
      <c r="N437" s="150">
        <v>6139.15168</v>
      </c>
      <c r="O437" s="150">
        <v>7584.96951</v>
      </c>
      <c r="P437" s="150">
        <v>13199.40996</v>
      </c>
      <c r="Q437" s="150">
        <v>0</v>
      </c>
      <c r="R437" s="151">
        <v>13199.40996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7"/>
      <c r="B438" s="147"/>
      <c r="C438" s="143" t="s">
        <v>283</v>
      </c>
      <c r="D438" s="143" t="s">
        <v>283</v>
      </c>
      <c r="E438" s="143">
        <v>155</v>
      </c>
      <c r="F438" s="144">
        <v>0</v>
      </c>
      <c r="G438" s="145">
        <v>0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0</v>
      </c>
      <c r="N438" s="145">
        <v>0</v>
      </c>
      <c r="O438" s="145">
        <v>0</v>
      </c>
      <c r="P438" s="145">
        <v>1451.00231</v>
      </c>
      <c r="Q438" s="145">
        <v>0</v>
      </c>
      <c r="R438" s="146">
        <v>1451.00231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7"/>
      <c r="B439" s="147"/>
      <c r="C439" s="143" t="s">
        <v>284</v>
      </c>
      <c r="D439" s="143" t="s">
        <v>284</v>
      </c>
      <c r="E439" s="143">
        <v>156</v>
      </c>
      <c r="F439" s="144">
        <v>0</v>
      </c>
      <c r="G439" s="145">
        <v>0</v>
      </c>
      <c r="H439" s="145">
        <v>0</v>
      </c>
      <c r="I439" s="145">
        <v>0</v>
      </c>
      <c r="J439" s="145">
        <v>0</v>
      </c>
      <c r="K439" s="145">
        <v>0</v>
      </c>
      <c r="L439" s="145">
        <v>0</v>
      </c>
      <c r="M439" s="145">
        <v>0</v>
      </c>
      <c r="N439" s="145">
        <v>0</v>
      </c>
      <c r="O439" s="145">
        <v>0</v>
      </c>
      <c r="P439" s="145">
        <v>1741.81698</v>
      </c>
      <c r="Q439" s="145">
        <v>0</v>
      </c>
      <c r="R439" s="146">
        <v>1741.81698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7"/>
      <c r="B440" s="147"/>
      <c r="C440" s="143" t="s">
        <v>285</v>
      </c>
      <c r="D440" s="143" t="s">
        <v>286</v>
      </c>
      <c r="E440" s="143">
        <v>157</v>
      </c>
      <c r="F440" s="144">
        <v>0</v>
      </c>
      <c r="G440" s="145">
        <v>0</v>
      </c>
      <c r="H440" s="145">
        <v>0</v>
      </c>
      <c r="I440" s="145">
        <v>0</v>
      </c>
      <c r="J440" s="145">
        <v>0</v>
      </c>
      <c r="K440" s="145">
        <v>0</v>
      </c>
      <c r="L440" s="145">
        <v>0</v>
      </c>
      <c r="M440" s="145">
        <v>0</v>
      </c>
      <c r="N440" s="145">
        <v>0</v>
      </c>
      <c r="O440" s="145">
        <v>0</v>
      </c>
      <c r="P440" s="145">
        <v>1182.59592</v>
      </c>
      <c r="Q440" s="145">
        <v>0</v>
      </c>
      <c r="R440" s="146">
        <v>1182.59592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7"/>
      <c r="B441" s="143" t="s">
        <v>25</v>
      </c>
      <c r="C441" s="143" t="s">
        <v>25</v>
      </c>
      <c r="D441" s="143" t="s">
        <v>25</v>
      </c>
      <c r="E441" s="143">
        <v>85</v>
      </c>
      <c r="F441" s="144">
        <v>0</v>
      </c>
      <c r="G441" s="145">
        <v>0</v>
      </c>
      <c r="H441" s="145">
        <v>0</v>
      </c>
      <c r="I441" s="145">
        <v>1005.8661500000001</v>
      </c>
      <c r="J441" s="145">
        <v>21.851560000000003</v>
      </c>
      <c r="K441" s="145">
        <v>1027.71771</v>
      </c>
      <c r="L441" s="145">
        <v>3159.13349</v>
      </c>
      <c r="M441" s="145">
        <v>13.8773</v>
      </c>
      <c r="N441" s="145">
        <v>3173.01079</v>
      </c>
      <c r="O441" s="145">
        <v>4200.7285</v>
      </c>
      <c r="P441" s="145">
        <v>13537.9784</v>
      </c>
      <c r="Q441" s="145">
        <v>0</v>
      </c>
      <c r="R441" s="146">
        <v>13537.9784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7"/>
      <c r="B442" s="143" t="s">
        <v>26</v>
      </c>
      <c r="C442" s="143" t="s">
        <v>207</v>
      </c>
      <c r="D442" s="143" t="s">
        <v>208</v>
      </c>
      <c r="E442" s="143">
        <v>7</v>
      </c>
      <c r="F442" s="144">
        <v>0</v>
      </c>
      <c r="G442" s="145">
        <v>0</v>
      </c>
      <c r="H442" s="145">
        <v>0</v>
      </c>
      <c r="I442" s="145">
        <v>3185.60842</v>
      </c>
      <c r="J442" s="145">
        <v>27.116619999999998</v>
      </c>
      <c r="K442" s="145">
        <v>3212.7250400000003</v>
      </c>
      <c r="L442" s="145">
        <v>2838.4356000000002</v>
      </c>
      <c r="M442" s="145">
        <v>0.019</v>
      </c>
      <c r="N442" s="145">
        <v>2838.4546</v>
      </c>
      <c r="O442" s="145">
        <v>6051.179639999999</v>
      </c>
      <c r="P442" s="145">
        <v>19744.71833</v>
      </c>
      <c r="Q442" s="145">
        <v>0</v>
      </c>
      <c r="R442" s="146">
        <v>19744.71833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7"/>
      <c r="B443" s="147"/>
      <c r="C443" s="147"/>
      <c r="D443" s="143" t="s">
        <v>287</v>
      </c>
      <c r="E443" s="143">
        <v>211</v>
      </c>
      <c r="F443" s="144">
        <v>0</v>
      </c>
      <c r="G443" s="145">
        <v>0</v>
      </c>
      <c r="H443" s="145">
        <v>0</v>
      </c>
      <c r="I443" s="145">
        <v>521.07097</v>
      </c>
      <c r="J443" s="145">
        <v>0.03449</v>
      </c>
      <c r="K443" s="145">
        <v>521.10546</v>
      </c>
      <c r="L443" s="145">
        <v>1.09585</v>
      </c>
      <c r="M443" s="145">
        <v>0</v>
      </c>
      <c r="N443" s="145">
        <v>1.09585</v>
      </c>
      <c r="O443" s="145">
        <v>522.20131</v>
      </c>
      <c r="P443" s="145">
        <v>12912.10635</v>
      </c>
      <c r="Q443" s="145">
        <v>0</v>
      </c>
      <c r="R443" s="146">
        <v>12912.10635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7"/>
      <c r="B444" s="147"/>
      <c r="C444" s="143" t="s">
        <v>209</v>
      </c>
      <c r="D444" s="143" t="s">
        <v>209</v>
      </c>
      <c r="E444" s="143">
        <v>34</v>
      </c>
      <c r="F444" s="144">
        <v>0</v>
      </c>
      <c r="G444" s="145">
        <v>0</v>
      </c>
      <c r="H444" s="145">
        <v>0</v>
      </c>
      <c r="I444" s="145">
        <v>1105.4635700000001</v>
      </c>
      <c r="J444" s="145">
        <v>0.92811</v>
      </c>
      <c r="K444" s="145">
        <v>1106.39168</v>
      </c>
      <c r="L444" s="145">
        <v>718.81493</v>
      </c>
      <c r="M444" s="145">
        <v>6.90845</v>
      </c>
      <c r="N444" s="145">
        <v>725.72338</v>
      </c>
      <c r="O444" s="145">
        <v>1832.11506</v>
      </c>
      <c r="P444" s="145">
        <v>14156.63509</v>
      </c>
      <c r="Q444" s="145">
        <v>0</v>
      </c>
      <c r="R444" s="146">
        <v>14156.63509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3" t="s">
        <v>288</v>
      </c>
      <c r="B445" s="143" t="s">
        <v>2</v>
      </c>
      <c r="C445" s="143" t="s">
        <v>232</v>
      </c>
      <c r="D445" s="143" t="s">
        <v>232</v>
      </c>
      <c r="E445" s="143">
        <v>120</v>
      </c>
      <c r="F445" s="144">
        <v>0</v>
      </c>
      <c r="G445" s="145">
        <v>0</v>
      </c>
      <c r="H445" s="145">
        <v>0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2428.88641</v>
      </c>
      <c r="Q445" s="145">
        <v>0</v>
      </c>
      <c r="R445" s="146">
        <v>2428.88641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7"/>
      <c r="B446" s="143" t="s">
        <v>3</v>
      </c>
      <c r="C446" s="143" t="s">
        <v>102</v>
      </c>
      <c r="D446" s="143" t="s">
        <v>102</v>
      </c>
      <c r="E446" s="143">
        <v>4</v>
      </c>
      <c r="F446" s="144">
        <v>0</v>
      </c>
      <c r="G446" s="145">
        <v>0</v>
      </c>
      <c r="H446" s="145">
        <v>0</v>
      </c>
      <c r="I446" s="145">
        <v>0</v>
      </c>
      <c r="J446" s="145">
        <v>0</v>
      </c>
      <c r="K446" s="145">
        <v>0</v>
      </c>
      <c r="L446" s="145">
        <v>0</v>
      </c>
      <c r="M446" s="145">
        <v>0</v>
      </c>
      <c r="N446" s="145">
        <v>0</v>
      </c>
      <c r="O446" s="145">
        <v>0</v>
      </c>
      <c r="P446" s="145">
        <v>3817.08101</v>
      </c>
      <c r="Q446" s="145">
        <v>0</v>
      </c>
      <c r="R446" s="146">
        <v>3817.08101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7"/>
      <c r="B447" s="147"/>
      <c r="C447" s="147"/>
      <c r="D447" s="147"/>
      <c r="E447" s="148">
        <v>74</v>
      </c>
      <c r="F447" s="149">
        <v>0</v>
      </c>
      <c r="G447" s="150">
        <v>0</v>
      </c>
      <c r="H447" s="150">
        <v>0</v>
      </c>
      <c r="I447" s="150">
        <v>0</v>
      </c>
      <c r="J447" s="150">
        <v>0</v>
      </c>
      <c r="K447" s="150">
        <v>0</v>
      </c>
      <c r="L447" s="150">
        <v>0</v>
      </c>
      <c r="M447" s="150">
        <v>0</v>
      </c>
      <c r="N447" s="150">
        <v>0</v>
      </c>
      <c r="O447" s="150">
        <v>0</v>
      </c>
      <c r="P447" s="150">
        <v>4454.21567</v>
      </c>
      <c r="Q447" s="150">
        <v>0</v>
      </c>
      <c r="R447" s="151">
        <v>4454.21567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7"/>
      <c r="B448" s="147"/>
      <c r="C448" s="147"/>
      <c r="D448" s="143" t="s">
        <v>174</v>
      </c>
      <c r="E448" s="143">
        <v>197</v>
      </c>
      <c r="F448" s="144">
        <v>0</v>
      </c>
      <c r="G448" s="145">
        <v>0</v>
      </c>
      <c r="H448" s="145">
        <v>0</v>
      </c>
      <c r="I448" s="145">
        <v>0</v>
      </c>
      <c r="J448" s="145">
        <v>0</v>
      </c>
      <c r="K448" s="145">
        <v>0</v>
      </c>
      <c r="L448" s="145">
        <v>0</v>
      </c>
      <c r="M448" s="145">
        <v>0</v>
      </c>
      <c r="N448" s="145">
        <v>0</v>
      </c>
      <c r="O448" s="145">
        <v>0</v>
      </c>
      <c r="P448" s="145">
        <v>758.79819</v>
      </c>
      <c r="Q448" s="145">
        <v>0</v>
      </c>
      <c r="R448" s="146">
        <v>758.79819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7"/>
      <c r="B449" s="147"/>
      <c r="C449" s="143" t="s">
        <v>103</v>
      </c>
      <c r="D449" s="143" t="s">
        <v>104</v>
      </c>
      <c r="E449" s="143">
        <v>3</v>
      </c>
      <c r="F449" s="144">
        <v>0</v>
      </c>
      <c r="G449" s="145">
        <v>0</v>
      </c>
      <c r="H449" s="145">
        <v>0</v>
      </c>
      <c r="I449" s="145">
        <v>0</v>
      </c>
      <c r="J449" s="145">
        <v>0</v>
      </c>
      <c r="K449" s="145">
        <v>0</v>
      </c>
      <c r="L449" s="145">
        <v>0</v>
      </c>
      <c r="M449" s="145">
        <v>0</v>
      </c>
      <c r="N449" s="145">
        <v>0</v>
      </c>
      <c r="O449" s="145">
        <v>0</v>
      </c>
      <c r="P449" s="145">
        <v>9340.801039999998</v>
      </c>
      <c r="Q449" s="145">
        <v>0</v>
      </c>
      <c r="R449" s="146">
        <v>9340.801039999998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7"/>
      <c r="B450" s="147"/>
      <c r="C450" s="147"/>
      <c r="D450" s="147"/>
      <c r="E450" s="148">
        <v>73</v>
      </c>
      <c r="F450" s="149">
        <v>0</v>
      </c>
      <c r="G450" s="150">
        <v>0</v>
      </c>
      <c r="H450" s="150">
        <v>0</v>
      </c>
      <c r="I450" s="150">
        <v>0</v>
      </c>
      <c r="J450" s="150">
        <v>0</v>
      </c>
      <c r="K450" s="150">
        <v>0</v>
      </c>
      <c r="L450" s="150">
        <v>0</v>
      </c>
      <c r="M450" s="150">
        <v>0</v>
      </c>
      <c r="N450" s="150">
        <v>0</v>
      </c>
      <c r="O450" s="150">
        <v>0</v>
      </c>
      <c r="P450" s="150">
        <v>11499.07905</v>
      </c>
      <c r="Q450" s="150">
        <v>0</v>
      </c>
      <c r="R450" s="151">
        <v>11499.07905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7"/>
      <c r="B451" s="147"/>
      <c r="C451" s="147"/>
      <c r="D451" s="143" t="s">
        <v>212</v>
      </c>
      <c r="E451" s="143">
        <v>187</v>
      </c>
      <c r="F451" s="144">
        <v>0</v>
      </c>
      <c r="G451" s="145">
        <v>0</v>
      </c>
      <c r="H451" s="145">
        <v>0</v>
      </c>
      <c r="I451" s="145">
        <v>0</v>
      </c>
      <c r="J451" s="145">
        <v>0</v>
      </c>
      <c r="K451" s="145">
        <v>0</v>
      </c>
      <c r="L451" s="145">
        <v>0</v>
      </c>
      <c r="M451" s="145">
        <v>0</v>
      </c>
      <c r="N451" s="145">
        <v>0</v>
      </c>
      <c r="O451" s="145">
        <v>0</v>
      </c>
      <c r="P451" s="145">
        <v>3482.24873</v>
      </c>
      <c r="Q451" s="145">
        <v>0</v>
      </c>
      <c r="R451" s="146">
        <v>3482.24873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7"/>
      <c r="B452" s="143" t="s">
        <v>66</v>
      </c>
      <c r="C452" s="143" t="s">
        <v>105</v>
      </c>
      <c r="D452" s="143" t="s">
        <v>105</v>
      </c>
      <c r="E452" s="143">
        <v>177</v>
      </c>
      <c r="F452" s="144">
        <v>0</v>
      </c>
      <c r="G452" s="145">
        <v>0</v>
      </c>
      <c r="H452" s="145">
        <v>0</v>
      </c>
      <c r="I452" s="145">
        <v>0</v>
      </c>
      <c r="J452" s="145">
        <v>0</v>
      </c>
      <c r="K452" s="145">
        <v>0</v>
      </c>
      <c r="L452" s="145">
        <v>0</v>
      </c>
      <c r="M452" s="145">
        <v>0</v>
      </c>
      <c r="N452" s="145">
        <v>0</v>
      </c>
      <c r="O452" s="145">
        <v>0</v>
      </c>
      <c r="P452" s="145">
        <v>2159.71462</v>
      </c>
      <c r="Q452" s="145">
        <v>0</v>
      </c>
      <c r="R452" s="146">
        <v>2159.71462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7"/>
      <c r="B453" s="147"/>
      <c r="C453" s="147"/>
      <c r="D453" s="147"/>
      <c r="E453" s="148">
        <v>206</v>
      </c>
      <c r="F453" s="149">
        <v>0</v>
      </c>
      <c r="G453" s="150">
        <v>0</v>
      </c>
      <c r="H453" s="150">
        <v>0</v>
      </c>
      <c r="I453" s="150">
        <v>0</v>
      </c>
      <c r="J453" s="150">
        <v>0</v>
      </c>
      <c r="K453" s="150">
        <v>0</v>
      </c>
      <c r="L453" s="150">
        <v>0</v>
      </c>
      <c r="M453" s="150">
        <v>0</v>
      </c>
      <c r="N453" s="150">
        <v>0</v>
      </c>
      <c r="O453" s="150">
        <v>0</v>
      </c>
      <c r="P453" s="150">
        <v>1935.12699</v>
      </c>
      <c r="Q453" s="150">
        <v>0</v>
      </c>
      <c r="R453" s="151">
        <v>1935.12699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7"/>
      <c r="B454" s="147"/>
      <c r="C454" s="143" t="s">
        <v>106</v>
      </c>
      <c r="D454" s="143" t="s">
        <v>106</v>
      </c>
      <c r="E454" s="143">
        <v>178</v>
      </c>
      <c r="F454" s="144">
        <v>0</v>
      </c>
      <c r="G454" s="145">
        <v>0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2257.0033399999998</v>
      </c>
      <c r="Q454" s="145">
        <v>0</v>
      </c>
      <c r="R454" s="146">
        <v>2257.0033399999998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7"/>
      <c r="B455" s="143" t="s">
        <v>5</v>
      </c>
      <c r="C455" s="143" t="s">
        <v>5</v>
      </c>
      <c r="D455" s="143" t="s">
        <v>5</v>
      </c>
      <c r="E455" s="143">
        <v>5</v>
      </c>
      <c r="F455" s="144">
        <v>0</v>
      </c>
      <c r="G455" s="145">
        <v>0</v>
      </c>
      <c r="H455" s="145">
        <v>0</v>
      </c>
      <c r="I455" s="145">
        <v>0</v>
      </c>
      <c r="J455" s="145">
        <v>0</v>
      </c>
      <c r="K455" s="145">
        <v>0</v>
      </c>
      <c r="L455" s="145">
        <v>0</v>
      </c>
      <c r="M455" s="145">
        <v>0</v>
      </c>
      <c r="N455" s="145">
        <v>0</v>
      </c>
      <c r="O455" s="145">
        <v>0</v>
      </c>
      <c r="P455" s="145">
        <v>3804.45921</v>
      </c>
      <c r="Q455" s="145">
        <v>0</v>
      </c>
      <c r="R455" s="146">
        <v>3804.45921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7"/>
      <c r="B456" s="147"/>
      <c r="C456" s="147"/>
      <c r="D456" s="147"/>
      <c r="E456" s="148">
        <v>33</v>
      </c>
      <c r="F456" s="149">
        <v>0</v>
      </c>
      <c r="G456" s="150">
        <v>0</v>
      </c>
      <c r="H456" s="150">
        <v>0</v>
      </c>
      <c r="I456" s="150">
        <v>0</v>
      </c>
      <c r="J456" s="150">
        <v>0</v>
      </c>
      <c r="K456" s="150">
        <v>0</v>
      </c>
      <c r="L456" s="150">
        <v>0</v>
      </c>
      <c r="M456" s="150">
        <v>0</v>
      </c>
      <c r="N456" s="150">
        <v>0</v>
      </c>
      <c r="O456" s="150">
        <v>0</v>
      </c>
      <c r="P456" s="150">
        <v>2743.92871</v>
      </c>
      <c r="Q456" s="150">
        <v>0</v>
      </c>
      <c r="R456" s="151">
        <v>2743.92871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7"/>
      <c r="B457" s="147"/>
      <c r="C457" s="147"/>
      <c r="D457" s="147"/>
      <c r="E457" s="148">
        <v>75</v>
      </c>
      <c r="F457" s="149">
        <v>0</v>
      </c>
      <c r="G457" s="150">
        <v>0</v>
      </c>
      <c r="H457" s="150">
        <v>0</v>
      </c>
      <c r="I457" s="150">
        <v>0</v>
      </c>
      <c r="J457" s="150">
        <v>0</v>
      </c>
      <c r="K457" s="150">
        <v>0</v>
      </c>
      <c r="L457" s="150">
        <v>0</v>
      </c>
      <c r="M457" s="150">
        <v>0</v>
      </c>
      <c r="N457" s="150">
        <v>0</v>
      </c>
      <c r="O457" s="150">
        <v>0</v>
      </c>
      <c r="P457" s="150">
        <v>2810.8876099999998</v>
      </c>
      <c r="Q457" s="150">
        <v>0</v>
      </c>
      <c r="R457" s="151">
        <v>2810.8876099999998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7"/>
      <c r="B458" s="147"/>
      <c r="C458" s="147"/>
      <c r="D458" s="143" t="s">
        <v>214</v>
      </c>
      <c r="E458" s="143">
        <v>199</v>
      </c>
      <c r="F458" s="144">
        <v>0</v>
      </c>
      <c r="G458" s="145">
        <v>0</v>
      </c>
      <c r="H458" s="145">
        <v>0</v>
      </c>
      <c r="I458" s="145">
        <v>0</v>
      </c>
      <c r="J458" s="145">
        <v>0</v>
      </c>
      <c r="K458" s="145">
        <v>0</v>
      </c>
      <c r="L458" s="145">
        <v>0</v>
      </c>
      <c r="M458" s="145">
        <v>0</v>
      </c>
      <c r="N458" s="145">
        <v>0</v>
      </c>
      <c r="O458" s="145">
        <v>0</v>
      </c>
      <c r="P458" s="145">
        <v>3235.2770699999996</v>
      </c>
      <c r="Q458" s="145">
        <v>0</v>
      </c>
      <c r="R458" s="146">
        <v>3235.2770699999996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7"/>
      <c r="B459" s="147"/>
      <c r="C459" s="147"/>
      <c r="D459" s="143" t="s">
        <v>108</v>
      </c>
      <c r="E459" s="143">
        <v>32</v>
      </c>
      <c r="F459" s="144">
        <v>0</v>
      </c>
      <c r="G459" s="145">
        <v>0</v>
      </c>
      <c r="H459" s="145">
        <v>0</v>
      </c>
      <c r="I459" s="145">
        <v>0</v>
      </c>
      <c r="J459" s="145">
        <v>0</v>
      </c>
      <c r="K459" s="145">
        <v>0</v>
      </c>
      <c r="L459" s="145">
        <v>0</v>
      </c>
      <c r="M459" s="145">
        <v>0</v>
      </c>
      <c r="N459" s="145">
        <v>0</v>
      </c>
      <c r="O459" s="145">
        <v>0</v>
      </c>
      <c r="P459" s="145">
        <v>4613.221219999999</v>
      </c>
      <c r="Q459" s="145">
        <v>0</v>
      </c>
      <c r="R459" s="146">
        <v>4613.221219999999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7"/>
      <c r="B460" s="147"/>
      <c r="C460" s="147"/>
      <c r="D460" s="147"/>
      <c r="E460" s="148">
        <v>76</v>
      </c>
      <c r="F460" s="149">
        <v>0</v>
      </c>
      <c r="G460" s="150">
        <v>0</v>
      </c>
      <c r="H460" s="150">
        <v>0</v>
      </c>
      <c r="I460" s="150">
        <v>0</v>
      </c>
      <c r="J460" s="150">
        <v>0</v>
      </c>
      <c r="K460" s="150">
        <v>0</v>
      </c>
      <c r="L460" s="150">
        <v>0</v>
      </c>
      <c r="M460" s="150">
        <v>0</v>
      </c>
      <c r="N460" s="150">
        <v>0</v>
      </c>
      <c r="O460" s="150">
        <v>0</v>
      </c>
      <c r="P460" s="150">
        <v>2273.67312</v>
      </c>
      <c r="Q460" s="150">
        <v>0</v>
      </c>
      <c r="R460" s="151">
        <v>2273.67312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7"/>
      <c r="B461" s="147"/>
      <c r="C461" s="147"/>
      <c r="D461" s="143" t="s">
        <v>162</v>
      </c>
      <c r="E461" s="143">
        <v>231</v>
      </c>
      <c r="F461" s="144">
        <v>0</v>
      </c>
      <c r="G461" s="145">
        <v>0</v>
      </c>
      <c r="H461" s="145">
        <v>0</v>
      </c>
      <c r="I461" s="145">
        <v>0</v>
      </c>
      <c r="J461" s="145">
        <v>0</v>
      </c>
      <c r="K461" s="145">
        <v>0</v>
      </c>
      <c r="L461" s="145">
        <v>0</v>
      </c>
      <c r="M461" s="145">
        <v>0</v>
      </c>
      <c r="N461" s="145">
        <v>0</v>
      </c>
      <c r="O461" s="145">
        <v>0</v>
      </c>
      <c r="P461" s="145">
        <v>1157.71564</v>
      </c>
      <c r="Q461" s="145">
        <v>0</v>
      </c>
      <c r="R461" s="146">
        <v>1157.71564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7"/>
      <c r="B462" s="147"/>
      <c r="C462" s="143" t="s">
        <v>109</v>
      </c>
      <c r="D462" s="143" t="s">
        <v>109</v>
      </c>
      <c r="E462" s="143">
        <v>121</v>
      </c>
      <c r="F462" s="144">
        <v>0</v>
      </c>
      <c r="G462" s="145">
        <v>0</v>
      </c>
      <c r="H462" s="145">
        <v>0</v>
      </c>
      <c r="I462" s="145">
        <v>0</v>
      </c>
      <c r="J462" s="145">
        <v>0</v>
      </c>
      <c r="K462" s="145">
        <v>0</v>
      </c>
      <c r="L462" s="145">
        <v>0</v>
      </c>
      <c r="M462" s="145">
        <v>0</v>
      </c>
      <c r="N462" s="145">
        <v>0</v>
      </c>
      <c r="O462" s="145">
        <v>0</v>
      </c>
      <c r="P462" s="145">
        <v>1987.89049</v>
      </c>
      <c r="Q462" s="145">
        <v>0</v>
      </c>
      <c r="R462" s="146">
        <v>1987.89049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7"/>
      <c r="B463" s="147"/>
      <c r="C463" s="147"/>
      <c r="D463" s="147"/>
      <c r="E463" s="148">
        <v>119</v>
      </c>
      <c r="F463" s="149">
        <v>0</v>
      </c>
      <c r="G463" s="150">
        <v>0</v>
      </c>
      <c r="H463" s="150">
        <v>0</v>
      </c>
      <c r="I463" s="150">
        <v>0</v>
      </c>
      <c r="J463" s="150">
        <v>0</v>
      </c>
      <c r="K463" s="150">
        <v>0</v>
      </c>
      <c r="L463" s="150">
        <v>0</v>
      </c>
      <c r="M463" s="150">
        <v>0</v>
      </c>
      <c r="N463" s="150">
        <v>0</v>
      </c>
      <c r="O463" s="150">
        <v>0</v>
      </c>
      <c r="P463" s="150">
        <v>2032.80963</v>
      </c>
      <c r="Q463" s="150">
        <v>0</v>
      </c>
      <c r="R463" s="151">
        <v>2032.80963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7"/>
      <c r="B464" s="147"/>
      <c r="C464" s="143" t="s">
        <v>110</v>
      </c>
      <c r="D464" s="143" t="s">
        <v>111</v>
      </c>
      <c r="E464" s="143">
        <v>122</v>
      </c>
      <c r="F464" s="144">
        <v>0</v>
      </c>
      <c r="G464" s="145">
        <v>0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5">
        <v>0</v>
      </c>
      <c r="N464" s="145">
        <v>0</v>
      </c>
      <c r="O464" s="145">
        <v>0</v>
      </c>
      <c r="P464" s="145">
        <v>2895.38266</v>
      </c>
      <c r="Q464" s="145">
        <v>0</v>
      </c>
      <c r="R464" s="146">
        <v>2895.38266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7"/>
      <c r="B465" s="143" t="s">
        <v>6</v>
      </c>
      <c r="C465" s="143" t="s">
        <v>112</v>
      </c>
      <c r="D465" s="143" t="s">
        <v>6</v>
      </c>
      <c r="E465" s="143">
        <v>6</v>
      </c>
      <c r="F465" s="144">
        <v>0</v>
      </c>
      <c r="G465" s="145">
        <v>0</v>
      </c>
      <c r="H465" s="145">
        <v>0</v>
      </c>
      <c r="I465" s="145">
        <v>0</v>
      </c>
      <c r="J465" s="145">
        <v>0</v>
      </c>
      <c r="K465" s="145">
        <v>0</v>
      </c>
      <c r="L465" s="145">
        <v>0</v>
      </c>
      <c r="M465" s="145">
        <v>0</v>
      </c>
      <c r="N465" s="145">
        <v>0</v>
      </c>
      <c r="O465" s="145">
        <v>0</v>
      </c>
      <c r="P465" s="145">
        <v>5422.59829</v>
      </c>
      <c r="Q465" s="145">
        <v>0</v>
      </c>
      <c r="R465" s="146">
        <v>5422.59829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7"/>
      <c r="B466" s="147"/>
      <c r="C466" s="147"/>
      <c r="D466" s="147"/>
      <c r="E466" s="148">
        <v>78</v>
      </c>
      <c r="F466" s="149">
        <v>0</v>
      </c>
      <c r="G466" s="150">
        <v>0</v>
      </c>
      <c r="H466" s="150">
        <v>0</v>
      </c>
      <c r="I466" s="150">
        <v>0</v>
      </c>
      <c r="J466" s="150">
        <v>0</v>
      </c>
      <c r="K466" s="150">
        <v>0</v>
      </c>
      <c r="L466" s="150">
        <v>0</v>
      </c>
      <c r="M466" s="150">
        <v>0</v>
      </c>
      <c r="N466" s="150">
        <v>0</v>
      </c>
      <c r="O466" s="150">
        <v>0</v>
      </c>
      <c r="P466" s="150">
        <v>5476.1082400000005</v>
      </c>
      <c r="Q466" s="150">
        <v>0</v>
      </c>
      <c r="R466" s="151">
        <v>5476.1082400000005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7"/>
      <c r="B467" s="147"/>
      <c r="C467" s="143" t="s">
        <v>113</v>
      </c>
      <c r="D467" s="143" t="s">
        <v>113</v>
      </c>
      <c r="E467" s="143">
        <v>210</v>
      </c>
      <c r="F467" s="144">
        <v>0</v>
      </c>
      <c r="G467" s="145">
        <v>0</v>
      </c>
      <c r="H467" s="145">
        <v>0</v>
      </c>
      <c r="I467" s="145">
        <v>0</v>
      </c>
      <c r="J467" s="145">
        <v>0</v>
      </c>
      <c r="K467" s="145">
        <v>0</v>
      </c>
      <c r="L467" s="145">
        <v>0</v>
      </c>
      <c r="M467" s="145">
        <v>0</v>
      </c>
      <c r="N467" s="145">
        <v>0</v>
      </c>
      <c r="O467" s="145">
        <v>0</v>
      </c>
      <c r="P467" s="145">
        <v>2182.60185</v>
      </c>
      <c r="Q467" s="145">
        <v>0</v>
      </c>
      <c r="R467" s="146">
        <v>2182.60185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7"/>
      <c r="B468" s="143" t="s">
        <v>7</v>
      </c>
      <c r="C468" s="143" t="s">
        <v>241</v>
      </c>
      <c r="D468" s="143" t="s">
        <v>241</v>
      </c>
      <c r="E468" s="143">
        <v>207</v>
      </c>
      <c r="F468" s="144">
        <v>0</v>
      </c>
      <c r="G468" s="145">
        <v>0</v>
      </c>
      <c r="H468" s="145">
        <v>0</v>
      </c>
      <c r="I468" s="145">
        <v>0</v>
      </c>
      <c r="J468" s="145">
        <v>0</v>
      </c>
      <c r="K468" s="145">
        <v>0</v>
      </c>
      <c r="L468" s="145">
        <v>0</v>
      </c>
      <c r="M468" s="145">
        <v>0</v>
      </c>
      <c r="N468" s="145">
        <v>0</v>
      </c>
      <c r="O468" s="145">
        <v>0</v>
      </c>
      <c r="P468" s="145">
        <v>1737.31057</v>
      </c>
      <c r="Q468" s="145">
        <v>0</v>
      </c>
      <c r="R468" s="146">
        <v>1737.31057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7"/>
      <c r="B469" s="147"/>
      <c r="C469" s="143" t="s">
        <v>7</v>
      </c>
      <c r="D469" s="143" t="s">
        <v>7</v>
      </c>
      <c r="E469" s="143">
        <v>8</v>
      </c>
      <c r="F469" s="144">
        <v>0</v>
      </c>
      <c r="G469" s="145">
        <v>0</v>
      </c>
      <c r="H469" s="145">
        <v>0</v>
      </c>
      <c r="I469" s="145">
        <v>0</v>
      </c>
      <c r="J469" s="145">
        <v>0</v>
      </c>
      <c r="K469" s="145">
        <v>0</v>
      </c>
      <c r="L469" s="145">
        <v>0</v>
      </c>
      <c r="M469" s="145">
        <v>0</v>
      </c>
      <c r="N469" s="145">
        <v>0</v>
      </c>
      <c r="O469" s="145">
        <v>0</v>
      </c>
      <c r="P469" s="145">
        <v>5229.64505</v>
      </c>
      <c r="Q469" s="145">
        <v>0</v>
      </c>
      <c r="R469" s="146">
        <v>5229.64505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7"/>
      <c r="B470" s="147"/>
      <c r="C470" s="147"/>
      <c r="D470" s="147"/>
      <c r="E470" s="148">
        <v>36</v>
      </c>
      <c r="F470" s="149">
        <v>0</v>
      </c>
      <c r="G470" s="150">
        <v>0</v>
      </c>
      <c r="H470" s="150">
        <v>0</v>
      </c>
      <c r="I470" s="150">
        <v>0</v>
      </c>
      <c r="J470" s="150">
        <v>0</v>
      </c>
      <c r="K470" s="150">
        <v>0</v>
      </c>
      <c r="L470" s="150">
        <v>0</v>
      </c>
      <c r="M470" s="150">
        <v>0</v>
      </c>
      <c r="N470" s="150">
        <v>0</v>
      </c>
      <c r="O470" s="150">
        <v>0</v>
      </c>
      <c r="P470" s="150">
        <v>3425.87114</v>
      </c>
      <c r="Q470" s="150">
        <v>0</v>
      </c>
      <c r="R470" s="151">
        <v>3425.87114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7"/>
      <c r="B471" s="147"/>
      <c r="C471" s="147"/>
      <c r="D471" s="147"/>
      <c r="E471" s="148">
        <v>79</v>
      </c>
      <c r="F471" s="149">
        <v>0</v>
      </c>
      <c r="G471" s="150">
        <v>0</v>
      </c>
      <c r="H471" s="150">
        <v>0</v>
      </c>
      <c r="I471" s="150">
        <v>0</v>
      </c>
      <c r="J471" s="150">
        <v>0</v>
      </c>
      <c r="K471" s="150">
        <v>0</v>
      </c>
      <c r="L471" s="150">
        <v>0</v>
      </c>
      <c r="M471" s="150">
        <v>0</v>
      </c>
      <c r="N471" s="150">
        <v>0</v>
      </c>
      <c r="O471" s="150">
        <v>0</v>
      </c>
      <c r="P471" s="150">
        <v>4668.70663</v>
      </c>
      <c r="Q471" s="150">
        <v>0</v>
      </c>
      <c r="R471" s="151">
        <v>4668.70663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7"/>
      <c r="B472" s="147"/>
      <c r="C472" s="147"/>
      <c r="D472" s="147"/>
      <c r="E472" s="148">
        <v>80</v>
      </c>
      <c r="F472" s="149">
        <v>0</v>
      </c>
      <c r="G472" s="150">
        <v>0</v>
      </c>
      <c r="H472" s="150">
        <v>0</v>
      </c>
      <c r="I472" s="150">
        <v>0</v>
      </c>
      <c r="J472" s="150">
        <v>0</v>
      </c>
      <c r="K472" s="150">
        <v>0</v>
      </c>
      <c r="L472" s="150">
        <v>0</v>
      </c>
      <c r="M472" s="150">
        <v>0</v>
      </c>
      <c r="N472" s="150">
        <v>0</v>
      </c>
      <c r="O472" s="150">
        <v>0</v>
      </c>
      <c r="P472" s="150">
        <v>4706.13876</v>
      </c>
      <c r="Q472" s="150">
        <v>0</v>
      </c>
      <c r="R472" s="151">
        <v>4706.13876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7"/>
      <c r="B473" s="147"/>
      <c r="C473" s="147"/>
      <c r="D473" s="147"/>
      <c r="E473" s="148">
        <v>102</v>
      </c>
      <c r="F473" s="149">
        <v>0</v>
      </c>
      <c r="G473" s="150">
        <v>0</v>
      </c>
      <c r="H473" s="150">
        <v>0</v>
      </c>
      <c r="I473" s="150">
        <v>0</v>
      </c>
      <c r="J473" s="150">
        <v>0</v>
      </c>
      <c r="K473" s="150">
        <v>0</v>
      </c>
      <c r="L473" s="150">
        <v>0</v>
      </c>
      <c r="M473" s="150">
        <v>0</v>
      </c>
      <c r="N473" s="150">
        <v>0</v>
      </c>
      <c r="O473" s="150">
        <v>0</v>
      </c>
      <c r="P473" s="150">
        <v>5511.52307</v>
      </c>
      <c r="Q473" s="150">
        <v>0</v>
      </c>
      <c r="R473" s="151">
        <v>5511.52307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7"/>
      <c r="B474" s="147"/>
      <c r="C474" s="143" t="s">
        <v>242</v>
      </c>
      <c r="D474" s="143" t="s">
        <v>243</v>
      </c>
      <c r="E474" s="143">
        <v>203</v>
      </c>
      <c r="F474" s="144">
        <v>0</v>
      </c>
      <c r="G474" s="145">
        <v>0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1574.49061</v>
      </c>
      <c r="Q474" s="145">
        <v>0</v>
      </c>
      <c r="R474" s="146">
        <v>1574.49061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7"/>
      <c r="B475" s="147"/>
      <c r="C475" s="143" t="s">
        <v>114</v>
      </c>
      <c r="D475" s="143" t="s">
        <v>114</v>
      </c>
      <c r="E475" s="143">
        <v>7</v>
      </c>
      <c r="F475" s="144">
        <v>0</v>
      </c>
      <c r="G475" s="145">
        <v>0</v>
      </c>
      <c r="H475" s="145">
        <v>0</v>
      </c>
      <c r="I475" s="145">
        <v>0</v>
      </c>
      <c r="J475" s="145">
        <v>0</v>
      </c>
      <c r="K475" s="145">
        <v>0</v>
      </c>
      <c r="L475" s="145">
        <v>0</v>
      </c>
      <c r="M475" s="145">
        <v>0</v>
      </c>
      <c r="N475" s="145">
        <v>0</v>
      </c>
      <c r="O475" s="145">
        <v>0</v>
      </c>
      <c r="P475" s="145">
        <v>16797.12707</v>
      </c>
      <c r="Q475" s="145">
        <v>0</v>
      </c>
      <c r="R475" s="146">
        <v>16797.12707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7"/>
      <c r="B476" s="147"/>
      <c r="C476" s="147"/>
      <c r="D476" s="147"/>
      <c r="E476" s="148">
        <v>81</v>
      </c>
      <c r="F476" s="149">
        <v>0</v>
      </c>
      <c r="G476" s="150">
        <v>0</v>
      </c>
      <c r="H476" s="150">
        <v>0</v>
      </c>
      <c r="I476" s="150">
        <v>0</v>
      </c>
      <c r="J476" s="150">
        <v>0</v>
      </c>
      <c r="K476" s="150">
        <v>0</v>
      </c>
      <c r="L476" s="150">
        <v>0</v>
      </c>
      <c r="M476" s="150">
        <v>0</v>
      </c>
      <c r="N476" s="150">
        <v>0</v>
      </c>
      <c r="O476" s="150">
        <v>0</v>
      </c>
      <c r="P476" s="150">
        <v>2663.33721</v>
      </c>
      <c r="Q476" s="150">
        <v>0</v>
      </c>
      <c r="R476" s="151">
        <v>2663.33721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7"/>
      <c r="B477" s="147"/>
      <c r="C477" s="147"/>
      <c r="D477" s="147"/>
      <c r="E477" s="148">
        <v>105</v>
      </c>
      <c r="F477" s="149">
        <v>0</v>
      </c>
      <c r="G477" s="150">
        <v>0</v>
      </c>
      <c r="H477" s="150">
        <v>0</v>
      </c>
      <c r="I477" s="150">
        <v>0</v>
      </c>
      <c r="J477" s="150">
        <v>0</v>
      </c>
      <c r="K477" s="150">
        <v>0</v>
      </c>
      <c r="L477" s="150">
        <v>0</v>
      </c>
      <c r="M477" s="150">
        <v>0</v>
      </c>
      <c r="N477" s="150">
        <v>0</v>
      </c>
      <c r="O477" s="150">
        <v>0</v>
      </c>
      <c r="P477" s="150">
        <v>2080.6188700000002</v>
      </c>
      <c r="Q477" s="150">
        <v>0</v>
      </c>
      <c r="R477" s="151">
        <v>2080.6188700000002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7"/>
      <c r="B478" s="143" t="s">
        <v>8</v>
      </c>
      <c r="C478" s="143" t="s">
        <v>115</v>
      </c>
      <c r="D478" s="143" t="s">
        <v>8</v>
      </c>
      <c r="E478" s="143">
        <v>172</v>
      </c>
      <c r="F478" s="144">
        <v>0</v>
      </c>
      <c r="G478" s="145">
        <v>0</v>
      </c>
      <c r="H478" s="145">
        <v>0</v>
      </c>
      <c r="I478" s="145">
        <v>0</v>
      </c>
      <c r="J478" s="145">
        <v>0</v>
      </c>
      <c r="K478" s="145">
        <v>0</v>
      </c>
      <c r="L478" s="145">
        <v>0</v>
      </c>
      <c r="M478" s="145">
        <v>0</v>
      </c>
      <c r="N478" s="145">
        <v>0</v>
      </c>
      <c r="O478" s="145">
        <v>0</v>
      </c>
      <c r="P478" s="145">
        <v>3973.79407</v>
      </c>
      <c r="Q478" s="145">
        <v>0</v>
      </c>
      <c r="R478" s="146">
        <v>3973.79407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7"/>
      <c r="B479" s="147"/>
      <c r="C479" s="147"/>
      <c r="D479" s="143" t="s">
        <v>117</v>
      </c>
      <c r="E479" s="143">
        <v>55</v>
      </c>
      <c r="F479" s="144">
        <v>0</v>
      </c>
      <c r="G479" s="145">
        <v>0</v>
      </c>
      <c r="H479" s="145">
        <v>0</v>
      </c>
      <c r="I479" s="145">
        <v>0</v>
      </c>
      <c r="J479" s="145">
        <v>0</v>
      </c>
      <c r="K479" s="145">
        <v>0</v>
      </c>
      <c r="L479" s="145">
        <v>0</v>
      </c>
      <c r="M479" s="145">
        <v>0</v>
      </c>
      <c r="N479" s="145">
        <v>0</v>
      </c>
      <c r="O479" s="145">
        <v>0</v>
      </c>
      <c r="P479" s="145">
        <v>3676.19609</v>
      </c>
      <c r="Q479" s="145">
        <v>0</v>
      </c>
      <c r="R479" s="146">
        <v>3676.19609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7"/>
      <c r="B480" s="143" t="s">
        <v>9</v>
      </c>
      <c r="C480" s="143" t="s">
        <v>9</v>
      </c>
      <c r="D480" s="143" t="s">
        <v>9</v>
      </c>
      <c r="E480" s="143">
        <v>9</v>
      </c>
      <c r="F480" s="144">
        <v>0</v>
      </c>
      <c r="G480" s="145">
        <v>0</v>
      </c>
      <c r="H480" s="145">
        <v>0</v>
      </c>
      <c r="I480" s="145">
        <v>0</v>
      </c>
      <c r="J480" s="145">
        <v>0</v>
      </c>
      <c r="K480" s="145">
        <v>0</v>
      </c>
      <c r="L480" s="145">
        <v>0</v>
      </c>
      <c r="M480" s="145">
        <v>0</v>
      </c>
      <c r="N480" s="145">
        <v>0</v>
      </c>
      <c r="O480" s="145">
        <v>0</v>
      </c>
      <c r="P480" s="145">
        <v>5217.31911</v>
      </c>
      <c r="Q480" s="145">
        <v>0</v>
      </c>
      <c r="R480" s="146">
        <v>5217.31911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7"/>
      <c r="B481" s="147"/>
      <c r="C481" s="147"/>
      <c r="D481" s="147"/>
      <c r="E481" s="148">
        <v>82</v>
      </c>
      <c r="F481" s="149">
        <v>0</v>
      </c>
      <c r="G481" s="150">
        <v>0</v>
      </c>
      <c r="H481" s="150">
        <v>0</v>
      </c>
      <c r="I481" s="150">
        <v>0</v>
      </c>
      <c r="J481" s="150">
        <v>0</v>
      </c>
      <c r="K481" s="150">
        <v>0</v>
      </c>
      <c r="L481" s="150">
        <v>0</v>
      </c>
      <c r="M481" s="150">
        <v>0</v>
      </c>
      <c r="N481" s="150">
        <v>0</v>
      </c>
      <c r="O481" s="150">
        <v>0</v>
      </c>
      <c r="P481" s="150">
        <v>3808.70113</v>
      </c>
      <c r="Q481" s="150">
        <v>0</v>
      </c>
      <c r="R481" s="151">
        <v>3808.70113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7"/>
      <c r="B482" s="147"/>
      <c r="C482" s="147"/>
      <c r="D482" s="143" t="s">
        <v>289</v>
      </c>
      <c r="E482" s="143">
        <v>63</v>
      </c>
      <c r="F482" s="144">
        <v>0</v>
      </c>
      <c r="G482" s="145">
        <v>0</v>
      </c>
      <c r="H482" s="145">
        <v>0</v>
      </c>
      <c r="I482" s="145">
        <v>0</v>
      </c>
      <c r="J482" s="145">
        <v>0</v>
      </c>
      <c r="K482" s="145">
        <v>0</v>
      </c>
      <c r="L482" s="145">
        <v>0</v>
      </c>
      <c r="M482" s="145">
        <v>0</v>
      </c>
      <c r="N482" s="145">
        <v>0</v>
      </c>
      <c r="O482" s="145">
        <v>0</v>
      </c>
      <c r="P482" s="145">
        <v>1444.38674</v>
      </c>
      <c r="Q482" s="145">
        <v>0</v>
      </c>
      <c r="R482" s="146">
        <v>1444.38674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7"/>
      <c r="B483" s="147"/>
      <c r="C483" s="143" t="s">
        <v>120</v>
      </c>
      <c r="D483" s="143" t="s">
        <v>121</v>
      </c>
      <c r="E483" s="143">
        <v>71</v>
      </c>
      <c r="F483" s="144">
        <v>0</v>
      </c>
      <c r="G483" s="145">
        <v>0</v>
      </c>
      <c r="H483" s="145">
        <v>0</v>
      </c>
      <c r="I483" s="145">
        <v>0</v>
      </c>
      <c r="J483" s="145">
        <v>0</v>
      </c>
      <c r="K483" s="145">
        <v>0</v>
      </c>
      <c r="L483" s="145">
        <v>0</v>
      </c>
      <c r="M483" s="145">
        <v>0</v>
      </c>
      <c r="N483" s="145">
        <v>0</v>
      </c>
      <c r="O483" s="145">
        <v>0</v>
      </c>
      <c r="P483" s="145">
        <v>2085.83843</v>
      </c>
      <c r="Q483" s="145">
        <v>0</v>
      </c>
      <c r="R483" s="146">
        <v>2085.83843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7"/>
      <c r="B484" s="147"/>
      <c r="C484" s="147"/>
      <c r="D484" s="147"/>
      <c r="E484" s="148">
        <v>123</v>
      </c>
      <c r="F484" s="149">
        <v>0</v>
      </c>
      <c r="G484" s="150">
        <v>0</v>
      </c>
      <c r="H484" s="150">
        <v>0</v>
      </c>
      <c r="I484" s="150">
        <v>0</v>
      </c>
      <c r="J484" s="150">
        <v>0</v>
      </c>
      <c r="K484" s="150">
        <v>0</v>
      </c>
      <c r="L484" s="150">
        <v>0</v>
      </c>
      <c r="M484" s="150">
        <v>0</v>
      </c>
      <c r="N484" s="150">
        <v>0</v>
      </c>
      <c r="O484" s="150">
        <v>0</v>
      </c>
      <c r="P484" s="150">
        <v>2111.16065</v>
      </c>
      <c r="Q484" s="150">
        <v>0</v>
      </c>
      <c r="R484" s="151">
        <v>2111.16065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7"/>
      <c r="B485" s="143" t="s">
        <v>10</v>
      </c>
      <c r="C485" s="143" t="s">
        <v>10</v>
      </c>
      <c r="D485" s="143" t="s">
        <v>10</v>
      </c>
      <c r="E485" s="143">
        <v>176</v>
      </c>
      <c r="F485" s="144">
        <v>0</v>
      </c>
      <c r="G485" s="145">
        <v>0</v>
      </c>
      <c r="H485" s="145">
        <v>0</v>
      </c>
      <c r="I485" s="145">
        <v>0</v>
      </c>
      <c r="J485" s="145">
        <v>0</v>
      </c>
      <c r="K485" s="145">
        <v>0</v>
      </c>
      <c r="L485" s="145">
        <v>0</v>
      </c>
      <c r="M485" s="145">
        <v>0</v>
      </c>
      <c r="N485" s="145">
        <v>0</v>
      </c>
      <c r="O485" s="145">
        <v>0</v>
      </c>
      <c r="P485" s="145">
        <v>2586.40504</v>
      </c>
      <c r="Q485" s="145">
        <v>0</v>
      </c>
      <c r="R485" s="146">
        <v>2586.40504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7"/>
      <c r="B486" s="143" t="s">
        <v>122</v>
      </c>
      <c r="C486" s="143" t="s">
        <v>122</v>
      </c>
      <c r="D486" s="143" t="s">
        <v>122</v>
      </c>
      <c r="E486" s="143">
        <v>10</v>
      </c>
      <c r="F486" s="144">
        <v>0</v>
      </c>
      <c r="G486" s="145">
        <v>0</v>
      </c>
      <c r="H486" s="145">
        <v>0</v>
      </c>
      <c r="I486" s="145">
        <v>0</v>
      </c>
      <c r="J486" s="145">
        <v>0</v>
      </c>
      <c r="K486" s="145">
        <v>0</v>
      </c>
      <c r="L486" s="145">
        <v>0</v>
      </c>
      <c r="M486" s="145">
        <v>0</v>
      </c>
      <c r="N486" s="145">
        <v>0</v>
      </c>
      <c r="O486" s="145">
        <v>0</v>
      </c>
      <c r="P486" s="145">
        <v>7262.156559999999</v>
      </c>
      <c r="Q486" s="145">
        <v>0</v>
      </c>
      <c r="R486" s="146">
        <v>7262.156559999999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7"/>
      <c r="B487" s="147"/>
      <c r="C487" s="147"/>
      <c r="D487" s="147"/>
      <c r="E487" s="148">
        <v>85</v>
      </c>
      <c r="F487" s="149">
        <v>0</v>
      </c>
      <c r="G487" s="150">
        <v>0</v>
      </c>
      <c r="H487" s="150">
        <v>0</v>
      </c>
      <c r="I487" s="150">
        <v>0</v>
      </c>
      <c r="J487" s="150">
        <v>0</v>
      </c>
      <c r="K487" s="150">
        <v>0</v>
      </c>
      <c r="L487" s="150">
        <v>0</v>
      </c>
      <c r="M487" s="150">
        <v>0</v>
      </c>
      <c r="N487" s="150">
        <v>0</v>
      </c>
      <c r="O487" s="150">
        <v>0</v>
      </c>
      <c r="P487" s="150">
        <v>5130.48286</v>
      </c>
      <c r="Q487" s="150">
        <v>0</v>
      </c>
      <c r="R487" s="151">
        <v>5130.48286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7"/>
      <c r="B488" s="147"/>
      <c r="C488" s="147"/>
      <c r="D488" s="147"/>
      <c r="E488" s="148">
        <v>86</v>
      </c>
      <c r="F488" s="149">
        <v>0</v>
      </c>
      <c r="G488" s="150">
        <v>0</v>
      </c>
      <c r="H488" s="150">
        <v>0</v>
      </c>
      <c r="I488" s="150">
        <v>0</v>
      </c>
      <c r="J488" s="150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4852.98791</v>
      </c>
      <c r="Q488" s="150">
        <v>0</v>
      </c>
      <c r="R488" s="151">
        <v>4852.98791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7"/>
      <c r="B489" s="147"/>
      <c r="C489" s="147"/>
      <c r="D489" s="147"/>
      <c r="E489" s="148">
        <v>193</v>
      </c>
      <c r="F489" s="149">
        <v>0</v>
      </c>
      <c r="G489" s="150">
        <v>0</v>
      </c>
      <c r="H489" s="150">
        <v>0</v>
      </c>
      <c r="I489" s="150">
        <v>0</v>
      </c>
      <c r="J489" s="150">
        <v>0</v>
      </c>
      <c r="K489" s="150">
        <v>0</v>
      </c>
      <c r="L489" s="150">
        <v>0</v>
      </c>
      <c r="M489" s="150">
        <v>0</v>
      </c>
      <c r="N489" s="150">
        <v>0</v>
      </c>
      <c r="O489" s="150">
        <v>0</v>
      </c>
      <c r="P489" s="150">
        <v>2572.3648599999997</v>
      </c>
      <c r="Q489" s="150">
        <v>0</v>
      </c>
      <c r="R489" s="151">
        <v>2572.3648599999997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7"/>
      <c r="B490" s="147"/>
      <c r="C490" s="143" t="s">
        <v>123</v>
      </c>
      <c r="D490" s="143" t="s">
        <v>124</v>
      </c>
      <c r="E490" s="143">
        <v>25</v>
      </c>
      <c r="F490" s="144">
        <v>0</v>
      </c>
      <c r="G490" s="145">
        <v>0</v>
      </c>
      <c r="H490" s="145">
        <v>0</v>
      </c>
      <c r="I490" s="145">
        <v>0</v>
      </c>
      <c r="J490" s="145">
        <v>0</v>
      </c>
      <c r="K490" s="145">
        <v>0</v>
      </c>
      <c r="L490" s="145">
        <v>0</v>
      </c>
      <c r="M490" s="145">
        <v>0</v>
      </c>
      <c r="N490" s="145">
        <v>0</v>
      </c>
      <c r="O490" s="145">
        <v>0</v>
      </c>
      <c r="P490" s="145">
        <v>9100.82783</v>
      </c>
      <c r="Q490" s="145">
        <v>0</v>
      </c>
      <c r="R490" s="146">
        <v>9100.82783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7"/>
      <c r="B491" s="147"/>
      <c r="C491" s="147"/>
      <c r="D491" s="147"/>
      <c r="E491" s="148">
        <v>124</v>
      </c>
      <c r="F491" s="149">
        <v>0</v>
      </c>
      <c r="G491" s="150">
        <v>0</v>
      </c>
      <c r="H491" s="150">
        <v>0</v>
      </c>
      <c r="I491" s="150">
        <v>0</v>
      </c>
      <c r="J491" s="150">
        <v>0</v>
      </c>
      <c r="K491" s="150">
        <v>0</v>
      </c>
      <c r="L491" s="150">
        <v>0</v>
      </c>
      <c r="M491" s="150">
        <v>0</v>
      </c>
      <c r="N491" s="150">
        <v>0</v>
      </c>
      <c r="O491" s="150">
        <v>0</v>
      </c>
      <c r="P491" s="150">
        <v>9.054290000000002</v>
      </c>
      <c r="Q491" s="150">
        <v>0</v>
      </c>
      <c r="R491" s="151">
        <v>9.054290000000002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7"/>
      <c r="B492" s="143" t="s">
        <v>12</v>
      </c>
      <c r="C492" s="143" t="s">
        <v>125</v>
      </c>
      <c r="D492" s="143" t="s">
        <v>126</v>
      </c>
      <c r="E492" s="143">
        <v>11</v>
      </c>
      <c r="F492" s="144">
        <v>0</v>
      </c>
      <c r="G492" s="145">
        <v>0</v>
      </c>
      <c r="H492" s="145">
        <v>0</v>
      </c>
      <c r="I492" s="145">
        <v>0</v>
      </c>
      <c r="J492" s="145">
        <v>0</v>
      </c>
      <c r="K492" s="145">
        <v>0</v>
      </c>
      <c r="L492" s="145">
        <v>0</v>
      </c>
      <c r="M492" s="145">
        <v>0</v>
      </c>
      <c r="N492" s="145">
        <v>0</v>
      </c>
      <c r="O492" s="145">
        <v>0</v>
      </c>
      <c r="P492" s="145">
        <v>6843.4493600000005</v>
      </c>
      <c r="Q492" s="145">
        <v>0</v>
      </c>
      <c r="R492" s="146">
        <v>6843.4493600000005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7"/>
      <c r="B493" s="147"/>
      <c r="C493" s="147"/>
      <c r="D493" s="147"/>
      <c r="E493" s="148">
        <v>89</v>
      </c>
      <c r="F493" s="149">
        <v>0</v>
      </c>
      <c r="G493" s="150">
        <v>0</v>
      </c>
      <c r="H493" s="150">
        <v>0</v>
      </c>
      <c r="I493" s="150">
        <v>0</v>
      </c>
      <c r="J493" s="150">
        <v>0</v>
      </c>
      <c r="K493" s="150">
        <v>0</v>
      </c>
      <c r="L493" s="150">
        <v>0</v>
      </c>
      <c r="M493" s="150">
        <v>0</v>
      </c>
      <c r="N493" s="150">
        <v>0</v>
      </c>
      <c r="O493" s="150">
        <v>0</v>
      </c>
      <c r="P493" s="150">
        <v>2716.92668</v>
      </c>
      <c r="Q493" s="150">
        <v>0</v>
      </c>
      <c r="R493" s="151">
        <v>2716.92668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7"/>
      <c r="B494" s="147"/>
      <c r="C494" s="147"/>
      <c r="D494" s="147"/>
      <c r="E494" s="148">
        <v>90</v>
      </c>
      <c r="F494" s="149">
        <v>0</v>
      </c>
      <c r="G494" s="150">
        <v>0</v>
      </c>
      <c r="H494" s="150">
        <v>0</v>
      </c>
      <c r="I494" s="150">
        <v>0</v>
      </c>
      <c r="J494" s="150">
        <v>0</v>
      </c>
      <c r="K494" s="150">
        <v>0</v>
      </c>
      <c r="L494" s="150">
        <v>0</v>
      </c>
      <c r="M494" s="150">
        <v>0</v>
      </c>
      <c r="N494" s="150">
        <v>0</v>
      </c>
      <c r="O494" s="150">
        <v>0</v>
      </c>
      <c r="P494" s="150">
        <v>2954.92931</v>
      </c>
      <c r="Q494" s="150">
        <v>0</v>
      </c>
      <c r="R494" s="151">
        <v>2954.92931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7"/>
      <c r="B495" s="147"/>
      <c r="C495" s="143" t="s">
        <v>12</v>
      </c>
      <c r="D495" s="143" t="s">
        <v>12</v>
      </c>
      <c r="E495" s="143">
        <v>12</v>
      </c>
      <c r="F495" s="144">
        <v>0</v>
      </c>
      <c r="G495" s="145">
        <v>0</v>
      </c>
      <c r="H495" s="145">
        <v>0</v>
      </c>
      <c r="I495" s="145">
        <v>0</v>
      </c>
      <c r="J495" s="145">
        <v>0</v>
      </c>
      <c r="K495" s="145">
        <v>0</v>
      </c>
      <c r="L495" s="145">
        <v>0</v>
      </c>
      <c r="M495" s="145">
        <v>0</v>
      </c>
      <c r="N495" s="145">
        <v>0</v>
      </c>
      <c r="O495" s="145">
        <v>0</v>
      </c>
      <c r="P495" s="145">
        <v>9081.53407</v>
      </c>
      <c r="Q495" s="145">
        <v>0</v>
      </c>
      <c r="R495" s="146">
        <v>9081.53407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7"/>
      <c r="B496" s="147"/>
      <c r="C496" s="147"/>
      <c r="D496" s="147"/>
      <c r="E496" s="148">
        <v>104</v>
      </c>
      <c r="F496" s="149">
        <v>0</v>
      </c>
      <c r="G496" s="150">
        <v>0</v>
      </c>
      <c r="H496" s="150">
        <v>0</v>
      </c>
      <c r="I496" s="150">
        <v>0</v>
      </c>
      <c r="J496" s="150">
        <v>0</v>
      </c>
      <c r="K496" s="150">
        <v>0</v>
      </c>
      <c r="L496" s="150">
        <v>0</v>
      </c>
      <c r="M496" s="150">
        <v>0</v>
      </c>
      <c r="N496" s="150">
        <v>0</v>
      </c>
      <c r="O496" s="150">
        <v>0</v>
      </c>
      <c r="P496" s="150">
        <v>6111.49406</v>
      </c>
      <c r="Q496" s="150">
        <v>0</v>
      </c>
      <c r="R496" s="151">
        <v>6111.49406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7"/>
      <c r="B497" s="147"/>
      <c r="C497" s="147"/>
      <c r="D497" s="147"/>
      <c r="E497" s="148">
        <v>216</v>
      </c>
      <c r="F497" s="149">
        <v>0</v>
      </c>
      <c r="G497" s="150">
        <v>0</v>
      </c>
      <c r="H497" s="150">
        <v>0</v>
      </c>
      <c r="I497" s="150">
        <v>0</v>
      </c>
      <c r="J497" s="150">
        <v>0</v>
      </c>
      <c r="K497" s="150">
        <v>0</v>
      </c>
      <c r="L497" s="150">
        <v>0</v>
      </c>
      <c r="M497" s="150">
        <v>0</v>
      </c>
      <c r="N497" s="150">
        <v>0</v>
      </c>
      <c r="O497" s="150">
        <v>0</v>
      </c>
      <c r="P497" s="150">
        <v>2069.54261</v>
      </c>
      <c r="Q497" s="150">
        <v>0</v>
      </c>
      <c r="R497" s="151">
        <v>2069.54261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7"/>
      <c r="B498" s="147"/>
      <c r="C498" s="143" t="s">
        <v>128</v>
      </c>
      <c r="D498" s="143" t="s">
        <v>128</v>
      </c>
      <c r="E498" s="143">
        <v>38</v>
      </c>
      <c r="F498" s="144">
        <v>0</v>
      </c>
      <c r="G498" s="145">
        <v>0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5">
        <v>0</v>
      </c>
      <c r="N498" s="145">
        <v>0</v>
      </c>
      <c r="O498" s="145">
        <v>0</v>
      </c>
      <c r="P498" s="145">
        <v>3406.1545899999996</v>
      </c>
      <c r="Q498" s="145">
        <v>0</v>
      </c>
      <c r="R498" s="146">
        <v>3406.1545899999996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7"/>
      <c r="B499" s="147"/>
      <c r="C499" s="147"/>
      <c r="D499" s="147"/>
      <c r="E499" s="148">
        <v>126</v>
      </c>
      <c r="F499" s="149">
        <v>0</v>
      </c>
      <c r="G499" s="150">
        <v>0</v>
      </c>
      <c r="H499" s="150">
        <v>0</v>
      </c>
      <c r="I499" s="150">
        <v>0</v>
      </c>
      <c r="J499" s="150">
        <v>0</v>
      </c>
      <c r="K499" s="150">
        <v>0</v>
      </c>
      <c r="L499" s="150">
        <v>0</v>
      </c>
      <c r="M499" s="150">
        <v>0</v>
      </c>
      <c r="N499" s="150">
        <v>0</v>
      </c>
      <c r="O499" s="150">
        <v>0</v>
      </c>
      <c r="P499" s="150">
        <v>1857.08668</v>
      </c>
      <c r="Q499" s="150">
        <v>0</v>
      </c>
      <c r="R499" s="151">
        <v>1857.08668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7"/>
      <c r="B500" s="147"/>
      <c r="C500" s="143" t="s">
        <v>129</v>
      </c>
      <c r="D500" s="143" t="s">
        <v>129</v>
      </c>
      <c r="E500" s="143">
        <v>20</v>
      </c>
      <c r="F500" s="144">
        <v>0</v>
      </c>
      <c r="G500" s="145">
        <v>0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>
        <v>0</v>
      </c>
      <c r="O500" s="145">
        <v>0</v>
      </c>
      <c r="P500" s="145">
        <v>4506.80126</v>
      </c>
      <c r="Q500" s="145">
        <v>0</v>
      </c>
      <c r="R500" s="146">
        <v>4506.80126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7"/>
      <c r="B501" s="147"/>
      <c r="C501" s="147"/>
      <c r="D501" s="147"/>
      <c r="E501" s="148">
        <v>125</v>
      </c>
      <c r="F501" s="149">
        <v>0</v>
      </c>
      <c r="G501" s="150">
        <v>0</v>
      </c>
      <c r="H501" s="150">
        <v>0</v>
      </c>
      <c r="I501" s="150">
        <v>0</v>
      </c>
      <c r="J501" s="150">
        <v>0</v>
      </c>
      <c r="K501" s="150">
        <v>0</v>
      </c>
      <c r="L501" s="150">
        <v>0</v>
      </c>
      <c r="M501" s="150">
        <v>0</v>
      </c>
      <c r="N501" s="150">
        <v>0</v>
      </c>
      <c r="O501" s="150">
        <v>0</v>
      </c>
      <c r="P501" s="150">
        <v>2349.12126</v>
      </c>
      <c r="Q501" s="150">
        <v>0</v>
      </c>
      <c r="R501" s="151">
        <v>2349.12126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7"/>
      <c r="B502" s="143" t="s">
        <v>130</v>
      </c>
      <c r="C502" s="143" t="s">
        <v>131</v>
      </c>
      <c r="D502" s="143" t="s">
        <v>131</v>
      </c>
      <c r="E502" s="143">
        <v>26</v>
      </c>
      <c r="F502" s="144">
        <v>0</v>
      </c>
      <c r="G502" s="145">
        <v>0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>
        <v>0</v>
      </c>
      <c r="O502" s="145">
        <v>0</v>
      </c>
      <c r="P502" s="145">
        <v>3686.9545099999996</v>
      </c>
      <c r="Q502" s="145">
        <v>0</v>
      </c>
      <c r="R502" s="146">
        <v>3686.9545099999996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7"/>
      <c r="B503" s="147"/>
      <c r="C503" s="147"/>
      <c r="D503" s="147"/>
      <c r="E503" s="148">
        <v>129</v>
      </c>
      <c r="F503" s="149">
        <v>0</v>
      </c>
      <c r="G503" s="150">
        <v>0</v>
      </c>
      <c r="H503" s="150">
        <v>0</v>
      </c>
      <c r="I503" s="150">
        <v>0</v>
      </c>
      <c r="J503" s="150">
        <v>0</v>
      </c>
      <c r="K503" s="150">
        <v>0</v>
      </c>
      <c r="L503" s="150">
        <v>0</v>
      </c>
      <c r="M503" s="150">
        <v>0</v>
      </c>
      <c r="N503" s="150">
        <v>0</v>
      </c>
      <c r="O503" s="150">
        <v>0</v>
      </c>
      <c r="P503" s="150">
        <v>3000.09265</v>
      </c>
      <c r="Q503" s="150">
        <v>0</v>
      </c>
      <c r="R503" s="151">
        <v>3000.09265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7"/>
      <c r="B504" s="147"/>
      <c r="C504" s="147"/>
      <c r="D504" s="143" t="s">
        <v>132</v>
      </c>
      <c r="E504" s="143">
        <v>226</v>
      </c>
      <c r="F504" s="144">
        <v>0</v>
      </c>
      <c r="G504" s="145">
        <v>0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  <c r="N504" s="145">
        <v>0</v>
      </c>
      <c r="O504" s="145">
        <v>0</v>
      </c>
      <c r="P504" s="145">
        <v>2533.4087000000004</v>
      </c>
      <c r="Q504" s="145">
        <v>0</v>
      </c>
      <c r="R504" s="146">
        <v>2533.4087000000004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7"/>
      <c r="B505" s="147"/>
      <c r="C505" s="143" t="s">
        <v>133</v>
      </c>
      <c r="D505" s="143" t="s">
        <v>134</v>
      </c>
      <c r="E505" s="143">
        <v>103</v>
      </c>
      <c r="F505" s="144">
        <v>0</v>
      </c>
      <c r="G505" s="145">
        <v>0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>
        <v>0</v>
      </c>
      <c r="O505" s="145">
        <v>0</v>
      </c>
      <c r="P505" s="145">
        <v>609.6114399999999</v>
      </c>
      <c r="Q505" s="145">
        <v>0</v>
      </c>
      <c r="R505" s="146">
        <v>609.6114399999999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7"/>
      <c r="B506" s="147"/>
      <c r="C506" s="147"/>
      <c r="D506" s="143" t="s">
        <v>133</v>
      </c>
      <c r="E506" s="143">
        <v>13</v>
      </c>
      <c r="F506" s="144">
        <v>0</v>
      </c>
      <c r="G506" s="145">
        <v>0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  <c r="N506" s="145">
        <v>0</v>
      </c>
      <c r="O506" s="145">
        <v>0</v>
      </c>
      <c r="P506" s="145">
        <v>7097.897059999999</v>
      </c>
      <c r="Q506" s="145">
        <v>0</v>
      </c>
      <c r="R506" s="146">
        <v>7097.897059999999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7"/>
      <c r="B507" s="147"/>
      <c r="C507" s="147"/>
      <c r="D507" s="147"/>
      <c r="E507" s="148">
        <v>34</v>
      </c>
      <c r="F507" s="149">
        <v>0</v>
      </c>
      <c r="G507" s="150">
        <v>0</v>
      </c>
      <c r="H507" s="150">
        <v>0</v>
      </c>
      <c r="I507" s="150">
        <v>0</v>
      </c>
      <c r="J507" s="150">
        <v>0</v>
      </c>
      <c r="K507" s="150">
        <v>0</v>
      </c>
      <c r="L507" s="150">
        <v>0</v>
      </c>
      <c r="M507" s="150">
        <v>0</v>
      </c>
      <c r="N507" s="150">
        <v>0</v>
      </c>
      <c r="O507" s="150">
        <v>0</v>
      </c>
      <c r="P507" s="150">
        <v>6205.40825</v>
      </c>
      <c r="Q507" s="150">
        <v>0</v>
      </c>
      <c r="R507" s="151">
        <v>6205.40825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18" ht="13.5">
      <c r="A508" s="147"/>
      <c r="B508" s="147"/>
      <c r="C508" s="147"/>
      <c r="D508" s="147"/>
      <c r="E508" s="148">
        <v>83</v>
      </c>
      <c r="F508" s="149">
        <v>0</v>
      </c>
      <c r="G508" s="150">
        <v>0</v>
      </c>
      <c r="H508" s="150">
        <v>0</v>
      </c>
      <c r="I508" s="150">
        <v>0</v>
      </c>
      <c r="J508" s="150">
        <v>0</v>
      </c>
      <c r="K508" s="150">
        <v>0</v>
      </c>
      <c r="L508" s="150">
        <v>0</v>
      </c>
      <c r="M508" s="150">
        <v>0</v>
      </c>
      <c r="N508" s="150">
        <v>0</v>
      </c>
      <c r="O508" s="150">
        <v>0</v>
      </c>
      <c r="P508" s="150">
        <v>2666.9694</v>
      </c>
      <c r="Q508" s="150">
        <v>0</v>
      </c>
      <c r="R508" s="151">
        <v>2666.9694</v>
      </c>
    </row>
    <row r="509" spans="1:18" ht="13.5">
      <c r="A509" s="147"/>
      <c r="B509" s="147"/>
      <c r="C509" s="147"/>
      <c r="D509" s="147"/>
      <c r="E509" s="148">
        <v>84</v>
      </c>
      <c r="F509" s="149">
        <v>0</v>
      </c>
      <c r="G509" s="150">
        <v>0</v>
      </c>
      <c r="H509" s="150">
        <v>0</v>
      </c>
      <c r="I509" s="150">
        <v>0</v>
      </c>
      <c r="J509" s="150">
        <v>0</v>
      </c>
      <c r="K509" s="150">
        <v>0</v>
      </c>
      <c r="L509" s="150">
        <v>0</v>
      </c>
      <c r="M509" s="150">
        <v>0</v>
      </c>
      <c r="N509" s="150">
        <v>0</v>
      </c>
      <c r="O509" s="150">
        <v>0</v>
      </c>
      <c r="P509" s="150">
        <v>6527.6270700000005</v>
      </c>
      <c r="Q509" s="150">
        <v>0</v>
      </c>
      <c r="R509" s="151">
        <v>6527.6270700000005</v>
      </c>
    </row>
    <row r="510" spans="1:18" ht="13.5">
      <c r="A510" s="147"/>
      <c r="B510" s="147"/>
      <c r="C510" s="147"/>
      <c r="D510" s="147"/>
      <c r="E510" s="148">
        <v>228</v>
      </c>
      <c r="F510" s="149">
        <v>0</v>
      </c>
      <c r="G510" s="150">
        <v>0</v>
      </c>
      <c r="H510" s="150">
        <v>0</v>
      </c>
      <c r="I510" s="150">
        <v>0</v>
      </c>
      <c r="J510" s="150">
        <v>0</v>
      </c>
      <c r="K510" s="150">
        <v>0</v>
      </c>
      <c r="L510" s="150">
        <v>0</v>
      </c>
      <c r="M510" s="150">
        <v>0</v>
      </c>
      <c r="N510" s="150">
        <v>0</v>
      </c>
      <c r="O510" s="150">
        <v>0</v>
      </c>
      <c r="P510" s="150">
        <v>1204.05953</v>
      </c>
      <c r="Q510" s="150">
        <v>0</v>
      </c>
      <c r="R510" s="151">
        <v>1204.05953</v>
      </c>
    </row>
    <row r="511" spans="1:18" ht="13.5">
      <c r="A511" s="147"/>
      <c r="B511" s="147"/>
      <c r="C511" s="143" t="s">
        <v>258</v>
      </c>
      <c r="D511" s="143" t="s">
        <v>258</v>
      </c>
      <c r="E511" s="143">
        <v>130</v>
      </c>
      <c r="F511" s="144">
        <v>0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3154.96982</v>
      </c>
      <c r="Q511" s="145">
        <v>0</v>
      </c>
      <c r="R511" s="146">
        <v>3154.96982</v>
      </c>
    </row>
    <row r="512" spans="1:18" ht="13.5">
      <c r="A512" s="147"/>
      <c r="B512" s="147"/>
      <c r="C512" s="143" t="s">
        <v>135</v>
      </c>
      <c r="D512" s="143" t="s">
        <v>135</v>
      </c>
      <c r="E512" s="143">
        <v>14</v>
      </c>
      <c r="F512" s="144">
        <v>0</v>
      </c>
      <c r="G512" s="145">
        <v>0</v>
      </c>
      <c r="H512" s="145">
        <v>0</v>
      </c>
      <c r="I512" s="145">
        <v>0</v>
      </c>
      <c r="J512" s="145">
        <v>0</v>
      </c>
      <c r="K512" s="145">
        <v>0</v>
      </c>
      <c r="L512" s="145">
        <v>0</v>
      </c>
      <c r="M512" s="145">
        <v>0</v>
      </c>
      <c r="N512" s="145">
        <v>0</v>
      </c>
      <c r="O512" s="145">
        <v>0</v>
      </c>
      <c r="P512" s="145">
        <v>3279.97181</v>
      </c>
      <c r="Q512" s="145">
        <v>0</v>
      </c>
      <c r="R512" s="146">
        <v>3279.97181</v>
      </c>
    </row>
    <row r="513" spans="1:18" ht="13.5">
      <c r="A513" s="147"/>
      <c r="B513" s="147"/>
      <c r="C513" s="147"/>
      <c r="D513" s="147"/>
      <c r="E513" s="148">
        <v>128</v>
      </c>
      <c r="F513" s="149">
        <v>0</v>
      </c>
      <c r="G513" s="150">
        <v>0</v>
      </c>
      <c r="H513" s="150">
        <v>0</v>
      </c>
      <c r="I513" s="150">
        <v>0</v>
      </c>
      <c r="J513" s="150">
        <v>0</v>
      </c>
      <c r="K513" s="150">
        <v>0</v>
      </c>
      <c r="L513" s="150">
        <v>0</v>
      </c>
      <c r="M513" s="150">
        <v>0</v>
      </c>
      <c r="N513" s="150">
        <v>0</v>
      </c>
      <c r="O513" s="150">
        <v>0</v>
      </c>
      <c r="P513" s="150">
        <v>2350.9114</v>
      </c>
      <c r="Q513" s="150">
        <v>0</v>
      </c>
      <c r="R513" s="151">
        <v>2350.9114</v>
      </c>
    </row>
    <row r="514" spans="1:18" ht="13.5">
      <c r="A514" s="147"/>
      <c r="B514" s="143" t="s">
        <v>14</v>
      </c>
      <c r="C514" s="143" t="s">
        <v>136</v>
      </c>
      <c r="D514" s="143" t="s">
        <v>136</v>
      </c>
      <c r="E514" s="143">
        <v>43</v>
      </c>
      <c r="F514" s="144">
        <v>0</v>
      </c>
      <c r="G514" s="145">
        <v>0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>
        <v>0</v>
      </c>
      <c r="O514" s="145">
        <v>0</v>
      </c>
      <c r="P514" s="145">
        <v>2753.56989</v>
      </c>
      <c r="Q514" s="145">
        <v>0</v>
      </c>
      <c r="R514" s="146">
        <v>2753.56989</v>
      </c>
    </row>
    <row r="515" spans="1:18" ht="13.5">
      <c r="A515" s="147"/>
      <c r="B515" s="147"/>
      <c r="C515" s="143" t="s">
        <v>138</v>
      </c>
      <c r="D515" s="143" t="s">
        <v>138</v>
      </c>
      <c r="E515" s="143">
        <v>39</v>
      </c>
      <c r="F515" s="144">
        <v>0</v>
      </c>
      <c r="G515" s="145">
        <v>0</v>
      </c>
      <c r="H515" s="145">
        <v>0</v>
      </c>
      <c r="I515" s="145">
        <v>0</v>
      </c>
      <c r="J515" s="145">
        <v>0</v>
      </c>
      <c r="K515" s="145">
        <v>0</v>
      </c>
      <c r="L515" s="145">
        <v>0</v>
      </c>
      <c r="M515" s="145">
        <v>0</v>
      </c>
      <c r="N515" s="145">
        <v>0</v>
      </c>
      <c r="O515" s="145">
        <v>0</v>
      </c>
      <c r="P515" s="145">
        <v>4998.55274</v>
      </c>
      <c r="Q515" s="145">
        <v>0</v>
      </c>
      <c r="R515" s="146">
        <v>4998.55274</v>
      </c>
    </row>
    <row r="516" spans="1:18" ht="13.5">
      <c r="A516" s="147"/>
      <c r="B516" s="147"/>
      <c r="C516" s="147"/>
      <c r="D516" s="147"/>
      <c r="E516" s="148">
        <v>133</v>
      </c>
      <c r="F516" s="149">
        <v>0</v>
      </c>
      <c r="G516" s="150">
        <v>0</v>
      </c>
      <c r="H516" s="150">
        <v>0</v>
      </c>
      <c r="I516" s="150">
        <v>0</v>
      </c>
      <c r="J516" s="150">
        <v>0</v>
      </c>
      <c r="K516" s="150">
        <v>0</v>
      </c>
      <c r="L516" s="150">
        <v>0</v>
      </c>
      <c r="M516" s="150">
        <v>0</v>
      </c>
      <c r="N516" s="150">
        <v>0</v>
      </c>
      <c r="O516" s="150">
        <v>0</v>
      </c>
      <c r="P516" s="150">
        <v>4001.0596600000003</v>
      </c>
      <c r="Q516" s="150">
        <v>0</v>
      </c>
      <c r="R516" s="151">
        <v>4001.0596600000003</v>
      </c>
    </row>
    <row r="517" spans="1:18" ht="13.5">
      <c r="A517" s="147"/>
      <c r="B517" s="147"/>
      <c r="C517" s="143" t="s">
        <v>263</v>
      </c>
      <c r="D517" s="143" t="s">
        <v>264</v>
      </c>
      <c r="E517" s="143">
        <v>72</v>
      </c>
      <c r="F517" s="144">
        <v>0</v>
      </c>
      <c r="G517" s="145">
        <v>0</v>
      </c>
      <c r="H517" s="145">
        <v>0</v>
      </c>
      <c r="I517" s="145">
        <v>0</v>
      </c>
      <c r="J517" s="145">
        <v>0</v>
      </c>
      <c r="K517" s="145">
        <v>0</v>
      </c>
      <c r="L517" s="145">
        <v>0</v>
      </c>
      <c r="M517" s="145">
        <v>0</v>
      </c>
      <c r="N517" s="145">
        <v>0</v>
      </c>
      <c r="O517" s="145">
        <v>0</v>
      </c>
      <c r="P517" s="145">
        <v>1962.41448</v>
      </c>
      <c r="Q517" s="145">
        <v>0</v>
      </c>
      <c r="R517" s="146">
        <v>1962.41448</v>
      </c>
    </row>
    <row r="518" spans="1:18" ht="13.5">
      <c r="A518" s="147"/>
      <c r="B518" s="147"/>
      <c r="C518" s="147"/>
      <c r="D518" s="147"/>
      <c r="E518" s="148">
        <v>132</v>
      </c>
      <c r="F518" s="149">
        <v>0</v>
      </c>
      <c r="G518" s="150">
        <v>0</v>
      </c>
      <c r="H518" s="150">
        <v>0</v>
      </c>
      <c r="I518" s="150">
        <v>0</v>
      </c>
      <c r="J518" s="150">
        <v>0</v>
      </c>
      <c r="K518" s="150">
        <v>0</v>
      </c>
      <c r="L518" s="150">
        <v>0</v>
      </c>
      <c r="M518" s="150">
        <v>0</v>
      </c>
      <c r="N518" s="150">
        <v>0</v>
      </c>
      <c r="O518" s="150">
        <v>0</v>
      </c>
      <c r="P518" s="150">
        <v>1649.4649</v>
      </c>
      <c r="Q518" s="150">
        <v>0</v>
      </c>
      <c r="R518" s="151">
        <v>1649.4649</v>
      </c>
    </row>
    <row r="519" spans="1:18" ht="13.5">
      <c r="A519" s="147"/>
      <c r="B519" s="147"/>
      <c r="C519" s="143" t="s">
        <v>139</v>
      </c>
      <c r="D519" s="143" t="s">
        <v>140</v>
      </c>
      <c r="E519" s="143">
        <v>35</v>
      </c>
      <c r="F519" s="144">
        <v>0</v>
      </c>
      <c r="G519" s="145">
        <v>0</v>
      </c>
      <c r="H519" s="145">
        <v>0</v>
      </c>
      <c r="I519" s="145">
        <v>0</v>
      </c>
      <c r="J519" s="145">
        <v>0</v>
      </c>
      <c r="K519" s="145">
        <v>0</v>
      </c>
      <c r="L519" s="145">
        <v>0</v>
      </c>
      <c r="M519" s="145">
        <v>0</v>
      </c>
      <c r="N519" s="145">
        <v>0</v>
      </c>
      <c r="O519" s="145">
        <v>0</v>
      </c>
      <c r="P519" s="145">
        <v>5210.31572</v>
      </c>
      <c r="Q519" s="145">
        <v>0</v>
      </c>
      <c r="R519" s="146">
        <v>5210.31572</v>
      </c>
    </row>
    <row r="520" spans="1:18" ht="13.5">
      <c r="A520" s="147"/>
      <c r="B520" s="147"/>
      <c r="C520" s="147"/>
      <c r="D520" s="147"/>
      <c r="E520" s="148">
        <v>93</v>
      </c>
      <c r="F520" s="149">
        <v>0</v>
      </c>
      <c r="G520" s="150">
        <v>0</v>
      </c>
      <c r="H520" s="150">
        <v>0</v>
      </c>
      <c r="I520" s="150">
        <v>0</v>
      </c>
      <c r="J520" s="150">
        <v>0</v>
      </c>
      <c r="K520" s="150">
        <v>0</v>
      </c>
      <c r="L520" s="150">
        <v>0</v>
      </c>
      <c r="M520" s="150">
        <v>0</v>
      </c>
      <c r="N520" s="150">
        <v>0</v>
      </c>
      <c r="O520" s="150">
        <v>0</v>
      </c>
      <c r="P520" s="150">
        <v>5437.02078</v>
      </c>
      <c r="Q520" s="150">
        <v>0</v>
      </c>
      <c r="R520" s="151">
        <v>5437.02078</v>
      </c>
    </row>
    <row r="521" spans="1:18" ht="13.5">
      <c r="A521" s="147"/>
      <c r="B521" s="147"/>
      <c r="C521" s="147"/>
      <c r="D521" s="143" t="s">
        <v>139</v>
      </c>
      <c r="E521" s="143">
        <v>15</v>
      </c>
      <c r="F521" s="144">
        <v>0</v>
      </c>
      <c r="G521" s="145">
        <v>0</v>
      </c>
      <c r="H521" s="145">
        <v>0</v>
      </c>
      <c r="I521" s="145">
        <v>0</v>
      </c>
      <c r="J521" s="145">
        <v>0</v>
      </c>
      <c r="K521" s="145">
        <v>0</v>
      </c>
      <c r="L521" s="145">
        <v>0</v>
      </c>
      <c r="M521" s="145">
        <v>0</v>
      </c>
      <c r="N521" s="145">
        <v>0</v>
      </c>
      <c r="O521" s="145">
        <v>0</v>
      </c>
      <c r="P521" s="145">
        <v>11822.13617</v>
      </c>
      <c r="Q521" s="145">
        <v>0</v>
      </c>
      <c r="R521" s="146">
        <v>11822.13617</v>
      </c>
    </row>
    <row r="522" spans="1:18" ht="13.5">
      <c r="A522" s="147"/>
      <c r="B522" s="147"/>
      <c r="C522" s="147"/>
      <c r="D522" s="147"/>
      <c r="E522" s="148">
        <v>91</v>
      </c>
      <c r="F522" s="149">
        <v>0</v>
      </c>
      <c r="G522" s="150">
        <v>0</v>
      </c>
      <c r="H522" s="150">
        <v>0</v>
      </c>
      <c r="I522" s="150">
        <v>0</v>
      </c>
      <c r="J522" s="150">
        <v>0</v>
      </c>
      <c r="K522" s="150">
        <v>0</v>
      </c>
      <c r="L522" s="150">
        <v>0</v>
      </c>
      <c r="M522" s="150">
        <v>0</v>
      </c>
      <c r="N522" s="150">
        <v>0</v>
      </c>
      <c r="O522" s="150">
        <v>0</v>
      </c>
      <c r="P522" s="150">
        <v>10715.96505</v>
      </c>
      <c r="Q522" s="150">
        <v>0</v>
      </c>
      <c r="R522" s="151">
        <v>10715.96505</v>
      </c>
    </row>
    <row r="523" spans="1:18" ht="13.5">
      <c r="A523" s="147"/>
      <c r="B523" s="147"/>
      <c r="C523" s="147"/>
      <c r="D523" s="143" t="s">
        <v>290</v>
      </c>
      <c r="E523" s="143">
        <v>111</v>
      </c>
      <c r="F523" s="144">
        <v>0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>
        <v>0</v>
      </c>
      <c r="O523" s="145">
        <v>0</v>
      </c>
      <c r="P523" s="145">
        <v>2711.2365299999997</v>
      </c>
      <c r="Q523" s="145">
        <v>0</v>
      </c>
      <c r="R523" s="146">
        <v>2711.2365299999997</v>
      </c>
    </row>
    <row r="524" spans="1:18" ht="13.5">
      <c r="A524" s="147"/>
      <c r="B524" s="147"/>
      <c r="C524" s="143" t="s">
        <v>141</v>
      </c>
      <c r="D524" s="143" t="s">
        <v>141</v>
      </c>
      <c r="E524" s="143">
        <v>27</v>
      </c>
      <c r="F524" s="144">
        <v>0</v>
      </c>
      <c r="G524" s="145">
        <v>0</v>
      </c>
      <c r="H524" s="145">
        <v>0</v>
      </c>
      <c r="I524" s="145">
        <v>0</v>
      </c>
      <c r="J524" s="145">
        <v>0</v>
      </c>
      <c r="K524" s="145">
        <v>0</v>
      </c>
      <c r="L524" s="145">
        <v>0</v>
      </c>
      <c r="M524" s="145">
        <v>0</v>
      </c>
      <c r="N524" s="145">
        <v>0</v>
      </c>
      <c r="O524" s="145">
        <v>0</v>
      </c>
      <c r="P524" s="145">
        <v>2560.41765</v>
      </c>
      <c r="Q524" s="145">
        <v>0</v>
      </c>
      <c r="R524" s="146">
        <v>2560.41765</v>
      </c>
    </row>
    <row r="525" spans="1:18" ht="13.5">
      <c r="A525" s="147"/>
      <c r="B525" s="147"/>
      <c r="C525" s="147"/>
      <c r="D525" s="147"/>
      <c r="E525" s="148">
        <v>131</v>
      </c>
      <c r="F525" s="149">
        <v>0</v>
      </c>
      <c r="G525" s="150">
        <v>0</v>
      </c>
      <c r="H525" s="150">
        <v>0</v>
      </c>
      <c r="I525" s="150">
        <v>0</v>
      </c>
      <c r="J525" s="150">
        <v>0</v>
      </c>
      <c r="K525" s="150">
        <v>0</v>
      </c>
      <c r="L525" s="150">
        <v>0</v>
      </c>
      <c r="M525" s="150">
        <v>0</v>
      </c>
      <c r="N525" s="150">
        <v>0</v>
      </c>
      <c r="O525" s="150">
        <v>0</v>
      </c>
      <c r="P525" s="150">
        <v>3839.05417</v>
      </c>
      <c r="Q525" s="150">
        <v>0</v>
      </c>
      <c r="R525" s="151">
        <v>3839.05417</v>
      </c>
    </row>
    <row r="526" spans="1:18" ht="13.5">
      <c r="A526" s="147"/>
      <c r="B526" s="147"/>
      <c r="C526" s="143" t="s">
        <v>142</v>
      </c>
      <c r="D526" s="143" t="s">
        <v>142</v>
      </c>
      <c r="E526" s="143">
        <v>134</v>
      </c>
      <c r="F526" s="144">
        <v>0</v>
      </c>
      <c r="G526" s="145">
        <v>0</v>
      </c>
      <c r="H526" s="145">
        <v>0</v>
      </c>
      <c r="I526" s="145">
        <v>0</v>
      </c>
      <c r="J526" s="145">
        <v>0</v>
      </c>
      <c r="K526" s="145">
        <v>0</v>
      </c>
      <c r="L526" s="145">
        <v>0</v>
      </c>
      <c r="M526" s="145">
        <v>0</v>
      </c>
      <c r="N526" s="145">
        <v>0</v>
      </c>
      <c r="O526" s="145">
        <v>0</v>
      </c>
      <c r="P526" s="145">
        <v>2803.1216400000003</v>
      </c>
      <c r="Q526" s="145">
        <v>0</v>
      </c>
      <c r="R526" s="146">
        <v>2803.1216400000003</v>
      </c>
    </row>
    <row r="527" spans="1:18" ht="13.5">
      <c r="A527" s="147"/>
      <c r="B527" s="143" t="s">
        <v>15</v>
      </c>
      <c r="C527" s="143" t="s">
        <v>143</v>
      </c>
      <c r="D527" s="143" t="s">
        <v>143</v>
      </c>
      <c r="E527" s="143">
        <v>30</v>
      </c>
      <c r="F527" s="144">
        <v>0</v>
      </c>
      <c r="G527" s="145">
        <v>0</v>
      </c>
      <c r="H527" s="145">
        <v>0</v>
      </c>
      <c r="I527" s="145">
        <v>0</v>
      </c>
      <c r="J527" s="145">
        <v>0</v>
      </c>
      <c r="K527" s="145">
        <v>0</v>
      </c>
      <c r="L527" s="145">
        <v>0</v>
      </c>
      <c r="M527" s="145">
        <v>0</v>
      </c>
      <c r="N527" s="145">
        <v>0</v>
      </c>
      <c r="O527" s="145">
        <v>0</v>
      </c>
      <c r="P527" s="145">
        <v>4013.83936</v>
      </c>
      <c r="Q527" s="145">
        <v>0</v>
      </c>
      <c r="R527" s="146">
        <v>4013.83936</v>
      </c>
    </row>
    <row r="528" spans="1:18" ht="13.5">
      <c r="A528" s="147"/>
      <c r="B528" s="147"/>
      <c r="C528" s="147"/>
      <c r="D528" s="147"/>
      <c r="E528" s="148">
        <v>94</v>
      </c>
      <c r="F528" s="149">
        <v>0</v>
      </c>
      <c r="G528" s="150">
        <v>0</v>
      </c>
      <c r="H528" s="150">
        <v>0</v>
      </c>
      <c r="I528" s="150">
        <v>0</v>
      </c>
      <c r="J528" s="150">
        <v>0</v>
      </c>
      <c r="K528" s="150">
        <v>0</v>
      </c>
      <c r="L528" s="150">
        <v>0</v>
      </c>
      <c r="M528" s="150">
        <v>0</v>
      </c>
      <c r="N528" s="150">
        <v>0</v>
      </c>
      <c r="O528" s="150">
        <v>0</v>
      </c>
      <c r="P528" s="150">
        <v>11586.62749</v>
      </c>
      <c r="Q528" s="150">
        <v>0</v>
      </c>
      <c r="R528" s="151">
        <v>11586.62749</v>
      </c>
    </row>
    <row r="529" spans="1:18" ht="13.5">
      <c r="A529" s="147"/>
      <c r="B529" s="147"/>
      <c r="C529" s="147"/>
      <c r="D529" s="147"/>
      <c r="E529" s="148">
        <v>118</v>
      </c>
      <c r="F529" s="149">
        <v>0</v>
      </c>
      <c r="G529" s="150">
        <v>0</v>
      </c>
      <c r="H529" s="150">
        <v>0</v>
      </c>
      <c r="I529" s="150">
        <v>0</v>
      </c>
      <c r="J529" s="150">
        <v>0</v>
      </c>
      <c r="K529" s="150">
        <v>0</v>
      </c>
      <c r="L529" s="150">
        <v>0</v>
      </c>
      <c r="M529" s="150">
        <v>0</v>
      </c>
      <c r="N529" s="150">
        <v>0</v>
      </c>
      <c r="O529" s="150">
        <v>0</v>
      </c>
      <c r="P529" s="150">
        <v>4333.0434000000005</v>
      </c>
      <c r="Q529" s="150">
        <v>0</v>
      </c>
      <c r="R529" s="151">
        <v>4333.0434000000005</v>
      </c>
    </row>
    <row r="530" spans="1:18" ht="13.5">
      <c r="A530" s="147"/>
      <c r="B530" s="147"/>
      <c r="C530" s="147"/>
      <c r="D530" s="147"/>
      <c r="E530" s="148">
        <v>214</v>
      </c>
      <c r="F530" s="149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  <c r="O530" s="150">
        <v>0</v>
      </c>
      <c r="P530" s="150">
        <v>3748.43</v>
      </c>
      <c r="Q530" s="150">
        <v>0</v>
      </c>
      <c r="R530" s="151">
        <v>3748.43</v>
      </c>
    </row>
    <row r="531" spans="1:18" ht="13.5">
      <c r="A531" s="147"/>
      <c r="B531" s="147"/>
      <c r="C531" s="147"/>
      <c r="D531" s="147"/>
      <c r="E531" s="148">
        <v>230</v>
      </c>
      <c r="F531" s="149">
        <v>0</v>
      </c>
      <c r="G531" s="150">
        <v>0</v>
      </c>
      <c r="H531" s="150">
        <v>0</v>
      </c>
      <c r="I531" s="150">
        <v>0</v>
      </c>
      <c r="J531" s="150">
        <v>0</v>
      </c>
      <c r="K531" s="150">
        <v>0</v>
      </c>
      <c r="L531" s="150">
        <v>0</v>
      </c>
      <c r="M531" s="150">
        <v>0</v>
      </c>
      <c r="N531" s="150">
        <v>0</v>
      </c>
      <c r="O531" s="150">
        <v>0</v>
      </c>
      <c r="P531" s="150">
        <v>17229.30625</v>
      </c>
      <c r="Q531" s="150">
        <v>0</v>
      </c>
      <c r="R531" s="151">
        <v>17229.30625</v>
      </c>
    </row>
    <row r="532" spans="1:18" ht="13.5">
      <c r="A532" s="147"/>
      <c r="B532" s="147"/>
      <c r="C532" s="143" t="s">
        <v>15</v>
      </c>
      <c r="D532" s="143" t="s">
        <v>15</v>
      </c>
      <c r="E532" s="143">
        <v>135</v>
      </c>
      <c r="F532" s="144">
        <v>0</v>
      </c>
      <c r="G532" s="145">
        <v>0</v>
      </c>
      <c r="H532" s="145">
        <v>0</v>
      </c>
      <c r="I532" s="145">
        <v>0</v>
      </c>
      <c r="J532" s="145">
        <v>0</v>
      </c>
      <c r="K532" s="145">
        <v>0</v>
      </c>
      <c r="L532" s="145">
        <v>0</v>
      </c>
      <c r="M532" s="145">
        <v>0</v>
      </c>
      <c r="N532" s="145">
        <v>0</v>
      </c>
      <c r="O532" s="145">
        <v>0</v>
      </c>
      <c r="P532" s="145">
        <v>5320.947139999999</v>
      </c>
      <c r="Q532" s="145">
        <v>0</v>
      </c>
      <c r="R532" s="146">
        <v>5320.947139999999</v>
      </c>
    </row>
    <row r="533" spans="1:18" ht="13.5">
      <c r="A533" s="147"/>
      <c r="B533" s="147"/>
      <c r="C533" s="147"/>
      <c r="D533" s="143" t="s">
        <v>291</v>
      </c>
      <c r="E533" s="143">
        <v>68</v>
      </c>
      <c r="F533" s="144">
        <v>0</v>
      </c>
      <c r="G533" s="145">
        <v>0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>
        <v>0</v>
      </c>
      <c r="O533" s="145">
        <v>0</v>
      </c>
      <c r="P533" s="145">
        <v>2516.62853</v>
      </c>
      <c r="Q533" s="145">
        <v>0</v>
      </c>
      <c r="R533" s="146">
        <v>2516.62853</v>
      </c>
    </row>
    <row r="534" spans="1:18" ht="13.5">
      <c r="A534" s="147"/>
      <c r="B534" s="147"/>
      <c r="C534" s="143" t="s">
        <v>145</v>
      </c>
      <c r="D534" s="143" t="s">
        <v>146</v>
      </c>
      <c r="E534" s="143">
        <v>136</v>
      </c>
      <c r="F534" s="144">
        <v>0</v>
      </c>
      <c r="G534" s="145">
        <v>0</v>
      </c>
      <c r="H534" s="145">
        <v>0</v>
      </c>
      <c r="I534" s="145">
        <v>0</v>
      </c>
      <c r="J534" s="145">
        <v>0</v>
      </c>
      <c r="K534" s="145">
        <v>0</v>
      </c>
      <c r="L534" s="145">
        <v>0</v>
      </c>
      <c r="M534" s="145">
        <v>0</v>
      </c>
      <c r="N534" s="145">
        <v>0</v>
      </c>
      <c r="O534" s="145">
        <v>0</v>
      </c>
      <c r="P534" s="145">
        <v>4086.67636</v>
      </c>
      <c r="Q534" s="145">
        <v>0</v>
      </c>
      <c r="R534" s="146">
        <v>4086.67636</v>
      </c>
    </row>
    <row r="535" spans="1:18" ht="13.5">
      <c r="A535" s="147"/>
      <c r="B535" s="143" t="s">
        <v>16</v>
      </c>
      <c r="C535" s="143" t="s">
        <v>147</v>
      </c>
      <c r="D535" s="143" t="s">
        <v>147</v>
      </c>
      <c r="E535" s="143">
        <v>146</v>
      </c>
      <c r="F535" s="144">
        <v>0</v>
      </c>
      <c r="G535" s="145">
        <v>0</v>
      </c>
      <c r="H535" s="145">
        <v>0</v>
      </c>
      <c r="I535" s="145">
        <v>0</v>
      </c>
      <c r="J535" s="145">
        <v>0</v>
      </c>
      <c r="K535" s="145">
        <v>0</v>
      </c>
      <c r="L535" s="145">
        <v>0</v>
      </c>
      <c r="M535" s="145">
        <v>0</v>
      </c>
      <c r="N535" s="145">
        <v>0</v>
      </c>
      <c r="O535" s="145">
        <v>0</v>
      </c>
      <c r="P535" s="145">
        <v>3311.66929</v>
      </c>
      <c r="Q535" s="145">
        <v>0</v>
      </c>
      <c r="R535" s="146">
        <v>3311.66929</v>
      </c>
    </row>
    <row r="536" spans="1:18" ht="13.5">
      <c r="A536" s="147"/>
      <c r="B536" s="147"/>
      <c r="C536" s="147"/>
      <c r="D536" s="147"/>
      <c r="E536" s="148">
        <v>186</v>
      </c>
      <c r="F536" s="149">
        <v>0</v>
      </c>
      <c r="G536" s="150">
        <v>0</v>
      </c>
      <c r="H536" s="150">
        <v>0</v>
      </c>
      <c r="I536" s="150">
        <v>0</v>
      </c>
      <c r="J536" s="150">
        <v>0</v>
      </c>
      <c r="K536" s="150">
        <v>0</v>
      </c>
      <c r="L536" s="150">
        <v>0</v>
      </c>
      <c r="M536" s="150">
        <v>0</v>
      </c>
      <c r="N536" s="150">
        <v>0</v>
      </c>
      <c r="O536" s="150">
        <v>0</v>
      </c>
      <c r="P536" s="150">
        <v>3726.07194</v>
      </c>
      <c r="Q536" s="150">
        <v>0</v>
      </c>
      <c r="R536" s="151">
        <v>3726.07194</v>
      </c>
    </row>
    <row r="537" spans="1:18" ht="13.5">
      <c r="A537" s="147"/>
      <c r="B537" s="147"/>
      <c r="C537" s="143" t="s">
        <v>148</v>
      </c>
      <c r="D537" s="143" t="s">
        <v>268</v>
      </c>
      <c r="E537" s="143">
        <v>64</v>
      </c>
      <c r="F537" s="144">
        <v>0</v>
      </c>
      <c r="G537" s="145">
        <v>0</v>
      </c>
      <c r="H537" s="145">
        <v>0</v>
      </c>
      <c r="I537" s="145">
        <v>0</v>
      </c>
      <c r="J537" s="145">
        <v>0</v>
      </c>
      <c r="K537" s="145">
        <v>0</v>
      </c>
      <c r="L537" s="145">
        <v>0</v>
      </c>
      <c r="M537" s="145">
        <v>0</v>
      </c>
      <c r="N537" s="145">
        <v>0</v>
      </c>
      <c r="O537" s="145">
        <v>0</v>
      </c>
      <c r="P537" s="145">
        <v>3131.3677900000002</v>
      </c>
      <c r="Q537" s="145">
        <v>0</v>
      </c>
      <c r="R537" s="146">
        <v>3131.3677900000002</v>
      </c>
    </row>
    <row r="538" spans="1:18" ht="13.5">
      <c r="A538" s="147"/>
      <c r="B538" s="147"/>
      <c r="C538" s="147"/>
      <c r="D538" s="143" t="s">
        <v>149</v>
      </c>
      <c r="E538" s="143">
        <v>148</v>
      </c>
      <c r="F538" s="144">
        <v>0</v>
      </c>
      <c r="G538" s="145">
        <v>0</v>
      </c>
      <c r="H538" s="145">
        <v>0</v>
      </c>
      <c r="I538" s="145">
        <v>0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3304.72514</v>
      </c>
      <c r="Q538" s="145">
        <v>0</v>
      </c>
      <c r="R538" s="146">
        <v>3304.72514</v>
      </c>
    </row>
    <row r="539" spans="1:18" ht="13.5">
      <c r="A539" s="147"/>
      <c r="B539" s="147"/>
      <c r="C539" s="143" t="s">
        <v>150</v>
      </c>
      <c r="D539" s="143" t="s">
        <v>150</v>
      </c>
      <c r="E539" s="143">
        <v>44</v>
      </c>
      <c r="F539" s="144">
        <v>0</v>
      </c>
      <c r="G539" s="145">
        <v>0</v>
      </c>
      <c r="H539" s="145">
        <v>0</v>
      </c>
      <c r="I539" s="145">
        <v>0</v>
      </c>
      <c r="J539" s="145">
        <v>0</v>
      </c>
      <c r="K539" s="145">
        <v>0</v>
      </c>
      <c r="L539" s="145">
        <v>0</v>
      </c>
      <c r="M539" s="145">
        <v>0</v>
      </c>
      <c r="N539" s="145">
        <v>0</v>
      </c>
      <c r="O539" s="145">
        <v>0</v>
      </c>
      <c r="P539" s="145">
        <v>4517.42484</v>
      </c>
      <c r="Q539" s="145">
        <v>0</v>
      </c>
      <c r="R539" s="146">
        <v>4517.42484</v>
      </c>
    </row>
    <row r="540" spans="1:18" ht="13.5">
      <c r="A540" s="147"/>
      <c r="B540" s="147"/>
      <c r="C540" s="147"/>
      <c r="D540" s="147"/>
      <c r="E540" s="148">
        <v>147</v>
      </c>
      <c r="F540" s="149">
        <v>0</v>
      </c>
      <c r="G540" s="150">
        <v>0</v>
      </c>
      <c r="H540" s="150">
        <v>0</v>
      </c>
      <c r="I540" s="150">
        <v>0</v>
      </c>
      <c r="J540" s="150">
        <v>0</v>
      </c>
      <c r="K540" s="150">
        <v>0</v>
      </c>
      <c r="L540" s="150">
        <v>0</v>
      </c>
      <c r="M540" s="150">
        <v>0</v>
      </c>
      <c r="N540" s="150">
        <v>0</v>
      </c>
      <c r="O540" s="150">
        <v>0</v>
      </c>
      <c r="P540" s="150">
        <v>5156.67875</v>
      </c>
      <c r="Q540" s="150">
        <v>0</v>
      </c>
      <c r="R540" s="151">
        <v>5156.67875</v>
      </c>
    </row>
    <row r="541" spans="1:18" ht="13.5">
      <c r="A541" s="147"/>
      <c r="B541" s="147"/>
      <c r="C541" s="143" t="s">
        <v>151</v>
      </c>
      <c r="D541" s="143" t="s">
        <v>152</v>
      </c>
      <c r="E541" s="143">
        <v>41</v>
      </c>
      <c r="F541" s="144">
        <v>0</v>
      </c>
      <c r="G541" s="145">
        <v>0</v>
      </c>
      <c r="H541" s="145">
        <v>0</v>
      </c>
      <c r="I541" s="145">
        <v>0</v>
      </c>
      <c r="J541" s="145">
        <v>0</v>
      </c>
      <c r="K541" s="145">
        <v>0</v>
      </c>
      <c r="L541" s="145">
        <v>0</v>
      </c>
      <c r="M541" s="145">
        <v>0</v>
      </c>
      <c r="N541" s="145">
        <v>0</v>
      </c>
      <c r="O541" s="145">
        <v>0</v>
      </c>
      <c r="P541" s="145">
        <v>5515.69326</v>
      </c>
      <c r="Q541" s="145">
        <v>0</v>
      </c>
      <c r="R541" s="146">
        <v>5515.69326</v>
      </c>
    </row>
    <row r="542" spans="1:18" ht="13.5">
      <c r="A542" s="147"/>
      <c r="B542" s="147"/>
      <c r="C542" s="147"/>
      <c r="D542" s="147"/>
      <c r="E542" s="148">
        <v>145</v>
      </c>
      <c r="F542" s="149">
        <v>0</v>
      </c>
      <c r="G542" s="150">
        <v>0</v>
      </c>
      <c r="H542" s="150">
        <v>0</v>
      </c>
      <c r="I542" s="150">
        <v>0</v>
      </c>
      <c r="J542" s="150">
        <v>0</v>
      </c>
      <c r="K542" s="150">
        <v>0</v>
      </c>
      <c r="L542" s="150">
        <v>0</v>
      </c>
      <c r="M542" s="150">
        <v>0</v>
      </c>
      <c r="N542" s="150">
        <v>0</v>
      </c>
      <c r="O542" s="150">
        <v>0</v>
      </c>
      <c r="P542" s="150">
        <v>4905.97796</v>
      </c>
      <c r="Q542" s="150">
        <v>0</v>
      </c>
      <c r="R542" s="151">
        <v>4905.97796</v>
      </c>
    </row>
    <row r="543" spans="1:18" ht="13.5">
      <c r="A543" s="147"/>
      <c r="B543" s="147"/>
      <c r="C543" s="143" t="s">
        <v>16</v>
      </c>
      <c r="D543" s="143" t="s">
        <v>153</v>
      </c>
      <c r="E543" s="143">
        <v>48</v>
      </c>
      <c r="F543" s="144">
        <v>0</v>
      </c>
      <c r="G543" s="145">
        <v>0</v>
      </c>
      <c r="H543" s="145">
        <v>0</v>
      </c>
      <c r="I543" s="145">
        <v>0</v>
      </c>
      <c r="J543" s="145">
        <v>0</v>
      </c>
      <c r="K543" s="145">
        <v>0</v>
      </c>
      <c r="L543" s="145">
        <v>0</v>
      </c>
      <c r="M543" s="145">
        <v>0</v>
      </c>
      <c r="N543" s="145">
        <v>0</v>
      </c>
      <c r="O543" s="145">
        <v>0</v>
      </c>
      <c r="P543" s="145">
        <v>8547.35209</v>
      </c>
      <c r="Q543" s="145">
        <v>0</v>
      </c>
      <c r="R543" s="146">
        <v>8547.35209</v>
      </c>
    </row>
    <row r="544" spans="1:18" ht="13.5">
      <c r="A544" s="147"/>
      <c r="B544" s="147"/>
      <c r="C544" s="147"/>
      <c r="D544" s="147"/>
      <c r="E544" s="148">
        <v>59</v>
      </c>
      <c r="F544" s="149">
        <v>0</v>
      </c>
      <c r="G544" s="150">
        <v>0</v>
      </c>
      <c r="H544" s="150">
        <v>0</v>
      </c>
      <c r="I544" s="150">
        <v>0</v>
      </c>
      <c r="J544" s="150">
        <v>0</v>
      </c>
      <c r="K544" s="150">
        <v>0</v>
      </c>
      <c r="L544" s="150">
        <v>0</v>
      </c>
      <c r="M544" s="150">
        <v>0</v>
      </c>
      <c r="N544" s="150">
        <v>0</v>
      </c>
      <c r="O544" s="150">
        <v>0</v>
      </c>
      <c r="P544" s="150">
        <v>2480.94328</v>
      </c>
      <c r="Q544" s="150">
        <v>0</v>
      </c>
      <c r="R544" s="151">
        <v>2480.94328</v>
      </c>
    </row>
    <row r="545" spans="1:18" ht="13.5">
      <c r="A545" s="147"/>
      <c r="B545" s="147"/>
      <c r="C545" s="147"/>
      <c r="D545" s="147"/>
      <c r="E545" s="148">
        <v>137</v>
      </c>
      <c r="F545" s="149">
        <v>0</v>
      </c>
      <c r="G545" s="150">
        <v>0</v>
      </c>
      <c r="H545" s="150">
        <v>0</v>
      </c>
      <c r="I545" s="150">
        <v>0</v>
      </c>
      <c r="J545" s="150">
        <v>0</v>
      </c>
      <c r="K545" s="150">
        <v>0</v>
      </c>
      <c r="L545" s="150">
        <v>0</v>
      </c>
      <c r="M545" s="150">
        <v>0</v>
      </c>
      <c r="N545" s="150">
        <v>0</v>
      </c>
      <c r="O545" s="150">
        <v>0</v>
      </c>
      <c r="P545" s="150">
        <v>1897.53892</v>
      </c>
      <c r="Q545" s="150">
        <v>0</v>
      </c>
      <c r="R545" s="151">
        <v>1897.53892</v>
      </c>
    </row>
    <row r="546" spans="1:18" ht="13.5">
      <c r="A546" s="147"/>
      <c r="B546" s="147"/>
      <c r="C546" s="147"/>
      <c r="D546" s="147"/>
      <c r="E546" s="148">
        <v>138</v>
      </c>
      <c r="F546" s="149">
        <v>0</v>
      </c>
      <c r="G546" s="150">
        <v>0</v>
      </c>
      <c r="H546" s="150">
        <v>0</v>
      </c>
      <c r="I546" s="150">
        <v>0</v>
      </c>
      <c r="J546" s="150">
        <v>0</v>
      </c>
      <c r="K546" s="150">
        <v>0</v>
      </c>
      <c r="L546" s="150">
        <v>0</v>
      </c>
      <c r="M546" s="150">
        <v>0</v>
      </c>
      <c r="N546" s="150">
        <v>0</v>
      </c>
      <c r="O546" s="150">
        <v>0</v>
      </c>
      <c r="P546" s="150">
        <v>3760.35277</v>
      </c>
      <c r="Q546" s="150">
        <v>0</v>
      </c>
      <c r="R546" s="151">
        <v>3760.35277</v>
      </c>
    </row>
    <row r="547" spans="1:18" ht="13.5">
      <c r="A547" s="147"/>
      <c r="B547" s="147"/>
      <c r="C547" s="147"/>
      <c r="D547" s="147"/>
      <c r="E547" s="148">
        <v>232</v>
      </c>
      <c r="F547" s="149">
        <v>0</v>
      </c>
      <c r="G547" s="150">
        <v>0</v>
      </c>
      <c r="H547" s="150">
        <v>0</v>
      </c>
      <c r="I547" s="150">
        <v>0</v>
      </c>
      <c r="J547" s="150">
        <v>0</v>
      </c>
      <c r="K547" s="150">
        <v>0</v>
      </c>
      <c r="L547" s="150">
        <v>0</v>
      </c>
      <c r="M547" s="150">
        <v>0</v>
      </c>
      <c r="N547" s="150">
        <v>0</v>
      </c>
      <c r="O547" s="150">
        <v>0</v>
      </c>
      <c r="P547" s="150">
        <v>71.84505</v>
      </c>
      <c r="Q547" s="150">
        <v>0</v>
      </c>
      <c r="R547" s="151">
        <v>71.84505</v>
      </c>
    </row>
    <row r="548" spans="1:18" ht="13.5">
      <c r="A548" s="147"/>
      <c r="B548" s="147"/>
      <c r="C548" s="147"/>
      <c r="D548" s="147"/>
      <c r="E548" s="148">
        <v>234</v>
      </c>
      <c r="F548" s="149">
        <v>0</v>
      </c>
      <c r="G548" s="150">
        <v>0</v>
      </c>
      <c r="H548" s="150">
        <v>0</v>
      </c>
      <c r="I548" s="150">
        <v>0</v>
      </c>
      <c r="J548" s="150">
        <v>0</v>
      </c>
      <c r="K548" s="150">
        <v>0</v>
      </c>
      <c r="L548" s="150">
        <v>0</v>
      </c>
      <c r="M548" s="150">
        <v>0</v>
      </c>
      <c r="N548" s="150">
        <v>0</v>
      </c>
      <c r="O548" s="150">
        <v>0</v>
      </c>
      <c r="P548" s="150">
        <v>324.35465000000005</v>
      </c>
      <c r="Q548" s="150">
        <v>0</v>
      </c>
      <c r="R548" s="151">
        <v>324.35465000000005</v>
      </c>
    </row>
    <row r="549" spans="1:18" ht="13.5">
      <c r="A549" s="147"/>
      <c r="B549" s="147"/>
      <c r="C549" s="147"/>
      <c r="D549" s="143" t="s">
        <v>154</v>
      </c>
      <c r="E549" s="143">
        <v>66</v>
      </c>
      <c r="F549" s="144">
        <v>0</v>
      </c>
      <c r="G549" s="145">
        <v>0</v>
      </c>
      <c r="H549" s="145">
        <v>0</v>
      </c>
      <c r="I549" s="145">
        <v>0</v>
      </c>
      <c r="J549" s="145">
        <v>0</v>
      </c>
      <c r="K549" s="145">
        <v>0</v>
      </c>
      <c r="L549" s="145">
        <v>0</v>
      </c>
      <c r="M549" s="145">
        <v>0</v>
      </c>
      <c r="N549" s="145">
        <v>0</v>
      </c>
      <c r="O549" s="145">
        <v>0</v>
      </c>
      <c r="P549" s="145">
        <v>2088.21038</v>
      </c>
      <c r="Q549" s="145">
        <v>0</v>
      </c>
      <c r="R549" s="146">
        <v>2088.21038</v>
      </c>
    </row>
    <row r="550" spans="1:18" ht="13.5">
      <c r="A550" s="147"/>
      <c r="B550" s="147"/>
      <c r="C550" s="147"/>
      <c r="D550" s="143" t="s">
        <v>155</v>
      </c>
      <c r="E550" s="143">
        <v>70</v>
      </c>
      <c r="F550" s="144">
        <v>0</v>
      </c>
      <c r="G550" s="145">
        <v>0</v>
      </c>
      <c r="H550" s="145">
        <v>0</v>
      </c>
      <c r="I550" s="145">
        <v>0</v>
      </c>
      <c r="J550" s="145">
        <v>0</v>
      </c>
      <c r="K550" s="145">
        <v>0</v>
      </c>
      <c r="L550" s="145">
        <v>0</v>
      </c>
      <c r="M550" s="145">
        <v>0</v>
      </c>
      <c r="N550" s="145">
        <v>0</v>
      </c>
      <c r="O550" s="145">
        <v>0</v>
      </c>
      <c r="P550" s="145">
        <v>3119.24868</v>
      </c>
      <c r="Q550" s="145">
        <v>0</v>
      </c>
      <c r="R550" s="146">
        <v>3119.24868</v>
      </c>
    </row>
    <row r="551" spans="1:18" ht="13.5">
      <c r="A551" s="147"/>
      <c r="B551" s="147"/>
      <c r="C551" s="147"/>
      <c r="D551" s="147"/>
      <c r="E551" s="148">
        <v>195</v>
      </c>
      <c r="F551" s="149">
        <v>0</v>
      </c>
      <c r="G551" s="150">
        <v>0</v>
      </c>
      <c r="H551" s="150">
        <v>0</v>
      </c>
      <c r="I551" s="150">
        <v>0</v>
      </c>
      <c r="J551" s="150">
        <v>0</v>
      </c>
      <c r="K551" s="150">
        <v>0</v>
      </c>
      <c r="L551" s="150">
        <v>0</v>
      </c>
      <c r="M551" s="150">
        <v>0</v>
      </c>
      <c r="N551" s="150">
        <v>0</v>
      </c>
      <c r="O551" s="150">
        <v>0</v>
      </c>
      <c r="P551" s="150">
        <v>130.43837</v>
      </c>
      <c r="Q551" s="150">
        <v>0</v>
      </c>
      <c r="R551" s="151">
        <v>130.43837</v>
      </c>
    </row>
    <row r="552" spans="1:18" ht="13.5">
      <c r="A552" s="147"/>
      <c r="B552" s="147"/>
      <c r="C552" s="147"/>
      <c r="D552" s="147"/>
      <c r="E552" s="148">
        <v>140</v>
      </c>
      <c r="F552" s="149">
        <v>0</v>
      </c>
      <c r="G552" s="150">
        <v>0</v>
      </c>
      <c r="H552" s="150">
        <v>0</v>
      </c>
      <c r="I552" s="150">
        <v>0</v>
      </c>
      <c r="J552" s="150">
        <v>0</v>
      </c>
      <c r="K552" s="150">
        <v>0</v>
      </c>
      <c r="L552" s="150">
        <v>0</v>
      </c>
      <c r="M552" s="150">
        <v>0</v>
      </c>
      <c r="N552" s="150">
        <v>0</v>
      </c>
      <c r="O552" s="150">
        <v>0</v>
      </c>
      <c r="P552" s="150">
        <v>2445.67453</v>
      </c>
      <c r="Q552" s="150">
        <v>0</v>
      </c>
      <c r="R552" s="151">
        <v>2445.67453</v>
      </c>
    </row>
    <row r="553" spans="1:18" ht="13.5">
      <c r="A553" s="147"/>
      <c r="B553" s="147"/>
      <c r="C553" s="147"/>
      <c r="D553" s="143" t="s">
        <v>159</v>
      </c>
      <c r="E553" s="143">
        <v>62</v>
      </c>
      <c r="F553" s="144">
        <v>0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0</v>
      </c>
      <c r="M553" s="145">
        <v>0</v>
      </c>
      <c r="N553" s="145">
        <v>0</v>
      </c>
      <c r="O553" s="145">
        <v>0</v>
      </c>
      <c r="P553" s="145">
        <v>2340.66965</v>
      </c>
      <c r="Q553" s="145">
        <v>0</v>
      </c>
      <c r="R553" s="146">
        <v>2340.66965</v>
      </c>
    </row>
    <row r="554" spans="1:18" ht="13.5">
      <c r="A554" s="147"/>
      <c r="B554" s="147"/>
      <c r="C554" s="147"/>
      <c r="D554" s="147"/>
      <c r="E554" s="148">
        <v>174</v>
      </c>
      <c r="F554" s="149">
        <v>0</v>
      </c>
      <c r="G554" s="150">
        <v>0</v>
      </c>
      <c r="H554" s="150">
        <v>0</v>
      </c>
      <c r="I554" s="150">
        <v>0</v>
      </c>
      <c r="J554" s="150">
        <v>0</v>
      </c>
      <c r="K554" s="150">
        <v>0</v>
      </c>
      <c r="L554" s="150">
        <v>0</v>
      </c>
      <c r="M554" s="150">
        <v>0</v>
      </c>
      <c r="N554" s="150">
        <v>0</v>
      </c>
      <c r="O554" s="150">
        <v>0</v>
      </c>
      <c r="P554" s="150">
        <v>4351.2735</v>
      </c>
      <c r="Q554" s="150">
        <v>0</v>
      </c>
      <c r="R554" s="151">
        <v>4351.2735</v>
      </c>
    </row>
    <row r="555" spans="1:18" ht="13.5">
      <c r="A555" s="147"/>
      <c r="B555" s="147"/>
      <c r="C555" s="147"/>
      <c r="D555" s="143" t="s">
        <v>160</v>
      </c>
      <c r="E555" s="143">
        <v>169</v>
      </c>
      <c r="F555" s="144">
        <v>0</v>
      </c>
      <c r="G555" s="145">
        <v>0</v>
      </c>
      <c r="H555" s="145">
        <v>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0</v>
      </c>
      <c r="O555" s="145">
        <v>0</v>
      </c>
      <c r="P555" s="145">
        <v>1706.74186</v>
      </c>
      <c r="Q555" s="145">
        <v>0</v>
      </c>
      <c r="R555" s="146">
        <v>1706.74186</v>
      </c>
    </row>
    <row r="556" spans="1:18" ht="13.5">
      <c r="A556" s="147"/>
      <c r="B556" s="147"/>
      <c r="C556" s="147"/>
      <c r="D556" s="147"/>
      <c r="E556" s="148">
        <v>190</v>
      </c>
      <c r="F556" s="149">
        <v>0</v>
      </c>
      <c r="G556" s="150">
        <v>0</v>
      </c>
      <c r="H556" s="150">
        <v>0</v>
      </c>
      <c r="I556" s="150">
        <v>0</v>
      </c>
      <c r="J556" s="150">
        <v>0</v>
      </c>
      <c r="K556" s="150">
        <v>0</v>
      </c>
      <c r="L556" s="150">
        <v>0</v>
      </c>
      <c r="M556" s="150">
        <v>0</v>
      </c>
      <c r="N556" s="150">
        <v>0</v>
      </c>
      <c r="O556" s="150">
        <v>0</v>
      </c>
      <c r="P556" s="150">
        <v>2090.39274</v>
      </c>
      <c r="Q556" s="150">
        <v>0</v>
      </c>
      <c r="R556" s="151">
        <v>2090.39274</v>
      </c>
    </row>
    <row r="557" spans="1:18" ht="13.5">
      <c r="A557" s="147"/>
      <c r="B557" s="147"/>
      <c r="C557" s="147"/>
      <c r="D557" s="143" t="s">
        <v>161</v>
      </c>
      <c r="E557" s="143">
        <v>58</v>
      </c>
      <c r="F557" s="144">
        <v>0</v>
      </c>
      <c r="G557" s="145">
        <v>0</v>
      </c>
      <c r="H557" s="145">
        <v>0</v>
      </c>
      <c r="I557" s="145">
        <v>0</v>
      </c>
      <c r="J557" s="145">
        <v>0</v>
      </c>
      <c r="K557" s="145">
        <v>0</v>
      </c>
      <c r="L557" s="145">
        <v>0</v>
      </c>
      <c r="M557" s="145">
        <v>0</v>
      </c>
      <c r="N557" s="145">
        <v>0</v>
      </c>
      <c r="O557" s="145">
        <v>0</v>
      </c>
      <c r="P557" s="145">
        <v>2766.09913</v>
      </c>
      <c r="Q557" s="145">
        <v>0</v>
      </c>
      <c r="R557" s="146">
        <v>2766.09913</v>
      </c>
    </row>
    <row r="558" spans="1:18" ht="13.5">
      <c r="A558" s="147"/>
      <c r="B558" s="147"/>
      <c r="C558" s="147"/>
      <c r="D558" s="147"/>
      <c r="E558" s="148">
        <v>139</v>
      </c>
      <c r="F558" s="149">
        <v>0</v>
      </c>
      <c r="G558" s="150">
        <v>0</v>
      </c>
      <c r="H558" s="150">
        <v>0</v>
      </c>
      <c r="I558" s="150">
        <v>0</v>
      </c>
      <c r="J558" s="150">
        <v>0</v>
      </c>
      <c r="K558" s="150">
        <v>0</v>
      </c>
      <c r="L558" s="150">
        <v>0</v>
      </c>
      <c r="M558" s="150">
        <v>0</v>
      </c>
      <c r="N558" s="150">
        <v>0</v>
      </c>
      <c r="O558" s="150">
        <v>0</v>
      </c>
      <c r="P558" s="150">
        <v>2219.00037</v>
      </c>
      <c r="Q558" s="150">
        <v>0</v>
      </c>
      <c r="R558" s="151">
        <v>2219.00037</v>
      </c>
    </row>
    <row r="559" spans="1:18" ht="13.5">
      <c r="A559" s="147"/>
      <c r="B559" s="147"/>
      <c r="C559" s="147"/>
      <c r="D559" s="143" t="s">
        <v>163</v>
      </c>
      <c r="E559" s="143">
        <v>204</v>
      </c>
      <c r="F559" s="144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0</v>
      </c>
      <c r="O559" s="145">
        <v>0</v>
      </c>
      <c r="P559" s="145">
        <v>3992.11377</v>
      </c>
      <c r="Q559" s="145">
        <v>0</v>
      </c>
      <c r="R559" s="146">
        <v>3992.11377</v>
      </c>
    </row>
    <row r="560" spans="1:18" ht="13.5">
      <c r="A560" s="147"/>
      <c r="B560" s="147"/>
      <c r="C560" s="147"/>
      <c r="D560" s="143" t="s">
        <v>165</v>
      </c>
      <c r="E560" s="143">
        <v>180</v>
      </c>
      <c r="F560" s="144">
        <v>0</v>
      </c>
      <c r="G560" s="145">
        <v>0</v>
      </c>
      <c r="H560" s="145">
        <v>0</v>
      </c>
      <c r="I560" s="145">
        <v>0</v>
      </c>
      <c r="J560" s="145">
        <v>0</v>
      </c>
      <c r="K560" s="145">
        <v>0</v>
      </c>
      <c r="L560" s="145">
        <v>0</v>
      </c>
      <c r="M560" s="145">
        <v>0</v>
      </c>
      <c r="N560" s="145">
        <v>0</v>
      </c>
      <c r="O560" s="145">
        <v>0</v>
      </c>
      <c r="P560" s="145">
        <v>3263.75295</v>
      </c>
      <c r="Q560" s="145">
        <v>0</v>
      </c>
      <c r="R560" s="146">
        <v>3263.75295</v>
      </c>
    </row>
    <row r="561" spans="1:18" ht="13.5">
      <c r="A561" s="147"/>
      <c r="B561" s="147"/>
      <c r="C561" s="147"/>
      <c r="D561" s="143" t="s">
        <v>166</v>
      </c>
      <c r="E561" s="143">
        <v>47</v>
      </c>
      <c r="F561" s="144">
        <v>0</v>
      </c>
      <c r="G561" s="145">
        <v>0</v>
      </c>
      <c r="H561" s="145">
        <v>0</v>
      </c>
      <c r="I561" s="145">
        <v>0</v>
      </c>
      <c r="J561" s="145">
        <v>0</v>
      </c>
      <c r="K561" s="145">
        <v>0</v>
      </c>
      <c r="L561" s="145">
        <v>0</v>
      </c>
      <c r="M561" s="145">
        <v>0</v>
      </c>
      <c r="N561" s="145">
        <v>0</v>
      </c>
      <c r="O561" s="145">
        <v>0</v>
      </c>
      <c r="P561" s="145">
        <v>3177.26429</v>
      </c>
      <c r="Q561" s="145">
        <v>0</v>
      </c>
      <c r="R561" s="146">
        <v>3177.26429</v>
      </c>
    </row>
    <row r="562" spans="1:18" ht="13.5">
      <c r="A562" s="147"/>
      <c r="B562" s="147"/>
      <c r="C562" s="147"/>
      <c r="D562" s="147"/>
      <c r="E562" s="148">
        <v>56</v>
      </c>
      <c r="F562" s="149">
        <v>0</v>
      </c>
      <c r="G562" s="150">
        <v>0</v>
      </c>
      <c r="H562" s="150">
        <v>0</v>
      </c>
      <c r="I562" s="150">
        <v>0</v>
      </c>
      <c r="J562" s="150">
        <v>0</v>
      </c>
      <c r="K562" s="150">
        <v>0</v>
      </c>
      <c r="L562" s="150">
        <v>0</v>
      </c>
      <c r="M562" s="150">
        <v>0</v>
      </c>
      <c r="N562" s="150">
        <v>0</v>
      </c>
      <c r="O562" s="150">
        <v>0</v>
      </c>
      <c r="P562" s="150">
        <v>2314.42705</v>
      </c>
      <c r="Q562" s="150">
        <v>0</v>
      </c>
      <c r="R562" s="151">
        <v>2314.42705</v>
      </c>
    </row>
    <row r="563" spans="1:18" ht="13.5">
      <c r="A563" s="147"/>
      <c r="B563" s="147"/>
      <c r="C563" s="147"/>
      <c r="D563" s="147"/>
      <c r="E563" s="148">
        <v>60</v>
      </c>
      <c r="F563" s="149">
        <v>0</v>
      </c>
      <c r="G563" s="150">
        <v>0</v>
      </c>
      <c r="H563" s="150">
        <v>0</v>
      </c>
      <c r="I563" s="150">
        <v>0</v>
      </c>
      <c r="J563" s="150">
        <v>0</v>
      </c>
      <c r="K563" s="150">
        <v>0</v>
      </c>
      <c r="L563" s="150">
        <v>0</v>
      </c>
      <c r="M563" s="150">
        <v>0</v>
      </c>
      <c r="N563" s="150">
        <v>0</v>
      </c>
      <c r="O563" s="150">
        <v>0</v>
      </c>
      <c r="P563" s="150">
        <v>3522.5293300000003</v>
      </c>
      <c r="Q563" s="150">
        <v>0</v>
      </c>
      <c r="R563" s="151">
        <v>3522.5293300000003</v>
      </c>
    </row>
    <row r="564" spans="1:18" ht="13.5">
      <c r="A564" s="147"/>
      <c r="B564" s="147"/>
      <c r="C564" s="147"/>
      <c r="D564" s="147"/>
      <c r="E564" s="148">
        <v>61</v>
      </c>
      <c r="F564" s="149">
        <v>0</v>
      </c>
      <c r="G564" s="150">
        <v>0</v>
      </c>
      <c r="H564" s="150">
        <v>0</v>
      </c>
      <c r="I564" s="150">
        <v>0</v>
      </c>
      <c r="J564" s="150">
        <v>0</v>
      </c>
      <c r="K564" s="150">
        <v>0</v>
      </c>
      <c r="L564" s="150">
        <v>0</v>
      </c>
      <c r="M564" s="150">
        <v>0</v>
      </c>
      <c r="N564" s="150">
        <v>0</v>
      </c>
      <c r="O564" s="150">
        <v>0</v>
      </c>
      <c r="P564" s="150">
        <v>2003.47418</v>
      </c>
      <c r="Q564" s="150">
        <v>0</v>
      </c>
      <c r="R564" s="151">
        <v>2003.47418</v>
      </c>
    </row>
    <row r="565" spans="1:18" ht="13.5">
      <c r="A565" s="147"/>
      <c r="B565" s="147"/>
      <c r="C565" s="147"/>
      <c r="D565" s="147"/>
      <c r="E565" s="148">
        <v>143</v>
      </c>
      <c r="F565" s="149">
        <v>0</v>
      </c>
      <c r="G565" s="150">
        <v>0</v>
      </c>
      <c r="H565" s="150">
        <v>0</v>
      </c>
      <c r="I565" s="150">
        <v>0</v>
      </c>
      <c r="J565" s="150">
        <v>0</v>
      </c>
      <c r="K565" s="150">
        <v>0</v>
      </c>
      <c r="L565" s="150">
        <v>0</v>
      </c>
      <c r="M565" s="150">
        <v>0</v>
      </c>
      <c r="N565" s="150">
        <v>0</v>
      </c>
      <c r="O565" s="150">
        <v>0</v>
      </c>
      <c r="P565" s="150">
        <v>5561.34907</v>
      </c>
      <c r="Q565" s="150">
        <v>0</v>
      </c>
      <c r="R565" s="151">
        <v>5561.34907</v>
      </c>
    </row>
    <row r="566" spans="1:18" ht="13.5">
      <c r="A566" s="147"/>
      <c r="B566" s="147"/>
      <c r="C566" s="147"/>
      <c r="D566" s="143" t="s">
        <v>167</v>
      </c>
      <c r="E566" s="143">
        <v>51</v>
      </c>
      <c r="F566" s="144">
        <v>0</v>
      </c>
      <c r="G566" s="145">
        <v>0</v>
      </c>
      <c r="H566" s="145">
        <v>0</v>
      </c>
      <c r="I566" s="145">
        <v>0</v>
      </c>
      <c r="J566" s="145">
        <v>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6010.01354</v>
      </c>
      <c r="Q566" s="145">
        <v>0</v>
      </c>
      <c r="R566" s="146">
        <v>6010.01354</v>
      </c>
    </row>
    <row r="567" spans="1:18" ht="13.5">
      <c r="A567" s="147"/>
      <c r="B567" s="147"/>
      <c r="C567" s="147"/>
      <c r="D567" s="147"/>
      <c r="E567" s="148">
        <v>141</v>
      </c>
      <c r="F567" s="149">
        <v>0</v>
      </c>
      <c r="G567" s="150">
        <v>0</v>
      </c>
      <c r="H567" s="150">
        <v>0</v>
      </c>
      <c r="I567" s="150">
        <v>0</v>
      </c>
      <c r="J567" s="150">
        <v>0</v>
      </c>
      <c r="K567" s="150">
        <v>0</v>
      </c>
      <c r="L567" s="150">
        <v>0</v>
      </c>
      <c r="M567" s="150">
        <v>0</v>
      </c>
      <c r="N567" s="150">
        <v>0</v>
      </c>
      <c r="O567" s="150">
        <v>0</v>
      </c>
      <c r="P567" s="150">
        <v>2696.78302</v>
      </c>
      <c r="Q567" s="150">
        <v>0</v>
      </c>
      <c r="R567" s="151">
        <v>2696.78302</v>
      </c>
    </row>
    <row r="568" spans="1:18" ht="13.5">
      <c r="A568" s="147"/>
      <c r="B568" s="147"/>
      <c r="C568" s="147"/>
      <c r="D568" s="147"/>
      <c r="E568" s="148">
        <v>229</v>
      </c>
      <c r="F568" s="149">
        <v>0</v>
      </c>
      <c r="G568" s="150">
        <v>0</v>
      </c>
      <c r="H568" s="150">
        <v>0</v>
      </c>
      <c r="I568" s="150">
        <v>0</v>
      </c>
      <c r="J568" s="150">
        <v>0</v>
      </c>
      <c r="K568" s="150">
        <v>0</v>
      </c>
      <c r="L568" s="150">
        <v>0</v>
      </c>
      <c r="M568" s="150">
        <v>0</v>
      </c>
      <c r="N568" s="150">
        <v>0</v>
      </c>
      <c r="O568" s="150">
        <v>0</v>
      </c>
      <c r="P568" s="150">
        <v>1967.79004</v>
      </c>
      <c r="Q568" s="150">
        <v>0</v>
      </c>
      <c r="R568" s="151">
        <v>1967.79004</v>
      </c>
    </row>
    <row r="569" spans="1:18" ht="13.5">
      <c r="A569" s="147"/>
      <c r="B569" s="147"/>
      <c r="C569" s="147"/>
      <c r="D569" s="143" t="s">
        <v>168</v>
      </c>
      <c r="E569" s="143">
        <v>54</v>
      </c>
      <c r="F569" s="144">
        <v>0</v>
      </c>
      <c r="G569" s="145">
        <v>0</v>
      </c>
      <c r="H569" s="145">
        <v>0</v>
      </c>
      <c r="I569" s="145">
        <v>0</v>
      </c>
      <c r="J569" s="145">
        <v>0</v>
      </c>
      <c r="K569" s="145">
        <v>0</v>
      </c>
      <c r="L569" s="145">
        <v>0</v>
      </c>
      <c r="M569" s="145">
        <v>0</v>
      </c>
      <c r="N569" s="145">
        <v>0</v>
      </c>
      <c r="O569" s="145">
        <v>0</v>
      </c>
      <c r="P569" s="145">
        <v>6304.10469</v>
      </c>
      <c r="Q569" s="145">
        <v>0</v>
      </c>
      <c r="R569" s="146">
        <v>6304.10469</v>
      </c>
    </row>
    <row r="570" spans="1:18" ht="13.5">
      <c r="A570" s="147"/>
      <c r="B570" s="147"/>
      <c r="C570" s="147"/>
      <c r="D570" s="143" t="s">
        <v>169</v>
      </c>
      <c r="E570" s="143">
        <v>225</v>
      </c>
      <c r="F570" s="144">
        <v>0</v>
      </c>
      <c r="G570" s="145">
        <v>0</v>
      </c>
      <c r="H570" s="145">
        <v>0</v>
      </c>
      <c r="I570" s="145">
        <v>0</v>
      </c>
      <c r="J570" s="145">
        <v>0</v>
      </c>
      <c r="K570" s="145">
        <v>0</v>
      </c>
      <c r="L570" s="145">
        <v>0</v>
      </c>
      <c r="M570" s="145">
        <v>0</v>
      </c>
      <c r="N570" s="145">
        <v>0</v>
      </c>
      <c r="O570" s="145">
        <v>0</v>
      </c>
      <c r="P570" s="145">
        <v>3281.94757</v>
      </c>
      <c r="Q570" s="145">
        <v>0</v>
      </c>
      <c r="R570" s="146">
        <v>3281.94757</v>
      </c>
    </row>
    <row r="571" spans="1:18" ht="13.5">
      <c r="A571" s="147"/>
      <c r="B571" s="147"/>
      <c r="C571" s="147"/>
      <c r="D571" s="147"/>
      <c r="E571" s="148">
        <v>236</v>
      </c>
      <c r="F571" s="149">
        <v>0</v>
      </c>
      <c r="G571" s="150">
        <v>0</v>
      </c>
      <c r="H571" s="150">
        <v>0</v>
      </c>
      <c r="I571" s="150">
        <v>0</v>
      </c>
      <c r="J571" s="150">
        <v>0</v>
      </c>
      <c r="K571" s="150">
        <v>0</v>
      </c>
      <c r="L571" s="150">
        <v>0</v>
      </c>
      <c r="M571" s="150">
        <v>0</v>
      </c>
      <c r="N571" s="150">
        <v>0</v>
      </c>
      <c r="O571" s="150">
        <v>0</v>
      </c>
      <c r="P571" s="150">
        <v>442.02245</v>
      </c>
      <c r="Q571" s="150">
        <v>0</v>
      </c>
      <c r="R571" s="151">
        <v>442.02245</v>
      </c>
    </row>
    <row r="572" spans="1:18" ht="13.5">
      <c r="A572" s="147"/>
      <c r="B572" s="147"/>
      <c r="C572" s="147"/>
      <c r="D572" s="143" t="s">
        <v>171</v>
      </c>
      <c r="E572" s="143">
        <v>1</v>
      </c>
      <c r="F572" s="144">
        <v>0</v>
      </c>
      <c r="G572" s="145">
        <v>0</v>
      </c>
      <c r="H572" s="145">
        <v>0</v>
      </c>
      <c r="I572" s="145">
        <v>0</v>
      </c>
      <c r="J572" s="145">
        <v>0</v>
      </c>
      <c r="K572" s="145">
        <v>0</v>
      </c>
      <c r="L572" s="145">
        <v>0</v>
      </c>
      <c r="M572" s="145">
        <v>0</v>
      </c>
      <c r="N572" s="145">
        <v>0</v>
      </c>
      <c r="O572" s="145">
        <v>0</v>
      </c>
      <c r="P572" s="145">
        <v>112606.00937999999</v>
      </c>
      <c r="Q572" s="145">
        <v>132.50634</v>
      </c>
      <c r="R572" s="146">
        <v>112738.51572</v>
      </c>
    </row>
    <row r="573" spans="1:18" ht="13.5">
      <c r="A573" s="147"/>
      <c r="B573" s="147"/>
      <c r="C573" s="147"/>
      <c r="D573" s="147"/>
      <c r="E573" s="148">
        <v>114</v>
      </c>
      <c r="F573" s="149">
        <v>0</v>
      </c>
      <c r="G573" s="150">
        <v>0</v>
      </c>
      <c r="H573" s="150">
        <v>0</v>
      </c>
      <c r="I573" s="150">
        <v>0</v>
      </c>
      <c r="J573" s="150">
        <v>0</v>
      </c>
      <c r="K573" s="150">
        <v>0</v>
      </c>
      <c r="L573" s="150">
        <v>439079.46967</v>
      </c>
      <c r="M573" s="150">
        <v>0</v>
      </c>
      <c r="N573" s="150">
        <v>439079.46967</v>
      </c>
      <c r="O573" s="150">
        <v>439079.46967</v>
      </c>
      <c r="P573" s="150">
        <v>0</v>
      </c>
      <c r="Q573" s="150">
        <v>0</v>
      </c>
      <c r="R573" s="151">
        <v>0</v>
      </c>
    </row>
    <row r="574" spans="1:18" ht="13.5">
      <c r="A574" s="147"/>
      <c r="B574" s="147"/>
      <c r="C574" s="147"/>
      <c r="D574" s="143" t="s">
        <v>172</v>
      </c>
      <c r="E574" s="143">
        <v>57</v>
      </c>
      <c r="F574" s="144">
        <v>0</v>
      </c>
      <c r="G574" s="145">
        <v>0</v>
      </c>
      <c r="H574" s="145">
        <v>0</v>
      </c>
      <c r="I574" s="145">
        <v>0</v>
      </c>
      <c r="J574" s="145">
        <v>0</v>
      </c>
      <c r="K574" s="145">
        <v>0</v>
      </c>
      <c r="L574" s="145">
        <v>0</v>
      </c>
      <c r="M574" s="145">
        <v>0</v>
      </c>
      <c r="N574" s="145">
        <v>0</v>
      </c>
      <c r="O574" s="145">
        <v>0</v>
      </c>
      <c r="P574" s="145">
        <v>4734.82276</v>
      </c>
      <c r="Q574" s="145">
        <v>0</v>
      </c>
      <c r="R574" s="146">
        <v>4734.82276</v>
      </c>
    </row>
    <row r="575" spans="1:18" ht="13.5">
      <c r="A575" s="147"/>
      <c r="B575" s="147"/>
      <c r="C575" s="147"/>
      <c r="D575" s="147"/>
      <c r="E575" s="148">
        <v>142</v>
      </c>
      <c r="F575" s="149">
        <v>0</v>
      </c>
      <c r="G575" s="150">
        <v>0</v>
      </c>
      <c r="H575" s="150">
        <v>0</v>
      </c>
      <c r="I575" s="150">
        <v>0</v>
      </c>
      <c r="J575" s="150">
        <v>0</v>
      </c>
      <c r="K575" s="150">
        <v>0</v>
      </c>
      <c r="L575" s="150">
        <v>0</v>
      </c>
      <c r="M575" s="150">
        <v>0</v>
      </c>
      <c r="N575" s="150">
        <v>0</v>
      </c>
      <c r="O575" s="150">
        <v>0</v>
      </c>
      <c r="P575" s="150">
        <v>3859.70605</v>
      </c>
      <c r="Q575" s="150">
        <v>0</v>
      </c>
      <c r="R575" s="151">
        <v>3859.70605</v>
      </c>
    </row>
    <row r="576" spans="1:18" ht="13.5">
      <c r="A576" s="147"/>
      <c r="B576" s="147"/>
      <c r="C576" s="147"/>
      <c r="D576" s="143" t="s">
        <v>173</v>
      </c>
      <c r="E576" s="143">
        <v>42</v>
      </c>
      <c r="F576" s="144">
        <v>0</v>
      </c>
      <c r="G576" s="145">
        <v>0</v>
      </c>
      <c r="H576" s="145">
        <v>0</v>
      </c>
      <c r="I576" s="145">
        <v>0</v>
      </c>
      <c r="J576" s="145">
        <v>0</v>
      </c>
      <c r="K576" s="145">
        <v>0</v>
      </c>
      <c r="L576" s="145">
        <v>0</v>
      </c>
      <c r="M576" s="145">
        <v>0</v>
      </c>
      <c r="N576" s="145">
        <v>0</v>
      </c>
      <c r="O576" s="145">
        <v>0</v>
      </c>
      <c r="P576" s="145">
        <v>5300.1137</v>
      </c>
      <c r="Q576" s="145">
        <v>0</v>
      </c>
      <c r="R576" s="146">
        <v>5300.1137</v>
      </c>
    </row>
    <row r="577" spans="1:18" ht="13.5">
      <c r="A577" s="147"/>
      <c r="B577" s="147"/>
      <c r="C577" s="147"/>
      <c r="D577" s="147"/>
      <c r="E577" s="148">
        <v>144</v>
      </c>
      <c r="F577" s="149">
        <v>0</v>
      </c>
      <c r="G577" s="150">
        <v>0</v>
      </c>
      <c r="H577" s="150">
        <v>0</v>
      </c>
      <c r="I577" s="150">
        <v>0</v>
      </c>
      <c r="J577" s="150">
        <v>0</v>
      </c>
      <c r="K577" s="150">
        <v>0</v>
      </c>
      <c r="L577" s="150">
        <v>0</v>
      </c>
      <c r="M577" s="150">
        <v>0</v>
      </c>
      <c r="N577" s="150">
        <v>0</v>
      </c>
      <c r="O577" s="150">
        <v>0</v>
      </c>
      <c r="P577" s="150">
        <v>3180.59987</v>
      </c>
      <c r="Q577" s="150">
        <v>0</v>
      </c>
      <c r="R577" s="151">
        <v>3180.59987</v>
      </c>
    </row>
    <row r="578" spans="1:18" ht="13.5">
      <c r="A578" s="147"/>
      <c r="B578" s="147"/>
      <c r="C578" s="147"/>
      <c r="D578" s="143" t="s">
        <v>174</v>
      </c>
      <c r="E578" s="143">
        <v>233</v>
      </c>
      <c r="F578" s="144">
        <v>0</v>
      </c>
      <c r="G578" s="145">
        <v>0</v>
      </c>
      <c r="H578" s="145">
        <v>0</v>
      </c>
      <c r="I578" s="145">
        <v>0</v>
      </c>
      <c r="J578" s="145">
        <v>0</v>
      </c>
      <c r="K578" s="145">
        <v>0</v>
      </c>
      <c r="L578" s="145">
        <v>0</v>
      </c>
      <c r="M578" s="145">
        <v>0</v>
      </c>
      <c r="N578" s="145">
        <v>0</v>
      </c>
      <c r="O578" s="145">
        <v>0</v>
      </c>
      <c r="P578" s="145">
        <v>1214.50155</v>
      </c>
      <c r="Q578" s="145">
        <v>0</v>
      </c>
      <c r="R578" s="146">
        <v>1214.50155</v>
      </c>
    </row>
    <row r="579" spans="1:18" ht="13.5">
      <c r="A579" s="147"/>
      <c r="B579" s="147"/>
      <c r="C579" s="147"/>
      <c r="D579" s="143" t="s">
        <v>175</v>
      </c>
      <c r="E579" s="143">
        <v>173</v>
      </c>
      <c r="F579" s="144">
        <v>0</v>
      </c>
      <c r="G579" s="145">
        <v>0</v>
      </c>
      <c r="H579" s="145">
        <v>0</v>
      </c>
      <c r="I579" s="145">
        <v>0</v>
      </c>
      <c r="J579" s="145">
        <v>0</v>
      </c>
      <c r="K579" s="145">
        <v>0</v>
      </c>
      <c r="L579" s="145">
        <v>0</v>
      </c>
      <c r="M579" s="145">
        <v>0</v>
      </c>
      <c r="N579" s="145">
        <v>0</v>
      </c>
      <c r="O579" s="145">
        <v>0</v>
      </c>
      <c r="P579" s="145">
        <v>3030.1995699999998</v>
      </c>
      <c r="Q579" s="145">
        <v>0</v>
      </c>
      <c r="R579" s="146">
        <v>3030.1995699999998</v>
      </c>
    </row>
    <row r="580" spans="1:18" ht="13.5">
      <c r="A580" s="147"/>
      <c r="B580" s="143" t="s">
        <v>17</v>
      </c>
      <c r="C580" s="143" t="s">
        <v>179</v>
      </c>
      <c r="D580" s="143" t="s">
        <v>180</v>
      </c>
      <c r="E580" s="143">
        <v>22</v>
      </c>
      <c r="F580" s="144">
        <v>0</v>
      </c>
      <c r="G580" s="145">
        <v>0</v>
      </c>
      <c r="H580" s="145">
        <v>0</v>
      </c>
      <c r="I580" s="145">
        <v>0</v>
      </c>
      <c r="J580" s="145">
        <v>0</v>
      </c>
      <c r="K580" s="145">
        <v>0</v>
      </c>
      <c r="L580" s="145">
        <v>0</v>
      </c>
      <c r="M580" s="145">
        <v>0</v>
      </c>
      <c r="N580" s="145">
        <v>0</v>
      </c>
      <c r="O580" s="145">
        <v>0</v>
      </c>
      <c r="P580" s="145">
        <v>4745.4697400000005</v>
      </c>
      <c r="Q580" s="145">
        <v>0</v>
      </c>
      <c r="R580" s="146">
        <v>4745.4697400000005</v>
      </c>
    </row>
    <row r="581" spans="1:18" ht="13.5">
      <c r="A581" s="147"/>
      <c r="B581" s="147"/>
      <c r="C581" s="147"/>
      <c r="D581" s="147"/>
      <c r="E581" s="148">
        <v>112</v>
      </c>
      <c r="F581" s="149">
        <v>0</v>
      </c>
      <c r="G581" s="150">
        <v>0</v>
      </c>
      <c r="H581" s="150">
        <v>0</v>
      </c>
      <c r="I581" s="150">
        <v>0</v>
      </c>
      <c r="J581" s="150">
        <v>0</v>
      </c>
      <c r="K581" s="150">
        <v>0</v>
      </c>
      <c r="L581" s="150">
        <v>0</v>
      </c>
      <c r="M581" s="150">
        <v>0</v>
      </c>
      <c r="N581" s="150">
        <v>0</v>
      </c>
      <c r="O581" s="150">
        <v>0</v>
      </c>
      <c r="P581" s="150">
        <v>1015.72677</v>
      </c>
      <c r="Q581" s="150">
        <v>0</v>
      </c>
      <c r="R581" s="151">
        <v>1015.72677</v>
      </c>
    </row>
    <row r="582" spans="1:18" ht="13.5">
      <c r="A582" s="147"/>
      <c r="B582" s="147"/>
      <c r="C582" s="147"/>
      <c r="D582" s="147"/>
      <c r="E582" s="148">
        <v>151</v>
      </c>
      <c r="F582" s="149">
        <v>0</v>
      </c>
      <c r="G582" s="150">
        <v>0</v>
      </c>
      <c r="H582" s="150">
        <v>0</v>
      </c>
      <c r="I582" s="150">
        <v>0</v>
      </c>
      <c r="J582" s="150">
        <v>0</v>
      </c>
      <c r="K582" s="150">
        <v>0</v>
      </c>
      <c r="L582" s="150">
        <v>0</v>
      </c>
      <c r="M582" s="150">
        <v>0</v>
      </c>
      <c r="N582" s="150">
        <v>0</v>
      </c>
      <c r="O582" s="150">
        <v>0</v>
      </c>
      <c r="P582" s="150">
        <v>4920.64987</v>
      </c>
      <c r="Q582" s="150">
        <v>0</v>
      </c>
      <c r="R582" s="151">
        <v>4920.64987</v>
      </c>
    </row>
    <row r="583" spans="1:18" ht="13.5">
      <c r="A583" s="147"/>
      <c r="B583" s="147"/>
      <c r="C583" s="143" t="s">
        <v>181</v>
      </c>
      <c r="D583" s="143" t="s">
        <v>182</v>
      </c>
      <c r="E583" s="143">
        <v>21</v>
      </c>
      <c r="F583" s="144">
        <v>0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0</v>
      </c>
      <c r="O583" s="145">
        <v>0</v>
      </c>
      <c r="P583" s="145">
        <v>552.2702099999999</v>
      </c>
      <c r="Q583" s="145">
        <v>0</v>
      </c>
      <c r="R583" s="146">
        <v>552.2702099999999</v>
      </c>
    </row>
    <row r="584" spans="1:18" ht="13.5">
      <c r="A584" s="147"/>
      <c r="B584" s="147"/>
      <c r="C584" s="147"/>
      <c r="D584" s="147"/>
      <c r="E584" s="148">
        <v>149</v>
      </c>
      <c r="F584" s="149">
        <v>0</v>
      </c>
      <c r="G584" s="150">
        <v>0</v>
      </c>
      <c r="H584" s="150">
        <v>0</v>
      </c>
      <c r="I584" s="150">
        <v>0</v>
      </c>
      <c r="J584" s="150">
        <v>0</v>
      </c>
      <c r="K584" s="150">
        <v>0</v>
      </c>
      <c r="L584" s="150">
        <v>0</v>
      </c>
      <c r="M584" s="150">
        <v>0</v>
      </c>
      <c r="N584" s="150">
        <v>0</v>
      </c>
      <c r="O584" s="150">
        <v>0</v>
      </c>
      <c r="P584" s="150">
        <v>17699.71655</v>
      </c>
      <c r="Q584" s="150">
        <v>0</v>
      </c>
      <c r="R584" s="151">
        <v>17699.71655</v>
      </c>
    </row>
    <row r="585" spans="1:18" ht="13.5">
      <c r="A585" s="147"/>
      <c r="B585" s="147"/>
      <c r="C585" s="147"/>
      <c r="D585" s="143" t="s">
        <v>240</v>
      </c>
      <c r="E585" s="143">
        <v>65</v>
      </c>
      <c r="F585" s="144">
        <v>0</v>
      </c>
      <c r="G585" s="145">
        <v>0</v>
      </c>
      <c r="H585" s="145">
        <v>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>
        <v>0</v>
      </c>
      <c r="O585" s="145">
        <v>0</v>
      </c>
      <c r="P585" s="145">
        <v>7232.39992</v>
      </c>
      <c r="Q585" s="145">
        <v>0</v>
      </c>
      <c r="R585" s="146">
        <v>7232.39992</v>
      </c>
    </row>
    <row r="586" spans="1:18" ht="13.5">
      <c r="A586" s="147"/>
      <c r="B586" s="147"/>
      <c r="C586" s="147"/>
      <c r="D586" s="147"/>
      <c r="E586" s="148">
        <v>115</v>
      </c>
      <c r="F586" s="149">
        <v>0</v>
      </c>
      <c r="G586" s="150">
        <v>0</v>
      </c>
      <c r="H586" s="150">
        <v>0</v>
      </c>
      <c r="I586" s="150">
        <v>0</v>
      </c>
      <c r="J586" s="150">
        <v>0</v>
      </c>
      <c r="K586" s="150">
        <v>0</v>
      </c>
      <c r="L586" s="150">
        <v>0</v>
      </c>
      <c r="M586" s="150">
        <v>0</v>
      </c>
      <c r="N586" s="150">
        <v>0</v>
      </c>
      <c r="O586" s="150">
        <v>0</v>
      </c>
      <c r="P586" s="150">
        <v>1791.5903799999999</v>
      </c>
      <c r="Q586" s="150">
        <v>0</v>
      </c>
      <c r="R586" s="151">
        <v>1791.5903799999999</v>
      </c>
    </row>
    <row r="587" spans="1:18" ht="13.5">
      <c r="A587" s="147"/>
      <c r="B587" s="143" t="s">
        <v>18</v>
      </c>
      <c r="C587" s="143" t="s">
        <v>183</v>
      </c>
      <c r="D587" s="143" t="s">
        <v>183</v>
      </c>
      <c r="E587" s="143">
        <v>40</v>
      </c>
      <c r="F587" s="144">
        <v>0</v>
      </c>
      <c r="G587" s="145">
        <v>0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0</v>
      </c>
      <c r="O587" s="145">
        <v>0</v>
      </c>
      <c r="P587" s="145">
        <v>2775.71354</v>
      </c>
      <c r="Q587" s="145">
        <v>0</v>
      </c>
      <c r="R587" s="146">
        <v>2775.71354</v>
      </c>
    </row>
    <row r="588" spans="1:18" ht="13.5">
      <c r="A588" s="147"/>
      <c r="B588" s="147"/>
      <c r="C588" s="147"/>
      <c r="D588" s="147"/>
      <c r="E588" s="148">
        <v>152</v>
      </c>
      <c r="F588" s="149">
        <v>0</v>
      </c>
      <c r="G588" s="150">
        <v>0</v>
      </c>
      <c r="H588" s="150">
        <v>0</v>
      </c>
      <c r="I588" s="150">
        <v>0</v>
      </c>
      <c r="J588" s="150">
        <v>0</v>
      </c>
      <c r="K588" s="150">
        <v>0</v>
      </c>
      <c r="L588" s="150">
        <v>0</v>
      </c>
      <c r="M588" s="150">
        <v>0</v>
      </c>
      <c r="N588" s="150">
        <v>0</v>
      </c>
      <c r="O588" s="150">
        <v>0</v>
      </c>
      <c r="P588" s="150">
        <v>3277.87878</v>
      </c>
      <c r="Q588" s="150">
        <v>0</v>
      </c>
      <c r="R588" s="151">
        <v>3277.87878</v>
      </c>
    </row>
    <row r="589" spans="1:18" ht="13.5">
      <c r="A589" s="147"/>
      <c r="B589" s="147"/>
      <c r="C589" s="147"/>
      <c r="D589" s="147"/>
      <c r="E589" s="148">
        <v>196</v>
      </c>
      <c r="F589" s="149">
        <v>0</v>
      </c>
      <c r="G589" s="150">
        <v>0</v>
      </c>
      <c r="H589" s="150">
        <v>0</v>
      </c>
      <c r="I589" s="150">
        <v>0</v>
      </c>
      <c r="J589" s="150">
        <v>0</v>
      </c>
      <c r="K589" s="150">
        <v>0</v>
      </c>
      <c r="L589" s="150">
        <v>0</v>
      </c>
      <c r="M589" s="150">
        <v>0</v>
      </c>
      <c r="N589" s="150">
        <v>0</v>
      </c>
      <c r="O589" s="150">
        <v>0</v>
      </c>
      <c r="P589" s="150">
        <v>3285.34042</v>
      </c>
      <c r="Q589" s="150">
        <v>0</v>
      </c>
      <c r="R589" s="151">
        <v>3285.34042</v>
      </c>
    </row>
    <row r="590" spans="1:18" ht="13.5">
      <c r="A590" s="147"/>
      <c r="B590" s="143" t="s">
        <v>19</v>
      </c>
      <c r="C590" s="143" t="s">
        <v>184</v>
      </c>
      <c r="D590" s="143" t="s">
        <v>184</v>
      </c>
      <c r="E590" s="143">
        <v>49</v>
      </c>
      <c r="F590" s="144">
        <v>0</v>
      </c>
      <c r="G590" s="145">
        <v>0</v>
      </c>
      <c r="H590" s="145">
        <v>0</v>
      </c>
      <c r="I590" s="145">
        <v>0</v>
      </c>
      <c r="J590" s="145">
        <v>0</v>
      </c>
      <c r="K590" s="145">
        <v>0</v>
      </c>
      <c r="L590" s="145">
        <v>0</v>
      </c>
      <c r="M590" s="145">
        <v>0</v>
      </c>
      <c r="N590" s="145">
        <v>0</v>
      </c>
      <c r="O590" s="145">
        <v>0</v>
      </c>
      <c r="P590" s="145">
        <v>1931.58158</v>
      </c>
      <c r="Q590" s="145">
        <v>0</v>
      </c>
      <c r="R590" s="146">
        <v>1931.58158</v>
      </c>
    </row>
    <row r="591" spans="1:18" ht="13.5">
      <c r="A591" s="147"/>
      <c r="B591" s="147"/>
      <c r="C591" s="147"/>
      <c r="D591" s="147"/>
      <c r="E591" s="148">
        <v>127</v>
      </c>
      <c r="F591" s="149">
        <v>0</v>
      </c>
      <c r="G591" s="150">
        <v>0</v>
      </c>
      <c r="H591" s="150">
        <v>0</v>
      </c>
      <c r="I591" s="150">
        <v>0</v>
      </c>
      <c r="J591" s="150">
        <v>0</v>
      </c>
      <c r="K591" s="150">
        <v>0</v>
      </c>
      <c r="L591" s="150">
        <v>0</v>
      </c>
      <c r="M591" s="150">
        <v>0</v>
      </c>
      <c r="N591" s="150">
        <v>0</v>
      </c>
      <c r="O591" s="150">
        <v>0</v>
      </c>
      <c r="P591" s="150">
        <v>1596.58654</v>
      </c>
      <c r="Q591" s="150">
        <v>0</v>
      </c>
      <c r="R591" s="151">
        <v>1596.58654</v>
      </c>
    </row>
    <row r="592" spans="1:18" ht="13.5">
      <c r="A592" s="147"/>
      <c r="B592" s="147"/>
      <c r="C592" s="143" t="s">
        <v>185</v>
      </c>
      <c r="D592" s="143" t="s">
        <v>19</v>
      </c>
      <c r="E592" s="143">
        <v>188</v>
      </c>
      <c r="F592" s="144">
        <v>0</v>
      </c>
      <c r="G592" s="145">
        <v>0</v>
      </c>
      <c r="H592" s="145">
        <v>0</v>
      </c>
      <c r="I592" s="145">
        <v>0</v>
      </c>
      <c r="J592" s="145">
        <v>0</v>
      </c>
      <c r="K592" s="145">
        <v>0</v>
      </c>
      <c r="L592" s="145">
        <v>0</v>
      </c>
      <c r="M592" s="145">
        <v>0</v>
      </c>
      <c r="N592" s="145">
        <v>0</v>
      </c>
      <c r="O592" s="145">
        <v>0</v>
      </c>
      <c r="P592" s="145">
        <v>3526.75081</v>
      </c>
      <c r="Q592" s="145">
        <v>0</v>
      </c>
      <c r="R592" s="146">
        <v>3526.75081</v>
      </c>
    </row>
    <row r="593" spans="1:18" ht="13.5">
      <c r="A593" s="147"/>
      <c r="B593" s="143" t="s">
        <v>20</v>
      </c>
      <c r="C593" s="143" t="s">
        <v>20</v>
      </c>
      <c r="D593" s="143" t="s">
        <v>276</v>
      </c>
      <c r="E593" s="143">
        <v>50</v>
      </c>
      <c r="F593" s="144">
        <v>0</v>
      </c>
      <c r="G593" s="145">
        <v>0</v>
      </c>
      <c r="H593" s="145">
        <v>0</v>
      </c>
      <c r="I593" s="145">
        <v>0</v>
      </c>
      <c r="J593" s="145">
        <v>0</v>
      </c>
      <c r="K593" s="145">
        <v>0</v>
      </c>
      <c r="L593" s="145">
        <v>0</v>
      </c>
      <c r="M593" s="145">
        <v>0</v>
      </c>
      <c r="N593" s="145">
        <v>0</v>
      </c>
      <c r="O593" s="145">
        <v>0</v>
      </c>
      <c r="P593" s="145">
        <v>4435.71705</v>
      </c>
      <c r="Q593" s="145">
        <v>0</v>
      </c>
      <c r="R593" s="146">
        <v>4435.71705</v>
      </c>
    </row>
    <row r="594" spans="1:18" ht="13.5">
      <c r="A594" s="147"/>
      <c r="B594" s="147"/>
      <c r="C594" s="147"/>
      <c r="D594" s="147"/>
      <c r="E594" s="148">
        <v>153</v>
      </c>
      <c r="F594" s="149">
        <v>0</v>
      </c>
      <c r="G594" s="150">
        <v>0</v>
      </c>
      <c r="H594" s="150">
        <v>0</v>
      </c>
      <c r="I594" s="150">
        <v>0</v>
      </c>
      <c r="J594" s="150">
        <v>0</v>
      </c>
      <c r="K594" s="150">
        <v>0</v>
      </c>
      <c r="L594" s="150">
        <v>0</v>
      </c>
      <c r="M594" s="150">
        <v>0</v>
      </c>
      <c r="N594" s="150">
        <v>0</v>
      </c>
      <c r="O594" s="150">
        <v>0</v>
      </c>
      <c r="P594" s="150">
        <v>2667.26458</v>
      </c>
      <c r="Q594" s="150">
        <v>0</v>
      </c>
      <c r="R594" s="151">
        <v>2667.26458</v>
      </c>
    </row>
    <row r="595" spans="1:18" ht="13.5">
      <c r="A595" s="147"/>
      <c r="B595" s="143" t="s">
        <v>21</v>
      </c>
      <c r="C595" s="143" t="s">
        <v>187</v>
      </c>
      <c r="D595" s="143" t="s">
        <v>188</v>
      </c>
      <c r="E595" s="143">
        <v>113</v>
      </c>
      <c r="F595" s="144">
        <v>0</v>
      </c>
      <c r="G595" s="145">
        <v>0</v>
      </c>
      <c r="H595" s="145">
        <v>0</v>
      </c>
      <c r="I595" s="145">
        <v>0</v>
      </c>
      <c r="J595" s="145">
        <v>0</v>
      </c>
      <c r="K595" s="145">
        <v>0</v>
      </c>
      <c r="L595" s="145">
        <v>0</v>
      </c>
      <c r="M595" s="145">
        <v>0</v>
      </c>
      <c r="N595" s="145">
        <v>0</v>
      </c>
      <c r="O595" s="145">
        <v>0</v>
      </c>
      <c r="P595" s="145">
        <v>3338.29481</v>
      </c>
      <c r="Q595" s="145">
        <v>0</v>
      </c>
      <c r="R595" s="146">
        <v>3338.29481</v>
      </c>
    </row>
    <row r="596" spans="1:18" ht="13.5">
      <c r="A596" s="147"/>
      <c r="B596" s="147"/>
      <c r="C596" s="147"/>
      <c r="D596" s="147"/>
      <c r="E596" s="148">
        <v>155</v>
      </c>
      <c r="F596" s="149">
        <v>0</v>
      </c>
      <c r="G596" s="150">
        <v>0</v>
      </c>
      <c r="H596" s="150">
        <v>0</v>
      </c>
      <c r="I596" s="150">
        <v>0</v>
      </c>
      <c r="J596" s="150">
        <v>0</v>
      </c>
      <c r="K596" s="150">
        <v>0</v>
      </c>
      <c r="L596" s="150">
        <v>0</v>
      </c>
      <c r="M596" s="150">
        <v>0</v>
      </c>
      <c r="N596" s="150">
        <v>0</v>
      </c>
      <c r="O596" s="150">
        <v>0</v>
      </c>
      <c r="P596" s="150">
        <v>3600.16733</v>
      </c>
      <c r="Q596" s="150">
        <v>0</v>
      </c>
      <c r="R596" s="151">
        <v>3600.16733</v>
      </c>
    </row>
    <row r="597" spans="1:18" ht="13.5">
      <c r="A597" s="147"/>
      <c r="B597" s="147"/>
      <c r="C597" s="143" t="s">
        <v>189</v>
      </c>
      <c r="D597" s="143" t="s">
        <v>189</v>
      </c>
      <c r="E597" s="143">
        <v>17</v>
      </c>
      <c r="F597" s="144">
        <v>0</v>
      </c>
      <c r="G597" s="145">
        <v>0</v>
      </c>
      <c r="H597" s="145">
        <v>0</v>
      </c>
      <c r="I597" s="145">
        <v>0</v>
      </c>
      <c r="J597" s="145">
        <v>0</v>
      </c>
      <c r="K597" s="145">
        <v>0</v>
      </c>
      <c r="L597" s="145">
        <v>0</v>
      </c>
      <c r="M597" s="145">
        <v>0</v>
      </c>
      <c r="N597" s="145">
        <v>0</v>
      </c>
      <c r="O597" s="145">
        <v>0</v>
      </c>
      <c r="P597" s="145">
        <v>2783.02146</v>
      </c>
      <c r="Q597" s="145">
        <v>0</v>
      </c>
      <c r="R597" s="146">
        <v>2783.02146</v>
      </c>
    </row>
    <row r="598" spans="1:18" ht="13.5">
      <c r="A598" s="147"/>
      <c r="B598" s="147"/>
      <c r="C598" s="147"/>
      <c r="D598" s="147"/>
      <c r="E598" s="148">
        <v>100</v>
      </c>
      <c r="F598" s="149">
        <v>0</v>
      </c>
      <c r="G598" s="150">
        <v>0</v>
      </c>
      <c r="H598" s="150">
        <v>0</v>
      </c>
      <c r="I598" s="150">
        <v>0</v>
      </c>
      <c r="J598" s="150">
        <v>0</v>
      </c>
      <c r="K598" s="150">
        <v>0</v>
      </c>
      <c r="L598" s="150">
        <v>0</v>
      </c>
      <c r="M598" s="150">
        <v>0</v>
      </c>
      <c r="N598" s="150">
        <v>0</v>
      </c>
      <c r="O598" s="150">
        <v>0</v>
      </c>
      <c r="P598" s="150">
        <v>4449.32524</v>
      </c>
      <c r="Q598" s="150">
        <v>0</v>
      </c>
      <c r="R598" s="151">
        <v>4449.32524</v>
      </c>
    </row>
    <row r="599" spans="1:18" ht="13.5">
      <c r="A599" s="147"/>
      <c r="B599" s="147"/>
      <c r="C599" s="143" t="s">
        <v>21</v>
      </c>
      <c r="D599" s="143" t="s">
        <v>190</v>
      </c>
      <c r="E599" s="143">
        <v>98</v>
      </c>
      <c r="F599" s="144">
        <v>0</v>
      </c>
      <c r="G599" s="145">
        <v>0</v>
      </c>
      <c r="H599" s="145">
        <v>0</v>
      </c>
      <c r="I599" s="145">
        <v>0</v>
      </c>
      <c r="J599" s="145">
        <v>0</v>
      </c>
      <c r="K599" s="145">
        <v>0</v>
      </c>
      <c r="L599" s="145">
        <v>0</v>
      </c>
      <c r="M599" s="145">
        <v>0</v>
      </c>
      <c r="N599" s="145">
        <v>0</v>
      </c>
      <c r="O599" s="145">
        <v>0</v>
      </c>
      <c r="P599" s="145">
        <v>8409.91971</v>
      </c>
      <c r="Q599" s="145">
        <v>0</v>
      </c>
      <c r="R599" s="146">
        <v>8409.91971</v>
      </c>
    </row>
    <row r="600" spans="1:18" ht="13.5">
      <c r="A600" s="147"/>
      <c r="B600" s="147"/>
      <c r="C600" s="147"/>
      <c r="D600" s="143" t="s">
        <v>228</v>
      </c>
      <c r="E600" s="143">
        <v>69</v>
      </c>
      <c r="F600" s="144">
        <v>0</v>
      </c>
      <c r="G600" s="145">
        <v>0</v>
      </c>
      <c r="H600" s="145">
        <v>0</v>
      </c>
      <c r="I600" s="145">
        <v>0</v>
      </c>
      <c r="J600" s="145">
        <v>0</v>
      </c>
      <c r="K600" s="145">
        <v>0</v>
      </c>
      <c r="L600" s="145">
        <v>0</v>
      </c>
      <c r="M600" s="145">
        <v>0</v>
      </c>
      <c r="N600" s="145">
        <v>0</v>
      </c>
      <c r="O600" s="145">
        <v>0</v>
      </c>
      <c r="P600" s="145">
        <v>5231.94539</v>
      </c>
      <c r="Q600" s="145">
        <v>0</v>
      </c>
      <c r="R600" s="146">
        <v>5231.94539</v>
      </c>
    </row>
    <row r="601" spans="1:18" ht="13.5">
      <c r="A601" s="147"/>
      <c r="B601" s="147"/>
      <c r="C601" s="147"/>
      <c r="D601" s="147"/>
      <c r="E601" s="148">
        <v>154</v>
      </c>
      <c r="F601" s="149">
        <v>0</v>
      </c>
      <c r="G601" s="150">
        <v>0</v>
      </c>
      <c r="H601" s="150">
        <v>0</v>
      </c>
      <c r="I601" s="150">
        <v>0</v>
      </c>
      <c r="J601" s="150">
        <v>0</v>
      </c>
      <c r="K601" s="150">
        <v>0</v>
      </c>
      <c r="L601" s="150">
        <v>0</v>
      </c>
      <c r="M601" s="150">
        <v>0</v>
      </c>
      <c r="N601" s="150">
        <v>0</v>
      </c>
      <c r="O601" s="150">
        <v>0</v>
      </c>
      <c r="P601" s="150">
        <v>4095.33673</v>
      </c>
      <c r="Q601" s="150">
        <v>0</v>
      </c>
      <c r="R601" s="151">
        <v>4095.33673</v>
      </c>
    </row>
    <row r="602" spans="1:18" ht="13.5">
      <c r="A602" s="147"/>
      <c r="B602" s="147"/>
      <c r="C602" s="147"/>
      <c r="D602" s="143" t="s">
        <v>21</v>
      </c>
      <c r="E602" s="143">
        <v>2</v>
      </c>
      <c r="F602" s="144">
        <v>0</v>
      </c>
      <c r="G602" s="145">
        <v>0</v>
      </c>
      <c r="H602" s="145">
        <v>0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>
        <v>0</v>
      </c>
      <c r="O602" s="145">
        <v>0</v>
      </c>
      <c r="P602" s="145">
        <v>9925.28224</v>
      </c>
      <c r="Q602" s="145">
        <v>0</v>
      </c>
      <c r="R602" s="146">
        <v>9925.28224</v>
      </c>
    </row>
    <row r="603" spans="1:18" ht="13.5">
      <c r="A603" s="147"/>
      <c r="B603" s="147"/>
      <c r="C603" s="147"/>
      <c r="D603" s="147"/>
      <c r="E603" s="148">
        <v>97</v>
      </c>
      <c r="F603" s="149">
        <v>0</v>
      </c>
      <c r="G603" s="150">
        <v>0</v>
      </c>
      <c r="H603" s="150">
        <v>0</v>
      </c>
      <c r="I603" s="150">
        <v>0</v>
      </c>
      <c r="J603" s="150">
        <v>0</v>
      </c>
      <c r="K603" s="150">
        <v>0</v>
      </c>
      <c r="L603" s="150">
        <v>0</v>
      </c>
      <c r="M603" s="150">
        <v>0</v>
      </c>
      <c r="N603" s="150">
        <v>0</v>
      </c>
      <c r="O603" s="150">
        <v>0</v>
      </c>
      <c r="P603" s="150">
        <v>3012.10594</v>
      </c>
      <c r="Q603" s="150">
        <v>0</v>
      </c>
      <c r="R603" s="151">
        <v>3012.10594</v>
      </c>
    </row>
    <row r="604" spans="1:18" ht="13.5">
      <c r="A604" s="147"/>
      <c r="B604" s="147"/>
      <c r="C604" s="147"/>
      <c r="D604" s="147"/>
      <c r="E604" s="148">
        <v>109</v>
      </c>
      <c r="F604" s="149">
        <v>0</v>
      </c>
      <c r="G604" s="150">
        <v>0</v>
      </c>
      <c r="H604" s="150">
        <v>0</v>
      </c>
      <c r="I604" s="150">
        <v>0</v>
      </c>
      <c r="J604" s="150">
        <v>0</v>
      </c>
      <c r="K604" s="150">
        <v>0</v>
      </c>
      <c r="L604" s="150">
        <v>0</v>
      </c>
      <c r="M604" s="150">
        <v>0</v>
      </c>
      <c r="N604" s="150">
        <v>0</v>
      </c>
      <c r="O604" s="150">
        <v>0</v>
      </c>
      <c r="P604" s="150">
        <v>6976.43646</v>
      </c>
      <c r="Q604" s="150">
        <v>0</v>
      </c>
      <c r="R604" s="151">
        <v>6976.43646</v>
      </c>
    </row>
    <row r="605" spans="1:18" ht="13.5">
      <c r="A605" s="147"/>
      <c r="B605" s="147"/>
      <c r="C605" s="147"/>
      <c r="D605" s="143" t="s">
        <v>191</v>
      </c>
      <c r="E605" s="143">
        <v>179</v>
      </c>
      <c r="F605" s="144">
        <v>0</v>
      </c>
      <c r="G605" s="145">
        <v>0</v>
      </c>
      <c r="H605" s="145">
        <v>0</v>
      </c>
      <c r="I605" s="145">
        <v>0</v>
      </c>
      <c r="J605" s="145">
        <v>0</v>
      </c>
      <c r="K605" s="145">
        <v>0</v>
      </c>
      <c r="L605" s="145">
        <v>0</v>
      </c>
      <c r="M605" s="145">
        <v>0</v>
      </c>
      <c r="N605" s="145">
        <v>0</v>
      </c>
      <c r="O605" s="145">
        <v>0</v>
      </c>
      <c r="P605" s="145">
        <v>3344.13643</v>
      </c>
      <c r="Q605" s="145">
        <v>0</v>
      </c>
      <c r="R605" s="146">
        <v>3344.13643</v>
      </c>
    </row>
    <row r="606" spans="1:18" ht="13.5">
      <c r="A606" s="147"/>
      <c r="B606" s="147"/>
      <c r="C606" s="147"/>
      <c r="D606" s="147"/>
      <c r="E606" s="148">
        <v>201</v>
      </c>
      <c r="F606" s="149">
        <v>0</v>
      </c>
      <c r="G606" s="150">
        <v>0</v>
      </c>
      <c r="H606" s="150">
        <v>0</v>
      </c>
      <c r="I606" s="150">
        <v>0</v>
      </c>
      <c r="J606" s="150">
        <v>0</v>
      </c>
      <c r="K606" s="150">
        <v>0</v>
      </c>
      <c r="L606" s="150">
        <v>0</v>
      </c>
      <c r="M606" s="150">
        <v>0</v>
      </c>
      <c r="N606" s="150">
        <v>0</v>
      </c>
      <c r="O606" s="150">
        <v>0</v>
      </c>
      <c r="P606" s="150">
        <v>2395.7327200000004</v>
      </c>
      <c r="Q606" s="150">
        <v>0</v>
      </c>
      <c r="R606" s="151">
        <v>2395.7327200000004</v>
      </c>
    </row>
    <row r="607" spans="1:18" ht="13.5">
      <c r="A607" s="147"/>
      <c r="B607" s="147"/>
      <c r="C607" s="143" t="s">
        <v>192</v>
      </c>
      <c r="D607" s="143" t="s">
        <v>192</v>
      </c>
      <c r="E607" s="143">
        <v>16</v>
      </c>
      <c r="F607" s="144">
        <v>0</v>
      </c>
      <c r="G607" s="145">
        <v>0</v>
      </c>
      <c r="H607" s="145">
        <v>0</v>
      </c>
      <c r="I607" s="145">
        <v>0</v>
      </c>
      <c r="J607" s="145">
        <v>0</v>
      </c>
      <c r="K607" s="145">
        <v>0</v>
      </c>
      <c r="L607" s="145">
        <v>0</v>
      </c>
      <c r="M607" s="145">
        <v>0</v>
      </c>
      <c r="N607" s="145">
        <v>0</v>
      </c>
      <c r="O607" s="145">
        <v>0</v>
      </c>
      <c r="P607" s="145">
        <v>11352.175439999999</v>
      </c>
      <c r="Q607" s="145">
        <v>0</v>
      </c>
      <c r="R607" s="146">
        <v>11352.175439999999</v>
      </c>
    </row>
    <row r="608" spans="1:18" ht="13.5">
      <c r="A608" s="147"/>
      <c r="B608" s="147"/>
      <c r="C608" s="147"/>
      <c r="D608" s="147"/>
      <c r="E608" s="148">
        <v>99</v>
      </c>
      <c r="F608" s="149">
        <v>0</v>
      </c>
      <c r="G608" s="150">
        <v>0</v>
      </c>
      <c r="H608" s="150">
        <v>0</v>
      </c>
      <c r="I608" s="150">
        <v>0</v>
      </c>
      <c r="J608" s="150">
        <v>0</v>
      </c>
      <c r="K608" s="150">
        <v>0</v>
      </c>
      <c r="L608" s="150">
        <v>0</v>
      </c>
      <c r="M608" s="150">
        <v>0</v>
      </c>
      <c r="N608" s="150">
        <v>0</v>
      </c>
      <c r="O608" s="150">
        <v>0</v>
      </c>
      <c r="P608" s="150">
        <v>9479.25293</v>
      </c>
      <c r="Q608" s="150">
        <v>0</v>
      </c>
      <c r="R608" s="151">
        <v>9479.25293</v>
      </c>
    </row>
    <row r="609" spans="1:18" ht="13.5">
      <c r="A609" s="147"/>
      <c r="B609" s="147"/>
      <c r="C609" s="147"/>
      <c r="D609" s="147"/>
      <c r="E609" s="148">
        <v>116</v>
      </c>
      <c r="F609" s="149">
        <v>0</v>
      </c>
      <c r="G609" s="150">
        <v>0</v>
      </c>
      <c r="H609" s="150">
        <v>0</v>
      </c>
      <c r="I609" s="150">
        <v>0</v>
      </c>
      <c r="J609" s="150">
        <v>0</v>
      </c>
      <c r="K609" s="150">
        <v>0</v>
      </c>
      <c r="L609" s="150">
        <v>0</v>
      </c>
      <c r="M609" s="150">
        <v>0</v>
      </c>
      <c r="N609" s="150">
        <v>0</v>
      </c>
      <c r="O609" s="150">
        <v>0</v>
      </c>
      <c r="P609" s="150">
        <v>2674.3713</v>
      </c>
      <c r="Q609" s="150">
        <v>0</v>
      </c>
      <c r="R609" s="151">
        <v>2674.3713</v>
      </c>
    </row>
    <row r="610" spans="1:18" ht="13.5">
      <c r="A610" s="147"/>
      <c r="B610" s="147"/>
      <c r="C610" s="143" t="s">
        <v>193</v>
      </c>
      <c r="D610" s="143" t="s">
        <v>230</v>
      </c>
      <c r="E610" s="143">
        <v>224</v>
      </c>
      <c r="F610" s="144">
        <v>0</v>
      </c>
      <c r="G610" s="145">
        <v>0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0</v>
      </c>
      <c r="N610" s="145">
        <v>0</v>
      </c>
      <c r="O610" s="145">
        <v>0</v>
      </c>
      <c r="P610" s="145">
        <v>2011.2677099999999</v>
      </c>
      <c r="Q610" s="145">
        <v>0</v>
      </c>
      <c r="R610" s="146">
        <v>2011.2677099999999</v>
      </c>
    </row>
    <row r="611" spans="1:18" ht="13.5">
      <c r="A611" s="147"/>
      <c r="B611" s="147"/>
      <c r="C611" s="147"/>
      <c r="D611" s="143" t="s">
        <v>194</v>
      </c>
      <c r="E611" s="143">
        <v>29</v>
      </c>
      <c r="F611" s="144">
        <v>0</v>
      </c>
      <c r="G611" s="145">
        <v>0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>
        <v>0</v>
      </c>
      <c r="O611" s="145">
        <v>0</v>
      </c>
      <c r="P611" s="145">
        <v>3410.23026</v>
      </c>
      <c r="Q611" s="145">
        <v>0</v>
      </c>
      <c r="R611" s="146">
        <v>3410.23026</v>
      </c>
    </row>
    <row r="612" spans="1:18" ht="13.5">
      <c r="A612" s="147"/>
      <c r="B612" s="147"/>
      <c r="C612" s="147"/>
      <c r="D612" s="147"/>
      <c r="E612" s="148">
        <v>163</v>
      </c>
      <c r="F612" s="149">
        <v>0</v>
      </c>
      <c r="G612" s="150">
        <v>0</v>
      </c>
      <c r="H612" s="150">
        <v>0</v>
      </c>
      <c r="I612" s="150">
        <v>0</v>
      </c>
      <c r="J612" s="150">
        <v>0</v>
      </c>
      <c r="K612" s="150">
        <v>0</v>
      </c>
      <c r="L612" s="150">
        <v>0</v>
      </c>
      <c r="M612" s="150">
        <v>0</v>
      </c>
      <c r="N612" s="150">
        <v>0</v>
      </c>
      <c r="O612" s="150">
        <v>0</v>
      </c>
      <c r="P612" s="150">
        <v>4235.829049999999</v>
      </c>
      <c r="Q612" s="150">
        <v>0</v>
      </c>
      <c r="R612" s="151">
        <v>4235.829049999999</v>
      </c>
    </row>
    <row r="613" spans="1:18" ht="13.5">
      <c r="A613" s="147"/>
      <c r="B613" s="143" t="s">
        <v>22</v>
      </c>
      <c r="C613" s="143" t="s">
        <v>22</v>
      </c>
      <c r="D613" s="143" t="s">
        <v>22</v>
      </c>
      <c r="E613" s="143">
        <v>45</v>
      </c>
      <c r="F613" s="144">
        <v>0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0</v>
      </c>
      <c r="O613" s="145">
        <v>0</v>
      </c>
      <c r="P613" s="145">
        <v>1794.20026</v>
      </c>
      <c r="Q613" s="145">
        <v>0</v>
      </c>
      <c r="R613" s="146">
        <v>1794.20026</v>
      </c>
    </row>
    <row r="614" spans="1:18" ht="13.5">
      <c r="A614" s="147"/>
      <c r="B614" s="147"/>
      <c r="C614" s="147"/>
      <c r="D614" s="147"/>
      <c r="E614" s="148">
        <v>156</v>
      </c>
      <c r="F614" s="149">
        <v>0</v>
      </c>
      <c r="G614" s="150">
        <v>0</v>
      </c>
      <c r="H614" s="150">
        <v>0</v>
      </c>
      <c r="I614" s="150">
        <v>0</v>
      </c>
      <c r="J614" s="150">
        <v>0</v>
      </c>
      <c r="K614" s="150">
        <v>0</v>
      </c>
      <c r="L614" s="150">
        <v>0</v>
      </c>
      <c r="M614" s="150">
        <v>0</v>
      </c>
      <c r="N614" s="150">
        <v>0</v>
      </c>
      <c r="O614" s="150">
        <v>0</v>
      </c>
      <c r="P614" s="150">
        <v>1931.02402</v>
      </c>
      <c r="Q614" s="150">
        <v>0</v>
      </c>
      <c r="R614" s="151">
        <v>1931.02402</v>
      </c>
    </row>
    <row r="615" spans="1:18" ht="13.5">
      <c r="A615" s="147"/>
      <c r="B615" s="147"/>
      <c r="C615" s="143" t="s">
        <v>197</v>
      </c>
      <c r="D615" s="143" t="s">
        <v>198</v>
      </c>
      <c r="E615" s="143">
        <v>24</v>
      </c>
      <c r="F615" s="144">
        <v>0</v>
      </c>
      <c r="G615" s="145">
        <v>0</v>
      </c>
      <c r="H615" s="145">
        <v>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>
        <v>0</v>
      </c>
      <c r="O615" s="145">
        <v>0</v>
      </c>
      <c r="P615" s="145">
        <v>2829.55497</v>
      </c>
      <c r="Q615" s="145">
        <v>0</v>
      </c>
      <c r="R615" s="146">
        <v>2829.55497</v>
      </c>
    </row>
    <row r="616" spans="1:18" ht="13.5">
      <c r="A616" s="147"/>
      <c r="B616" s="147"/>
      <c r="C616" s="147"/>
      <c r="D616" s="147"/>
      <c r="E616" s="148">
        <v>101</v>
      </c>
      <c r="F616" s="149">
        <v>0</v>
      </c>
      <c r="G616" s="150">
        <v>0</v>
      </c>
      <c r="H616" s="150">
        <v>0</v>
      </c>
      <c r="I616" s="150">
        <v>0</v>
      </c>
      <c r="J616" s="150">
        <v>0</v>
      </c>
      <c r="K616" s="150">
        <v>0</v>
      </c>
      <c r="L616" s="150">
        <v>0</v>
      </c>
      <c r="M616" s="150">
        <v>0</v>
      </c>
      <c r="N616" s="150">
        <v>0</v>
      </c>
      <c r="O616" s="150">
        <v>0</v>
      </c>
      <c r="P616" s="150">
        <v>3743.8754</v>
      </c>
      <c r="Q616" s="150">
        <v>0</v>
      </c>
      <c r="R616" s="151">
        <v>3743.8754</v>
      </c>
    </row>
    <row r="617" spans="1:18" ht="13.5">
      <c r="A617" s="147"/>
      <c r="B617" s="147"/>
      <c r="C617" s="147"/>
      <c r="D617" s="147"/>
      <c r="E617" s="148">
        <v>198</v>
      </c>
      <c r="F617" s="149">
        <v>0</v>
      </c>
      <c r="G617" s="150">
        <v>0</v>
      </c>
      <c r="H617" s="150">
        <v>0</v>
      </c>
      <c r="I617" s="150">
        <v>0</v>
      </c>
      <c r="J617" s="150">
        <v>0</v>
      </c>
      <c r="K617" s="150">
        <v>0</v>
      </c>
      <c r="L617" s="150">
        <v>0</v>
      </c>
      <c r="M617" s="150">
        <v>0</v>
      </c>
      <c r="N617" s="150">
        <v>0</v>
      </c>
      <c r="O617" s="150">
        <v>0</v>
      </c>
      <c r="P617" s="150">
        <v>264.56529</v>
      </c>
      <c r="Q617" s="150">
        <v>0</v>
      </c>
      <c r="R617" s="151">
        <v>264.56529</v>
      </c>
    </row>
    <row r="618" spans="1:18" ht="13.5">
      <c r="A618" s="147"/>
      <c r="B618" s="143" t="s">
        <v>199</v>
      </c>
      <c r="C618" s="143" t="s">
        <v>292</v>
      </c>
      <c r="D618" s="143" t="s">
        <v>293</v>
      </c>
      <c r="E618" s="143">
        <v>67</v>
      </c>
      <c r="F618" s="144">
        <v>0</v>
      </c>
      <c r="G618" s="145">
        <v>0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0</v>
      </c>
      <c r="O618" s="145">
        <v>0</v>
      </c>
      <c r="P618" s="145">
        <v>2865.85521</v>
      </c>
      <c r="Q618" s="145">
        <v>0</v>
      </c>
      <c r="R618" s="146">
        <v>2865.85521</v>
      </c>
    </row>
    <row r="619" spans="1:18" ht="13.5">
      <c r="A619" s="147"/>
      <c r="B619" s="147"/>
      <c r="C619" s="147"/>
      <c r="D619" s="147"/>
      <c r="E619" s="148">
        <v>159</v>
      </c>
      <c r="F619" s="149">
        <v>0</v>
      </c>
      <c r="G619" s="150">
        <v>0</v>
      </c>
      <c r="H619" s="150">
        <v>0</v>
      </c>
      <c r="I619" s="150">
        <v>0</v>
      </c>
      <c r="J619" s="150">
        <v>0</v>
      </c>
      <c r="K619" s="150">
        <v>0</v>
      </c>
      <c r="L619" s="150">
        <v>0</v>
      </c>
      <c r="M619" s="150">
        <v>0</v>
      </c>
      <c r="N619" s="150">
        <v>0</v>
      </c>
      <c r="O619" s="150">
        <v>0</v>
      </c>
      <c r="P619" s="150">
        <v>2056.83491</v>
      </c>
      <c r="Q619" s="150">
        <v>0</v>
      </c>
      <c r="R619" s="151">
        <v>2056.83491</v>
      </c>
    </row>
    <row r="620" spans="1:18" ht="13.5">
      <c r="A620" s="147"/>
      <c r="B620" s="147"/>
      <c r="C620" s="143" t="s">
        <v>200</v>
      </c>
      <c r="D620" s="143" t="s">
        <v>200</v>
      </c>
      <c r="E620" s="143">
        <v>28</v>
      </c>
      <c r="F620" s="144">
        <v>0</v>
      </c>
      <c r="G620" s="145">
        <v>0</v>
      </c>
      <c r="H620" s="145">
        <v>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>
        <v>0</v>
      </c>
      <c r="O620" s="145">
        <v>0</v>
      </c>
      <c r="P620" s="145">
        <v>3612.5097400000004</v>
      </c>
      <c r="Q620" s="145">
        <v>0</v>
      </c>
      <c r="R620" s="146">
        <v>3612.5097400000004</v>
      </c>
    </row>
    <row r="621" spans="1:18" ht="13.5">
      <c r="A621" s="147"/>
      <c r="B621" s="147"/>
      <c r="C621" s="147"/>
      <c r="D621" s="147"/>
      <c r="E621" s="148">
        <v>107</v>
      </c>
      <c r="F621" s="149">
        <v>0</v>
      </c>
      <c r="G621" s="150">
        <v>0</v>
      </c>
      <c r="H621" s="150">
        <v>0</v>
      </c>
      <c r="I621" s="150">
        <v>0</v>
      </c>
      <c r="J621" s="150">
        <v>0</v>
      </c>
      <c r="K621" s="150">
        <v>0</v>
      </c>
      <c r="L621" s="150">
        <v>0</v>
      </c>
      <c r="M621" s="150">
        <v>0</v>
      </c>
      <c r="N621" s="150">
        <v>0</v>
      </c>
      <c r="O621" s="150">
        <v>0</v>
      </c>
      <c r="P621" s="150">
        <v>599.8910500000001</v>
      </c>
      <c r="Q621" s="150">
        <v>0</v>
      </c>
      <c r="R621" s="151">
        <v>599.8910500000001</v>
      </c>
    </row>
    <row r="622" spans="1:18" ht="13.5">
      <c r="A622" s="147"/>
      <c r="B622" s="147"/>
      <c r="C622" s="147"/>
      <c r="D622" s="147"/>
      <c r="E622" s="148">
        <v>158</v>
      </c>
      <c r="F622" s="149">
        <v>0</v>
      </c>
      <c r="G622" s="150">
        <v>0</v>
      </c>
      <c r="H622" s="150">
        <v>0</v>
      </c>
      <c r="I622" s="150">
        <v>0</v>
      </c>
      <c r="J622" s="150">
        <v>0</v>
      </c>
      <c r="K622" s="150">
        <v>0</v>
      </c>
      <c r="L622" s="150">
        <v>0</v>
      </c>
      <c r="M622" s="150">
        <v>0</v>
      </c>
      <c r="N622" s="150">
        <v>0</v>
      </c>
      <c r="O622" s="150">
        <v>0</v>
      </c>
      <c r="P622" s="150">
        <v>3247.1344700000004</v>
      </c>
      <c r="Q622" s="150">
        <v>0</v>
      </c>
      <c r="R622" s="151">
        <v>3247.1344700000004</v>
      </c>
    </row>
    <row r="623" spans="1:18" ht="13.5">
      <c r="A623" s="147"/>
      <c r="B623" s="147"/>
      <c r="C623" s="143" t="s">
        <v>199</v>
      </c>
      <c r="D623" s="143" t="s">
        <v>203</v>
      </c>
      <c r="E623" s="143">
        <v>52</v>
      </c>
      <c r="F623" s="144">
        <v>0</v>
      </c>
      <c r="G623" s="145">
        <v>0</v>
      </c>
      <c r="H623" s="145">
        <v>0</v>
      </c>
      <c r="I623" s="145">
        <v>0</v>
      </c>
      <c r="J623" s="145">
        <v>0</v>
      </c>
      <c r="K623" s="145">
        <v>0</v>
      </c>
      <c r="L623" s="145">
        <v>0</v>
      </c>
      <c r="M623" s="145">
        <v>0</v>
      </c>
      <c r="N623" s="145">
        <v>0</v>
      </c>
      <c r="O623" s="145">
        <v>0</v>
      </c>
      <c r="P623" s="145">
        <v>7529.8417</v>
      </c>
      <c r="Q623" s="145">
        <v>0</v>
      </c>
      <c r="R623" s="146">
        <v>7529.8417</v>
      </c>
    </row>
    <row r="624" spans="1:18" ht="13.5">
      <c r="A624" s="147"/>
      <c r="B624" s="147"/>
      <c r="C624" s="147"/>
      <c r="D624" s="147"/>
      <c r="E624" s="148">
        <v>117</v>
      </c>
      <c r="F624" s="149">
        <v>0</v>
      </c>
      <c r="G624" s="150">
        <v>0</v>
      </c>
      <c r="H624" s="150">
        <v>0</v>
      </c>
      <c r="I624" s="150">
        <v>0</v>
      </c>
      <c r="J624" s="150">
        <v>0</v>
      </c>
      <c r="K624" s="150">
        <v>0</v>
      </c>
      <c r="L624" s="150">
        <v>0</v>
      </c>
      <c r="M624" s="150">
        <v>0</v>
      </c>
      <c r="N624" s="150">
        <v>0</v>
      </c>
      <c r="O624" s="150">
        <v>0</v>
      </c>
      <c r="P624" s="150">
        <v>825.9911099999999</v>
      </c>
      <c r="Q624" s="150">
        <v>0</v>
      </c>
      <c r="R624" s="151">
        <v>825.9911099999999</v>
      </c>
    </row>
    <row r="625" spans="1:18" ht="13.5">
      <c r="A625" s="147"/>
      <c r="B625" s="147"/>
      <c r="C625" s="147"/>
      <c r="D625" s="147"/>
      <c r="E625" s="148">
        <v>157</v>
      </c>
      <c r="F625" s="149">
        <v>0</v>
      </c>
      <c r="G625" s="150">
        <v>0</v>
      </c>
      <c r="H625" s="150">
        <v>0</v>
      </c>
      <c r="I625" s="150">
        <v>0</v>
      </c>
      <c r="J625" s="150">
        <v>0</v>
      </c>
      <c r="K625" s="150">
        <v>0</v>
      </c>
      <c r="L625" s="150">
        <v>0</v>
      </c>
      <c r="M625" s="150">
        <v>0</v>
      </c>
      <c r="N625" s="150">
        <v>0</v>
      </c>
      <c r="O625" s="150">
        <v>0</v>
      </c>
      <c r="P625" s="150">
        <v>10938.584</v>
      </c>
      <c r="Q625" s="150">
        <v>0</v>
      </c>
      <c r="R625" s="151">
        <v>10938.584</v>
      </c>
    </row>
    <row r="626" spans="1:18" ht="13.5">
      <c r="A626" s="147"/>
      <c r="B626" s="147"/>
      <c r="C626" s="147"/>
      <c r="D626" s="147"/>
      <c r="E626" s="148">
        <v>235</v>
      </c>
      <c r="F626" s="149">
        <v>0</v>
      </c>
      <c r="G626" s="150">
        <v>0</v>
      </c>
      <c r="H626" s="150">
        <v>0</v>
      </c>
      <c r="I626" s="150">
        <v>0</v>
      </c>
      <c r="J626" s="150">
        <v>0</v>
      </c>
      <c r="K626" s="150">
        <v>0</v>
      </c>
      <c r="L626" s="150">
        <v>0</v>
      </c>
      <c r="M626" s="150">
        <v>0</v>
      </c>
      <c r="N626" s="150">
        <v>0</v>
      </c>
      <c r="O626" s="150">
        <v>0</v>
      </c>
      <c r="P626" s="150">
        <v>533.87652</v>
      </c>
      <c r="Q626" s="150">
        <v>0</v>
      </c>
      <c r="R626" s="151">
        <v>533.87652</v>
      </c>
    </row>
    <row r="627" spans="1:18" ht="13.5">
      <c r="A627" s="147"/>
      <c r="B627" s="147"/>
      <c r="C627" s="143" t="s">
        <v>294</v>
      </c>
      <c r="D627" s="143" t="s">
        <v>294</v>
      </c>
      <c r="E627" s="143">
        <v>192</v>
      </c>
      <c r="F627" s="144">
        <v>0</v>
      </c>
      <c r="G627" s="145">
        <v>0</v>
      </c>
      <c r="H627" s="145">
        <v>0</v>
      </c>
      <c r="I627" s="145">
        <v>0</v>
      </c>
      <c r="J627" s="145">
        <v>0</v>
      </c>
      <c r="K627" s="145">
        <v>0</v>
      </c>
      <c r="L627" s="145">
        <v>0</v>
      </c>
      <c r="M627" s="145">
        <v>0</v>
      </c>
      <c r="N627" s="145">
        <v>0</v>
      </c>
      <c r="O627" s="145">
        <v>0</v>
      </c>
      <c r="P627" s="145">
        <v>3378.52751</v>
      </c>
      <c r="Q627" s="145">
        <v>0</v>
      </c>
      <c r="R627" s="146">
        <v>3378.52751</v>
      </c>
    </row>
    <row r="628" spans="1:18" ht="13.5">
      <c r="A628" s="147"/>
      <c r="B628" s="143" t="s">
        <v>24</v>
      </c>
      <c r="C628" s="143" t="s">
        <v>24</v>
      </c>
      <c r="D628" s="143" t="s">
        <v>24</v>
      </c>
      <c r="E628" s="143">
        <v>37</v>
      </c>
      <c r="F628" s="144">
        <v>0</v>
      </c>
      <c r="G628" s="145">
        <v>0</v>
      </c>
      <c r="H628" s="145">
        <v>0</v>
      </c>
      <c r="I628" s="145">
        <v>0</v>
      </c>
      <c r="J628" s="145">
        <v>0</v>
      </c>
      <c r="K628" s="145">
        <v>0</v>
      </c>
      <c r="L628" s="145">
        <v>0</v>
      </c>
      <c r="M628" s="145">
        <v>0</v>
      </c>
      <c r="N628" s="145">
        <v>0</v>
      </c>
      <c r="O628" s="145">
        <v>0</v>
      </c>
      <c r="P628" s="145">
        <v>3458.6436200000003</v>
      </c>
      <c r="Q628" s="145">
        <v>0</v>
      </c>
      <c r="R628" s="146">
        <v>3458.6436200000003</v>
      </c>
    </row>
    <row r="629" spans="1:18" ht="13.5">
      <c r="A629" s="147"/>
      <c r="B629" s="147"/>
      <c r="C629" s="147"/>
      <c r="D629" s="147"/>
      <c r="E629" s="148">
        <v>160</v>
      </c>
      <c r="F629" s="149">
        <v>0</v>
      </c>
      <c r="G629" s="150">
        <v>0</v>
      </c>
      <c r="H629" s="150">
        <v>0</v>
      </c>
      <c r="I629" s="150">
        <v>0</v>
      </c>
      <c r="J629" s="150">
        <v>0</v>
      </c>
      <c r="K629" s="150">
        <v>0</v>
      </c>
      <c r="L629" s="150">
        <v>0</v>
      </c>
      <c r="M629" s="150">
        <v>0</v>
      </c>
      <c r="N629" s="150">
        <v>0</v>
      </c>
      <c r="O629" s="150">
        <v>0</v>
      </c>
      <c r="P629" s="150">
        <v>4310.80433</v>
      </c>
      <c r="Q629" s="150">
        <v>0</v>
      </c>
      <c r="R629" s="151">
        <v>4310.80433</v>
      </c>
    </row>
    <row r="630" spans="1:18" ht="13.5">
      <c r="A630" s="147"/>
      <c r="B630" s="143" t="s">
        <v>25</v>
      </c>
      <c r="C630" s="143" t="s">
        <v>25</v>
      </c>
      <c r="D630" s="143" t="s">
        <v>25</v>
      </c>
      <c r="E630" s="143">
        <v>19</v>
      </c>
      <c r="F630" s="144">
        <v>0</v>
      </c>
      <c r="G630" s="145">
        <v>0</v>
      </c>
      <c r="H630" s="145">
        <v>0</v>
      </c>
      <c r="I630" s="145">
        <v>0</v>
      </c>
      <c r="J630" s="145">
        <v>0</v>
      </c>
      <c r="K630" s="145">
        <v>0</v>
      </c>
      <c r="L630" s="145">
        <v>0</v>
      </c>
      <c r="M630" s="145">
        <v>0</v>
      </c>
      <c r="N630" s="145">
        <v>0</v>
      </c>
      <c r="O630" s="145">
        <v>0</v>
      </c>
      <c r="P630" s="145">
        <v>6751.19302</v>
      </c>
      <c r="Q630" s="145">
        <v>0</v>
      </c>
      <c r="R630" s="146">
        <v>6751.19302</v>
      </c>
    </row>
    <row r="631" spans="1:18" ht="13.5">
      <c r="A631" s="147"/>
      <c r="B631" s="147"/>
      <c r="C631" s="147"/>
      <c r="D631" s="147"/>
      <c r="E631" s="148">
        <v>161</v>
      </c>
      <c r="F631" s="149">
        <v>0</v>
      </c>
      <c r="G631" s="150">
        <v>0</v>
      </c>
      <c r="H631" s="150">
        <v>0</v>
      </c>
      <c r="I631" s="150">
        <v>0</v>
      </c>
      <c r="J631" s="150">
        <v>0</v>
      </c>
      <c r="K631" s="150">
        <v>0</v>
      </c>
      <c r="L631" s="150">
        <v>0</v>
      </c>
      <c r="M631" s="150">
        <v>0</v>
      </c>
      <c r="N631" s="150">
        <v>0</v>
      </c>
      <c r="O631" s="150">
        <v>0</v>
      </c>
      <c r="P631" s="150">
        <v>4315.12558</v>
      </c>
      <c r="Q631" s="150">
        <v>0</v>
      </c>
      <c r="R631" s="151">
        <v>4315.12558</v>
      </c>
    </row>
    <row r="632" spans="1:18" ht="13.5">
      <c r="A632" s="147"/>
      <c r="B632" s="147"/>
      <c r="C632" s="147"/>
      <c r="D632" s="147"/>
      <c r="E632" s="148">
        <v>227</v>
      </c>
      <c r="F632" s="149">
        <v>0</v>
      </c>
      <c r="G632" s="150">
        <v>0</v>
      </c>
      <c r="H632" s="150">
        <v>0</v>
      </c>
      <c r="I632" s="150">
        <v>0</v>
      </c>
      <c r="J632" s="150">
        <v>0</v>
      </c>
      <c r="K632" s="150">
        <v>0</v>
      </c>
      <c r="L632" s="150">
        <v>0</v>
      </c>
      <c r="M632" s="150">
        <v>0</v>
      </c>
      <c r="N632" s="150">
        <v>0</v>
      </c>
      <c r="O632" s="150">
        <v>0</v>
      </c>
      <c r="P632" s="150">
        <v>1307.4787099999999</v>
      </c>
      <c r="Q632" s="150">
        <v>0</v>
      </c>
      <c r="R632" s="151">
        <v>1307.4787099999999</v>
      </c>
    </row>
    <row r="633" spans="1:18" ht="13.5">
      <c r="A633" s="147"/>
      <c r="B633" s="147"/>
      <c r="C633" s="143" t="s">
        <v>205</v>
      </c>
      <c r="D633" s="143" t="s">
        <v>206</v>
      </c>
      <c r="E633" s="143">
        <v>162</v>
      </c>
      <c r="F633" s="144">
        <v>0</v>
      </c>
      <c r="G633" s="145">
        <v>0</v>
      </c>
      <c r="H633" s="145">
        <v>0</v>
      </c>
      <c r="I633" s="145">
        <v>0</v>
      </c>
      <c r="J633" s="145">
        <v>0</v>
      </c>
      <c r="K633" s="145">
        <v>0</v>
      </c>
      <c r="L633" s="145">
        <v>0</v>
      </c>
      <c r="M633" s="145">
        <v>0</v>
      </c>
      <c r="N633" s="145">
        <v>0</v>
      </c>
      <c r="O633" s="145">
        <v>0</v>
      </c>
      <c r="P633" s="145">
        <v>2060.97521</v>
      </c>
      <c r="Q633" s="145">
        <v>0</v>
      </c>
      <c r="R633" s="146">
        <v>2060.97521</v>
      </c>
    </row>
    <row r="634" spans="1:18" ht="13.5">
      <c r="A634" s="147"/>
      <c r="B634" s="143" t="s">
        <v>26</v>
      </c>
      <c r="C634" s="143" t="s">
        <v>207</v>
      </c>
      <c r="D634" s="143" t="s">
        <v>208</v>
      </c>
      <c r="E634" s="143">
        <v>23</v>
      </c>
      <c r="F634" s="144">
        <v>0</v>
      </c>
      <c r="G634" s="145">
        <v>0</v>
      </c>
      <c r="H634" s="145">
        <v>0</v>
      </c>
      <c r="I634" s="145">
        <v>0</v>
      </c>
      <c r="J634" s="145">
        <v>0</v>
      </c>
      <c r="K634" s="145">
        <v>0</v>
      </c>
      <c r="L634" s="145">
        <v>0</v>
      </c>
      <c r="M634" s="145">
        <v>0</v>
      </c>
      <c r="N634" s="145">
        <v>0</v>
      </c>
      <c r="O634" s="145">
        <v>0</v>
      </c>
      <c r="P634" s="145">
        <v>7260.372219999999</v>
      </c>
      <c r="Q634" s="145">
        <v>0</v>
      </c>
      <c r="R634" s="146">
        <v>7260.372219999999</v>
      </c>
    </row>
    <row r="635" spans="1:18" ht="13.5">
      <c r="A635" s="147"/>
      <c r="B635" s="147"/>
      <c r="C635" s="147"/>
      <c r="D635" s="147"/>
      <c r="E635" s="148">
        <v>110</v>
      </c>
      <c r="F635" s="149">
        <v>0</v>
      </c>
      <c r="G635" s="150">
        <v>0</v>
      </c>
      <c r="H635" s="150">
        <v>0</v>
      </c>
      <c r="I635" s="150">
        <v>0</v>
      </c>
      <c r="J635" s="150">
        <v>0</v>
      </c>
      <c r="K635" s="150">
        <v>0</v>
      </c>
      <c r="L635" s="150">
        <v>0</v>
      </c>
      <c r="M635" s="150">
        <v>0</v>
      </c>
      <c r="N635" s="150">
        <v>0</v>
      </c>
      <c r="O635" s="150">
        <v>0</v>
      </c>
      <c r="P635" s="150">
        <v>721.99587</v>
      </c>
      <c r="Q635" s="150">
        <v>0</v>
      </c>
      <c r="R635" s="151">
        <v>721.99587</v>
      </c>
    </row>
    <row r="636" spans="1:18" ht="13.5">
      <c r="A636" s="147"/>
      <c r="B636" s="147"/>
      <c r="C636" s="147"/>
      <c r="D636" s="147"/>
      <c r="E636" s="148">
        <v>164</v>
      </c>
      <c r="F636" s="149">
        <v>0</v>
      </c>
      <c r="G636" s="150">
        <v>0</v>
      </c>
      <c r="H636" s="150">
        <v>0</v>
      </c>
      <c r="I636" s="150">
        <v>0</v>
      </c>
      <c r="J636" s="150">
        <v>0</v>
      </c>
      <c r="K636" s="150">
        <v>0</v>
      </c>
      <c r="L636" s="150">
        <v>0</v>
      </c>
      <c r="M636" s="150">
        <v>0</v>
      </c>
      <c r="N636" s="150">
        <v>0</v>
      </c>
      <c r="O636" s="150">
        <v>0</v>
      </c>
      <c r="P636" s="150">
        <v>5269.71662</v>
      </c>
      <c r="Q636" s="150">
        <v>0</v>
      </c>
      <c r="R636" s="151">
        <v>5269.71662</v>
      </c>
    </row>
    <row r="637" spans="1:18" ht="13.5">
      <c r="A637" s="143" t="s">
        <v>295</v>
      </c>
      <c r="B637" s="143" t="s">
        <v>12</v>
      </c>
      <c r="C637" s="143" t="s">
        <v>125</v>
      </c>
      <c r="D637" s="143" t="s">
        <v>126</v>
      </c>
      <c r="E637" s="143">
        <v>36</v>
      </c>
      <c r="F637" s="144">
        <v>0</v>
      </c>
      <c r="G637" s="145">
        <v>0</v>
      </c>
      <c r="H637" s="145">
        <v>0</v>
      </c>
      <c r="I637" s="145">
        <v>124.18716</v>
      </c>
      <c r="J637" s="145">
        <v>0</v>
      </c>
      <c r="K637" s="145">
        <v>124.18716</v>
      </c>
      <c r="L637" s="145">
        <v>568.6215100000001</v>
      </c>
      <c r="M637" s="145">
        <v>0</v>
      </c>
      <c r="N637" s="145">
        <v>568.6215100000001</v>
      </c>
      <c r="O637" s="145">
        <v>692.80867</v>
      </c>
      <c r="P637" s="145">
        <v>17525.32449</v>
      </c>
      <c r="Q637" s="145">
        <v>0</v>
      </c>
      <c r="R637" s="146">
        <v>17525.32449</v>
      </c>
    </row>
    <row r="638" spans="1:18" ht="13.5">
      <c r="A638" s="147"/>
      <c r="B638" s="147"/>
      <c r="C638" s="143" t="s">
        <v>12</v>
      </c>
      <c r="D638" s="143" t="s">
        <v>12</v>
      </c>
      <c r="E638" s="143">
        <v>34</v>
      </c>
      <c r="F638" s="144">
        <v>0</v>
      </c>
      <c r="G638" s="145">
        <v>0</v>
      </c>
      <c r="H638" s="145">
        <v>0</v>
      </c>
      <c r="I638" s="145">
        <v>287.29621999999995</v>
      </c>
      <c r="J638" s="145">
        <v>0</v>
      </c>
      <c r="K638" s="145">
        <v>287.29621999999995</v>
      </c>
      <c r="L638" s="145">
        <v>545.61141</v>
      </c>
      <c r="M638" s="145">
        <v>0</v>
      </c>
      <c r="N638" s="145">
        <v>545.61141</v>
      </c>
      <c r="O638" s="145">
        <v>832.90763</v>
      </c>
      <c r="P638" s="145">
        <v>12351.88394</v>
      </c>
      <c r="Q638" s="145">
        <v>0</v>
      </c>
      <c r="R638" s="146">
        <v>12351.88394</v>
      </c>
    </row>
    <row r="639" spans="1:18" ht="13.5">
      <c r="A639" s="147"/>
      <c r="B639" s="143" t="s">
        <v>130</v>
      </c>
      <c r="C639" s="143" t="s">
        <v>131</v>
      </c>
      <c r="D639" s="143" t="s">
        <v>131</v>
      </c>
      <c r="E639" s="143">
        <v>22</v>
      </c>
      <c r="F639" s="144">
        <v>0</v>
      </c>
      <c r="G639" s="145">
        <v>0</v>
      </c>
      <c r="H639" s="145">
        <v>0</v>
      </c>
      <c r="I639" s="145">
        <v>247.31295</v>
      </c>
      <c r="J639" s="145">
        <v>15.41058</v>
      </c>
      <c r="K639" s="145">
        <v>262.72353000000004</v>
      </c>
      <c r="L639" s="145">
        <v>506.21436</v>
      </c>
      <c r="M639" s="145">
        <v>13.384469999999999</v>
      </c>
      <c r="N639" s="145">
        <v>519.59883</v>
      </c>
      <c r="O639" s="145">
        <v>782.32236</v>
      </c>
      <c r="P639" s="145">
        <v>3082.24679</v>
      </c>
      <c r="Q639" s="145">
        <v>0</v>
      </c>
      <c r="R639" s="146">
        <v>3082.24679</v>
      </c>
    </row>
    <row r="640" spans="1:18" ht="13.5">
      <c r="A640" s="147"/>
      <c r="B640" s="147"/>
      <c r="C640" s="147"/>
      <c r="D640" s="143" t="s">
        <v>132</v>
      </c>
      <c r="E640" s="143">
        <v>23</v>
      </c>
      <c r="F640" s="144">
        <v>0</v>
      </c>
      <c r="G640" s="145">
        <v>0</v>
      </c>
      <c r="H640" s="145">
        <v>0</v>
      </c>
      <c r="I640" s="145">
        <v>264.42685</v>
      </c>
      <c r="J640" s="145">
        <v>0.009380000000000001</v>
      </c>
      <c r="K640" s="145">
        <v>264.43622999999997</v>
      </c>
      <c r="L640" s="145">
        <v>421.09881</v>
      </c>
      <c r="M640" s="145">
        <v>0</v>
      </c>
      <c r="N640" s="145">
        <v>421.09881</v>
      </c>
      <c r="O640" s="145">
        <v>685.53504</v>
      </c>
      <c r="P640" s="145">
        <v>3951.6512799999996</v>
      </c>
      <c r="Q640" s="145">
        <v>0</v>
      </c>
      <c r="R640" s="146">
        <v>3951.6512799999996</v>
      </c>
    </row>
    <row r="641" spans="1:18" ht="13.5">
      <c r="A641" s="147"/>
      <c r="B641" s="147"/>
      <c r="C641" s="143" t="s">
        <v>133</v>
      </c>
      <c r="D641" s="143" t="s">
        <v>256</v>
      </c>
      <c r="E641" s="143">
        <v>33</v>
      </c>
      <c r="F641" s="144">
        <v>0</v>
      </c>
      <c r="G641" s="145">
        <v>0</v>
      </c>
      <c r="H641" s="145">
        <v>0</v>
      </c>
      <c r="I641" s="145">
        <v>116.94291</v>
      </c>
      <c r="J641" s="145">
        <v>0.03556</v>
      </c>
      <c r="K641" s="145">
        <v>116.97847</v>
      </c>
      <c r="L641" s="145">
        <v>375.42584999999997</v>
      </c>
      <c r="M641" s="145">
        <v>0</v>
      </c>
      <c r="N641" s="145">
        <v>375.42584999999997</v>
      </c>
      <c r="O641" s="145">
        <v>492.40432</v>
      </c>
      <c r="P641" s="145">
        <v>8529.976779999999</v>
      </c>
      <c r="Q641" s="145">
        <v>0</v>
      </c>
      <c r="R641" s="146">
        <v>8529.976779999999</v>
      </c>
    </row>
    <row r="642" spans="1:18" ht="13.5">
      <c r="A642" s="147"/>
      <c r="B642" s="147"/>
      <c r="C642" s="147"/>
      <c r="D642" s="143" t="s">
        <v>134</v>
      </c>
      <c r="E642" s="143">
        <v>28</v>
      </c>
      <c r="F642" s="144">
        <v>0</v>
      </c>
      <c r="G642" s="145">
        <v>0</v>
      </c>
      <c r="H642" s="145">
        <v>0</v>
      </c>
      <c r="I642" s="145">
        <v>66.13897</v>
      </c>
      <c r="J642" s="145">
        <v>0.09167</v>
      </c>
      <c r="K642" s="145">
        <v>66.23064</v>
      </c>
      <c r="L642" s="145">
        <v>1784.92321</v>
      </c>
      <c r="M642" s="145">
        <v>0</v>
      </c>
      <c r="N642" s="145">
        <v>1784.92321</v>
      </c>
      <c r="O642" s="145">
        <v>1851.1538500000001</v>
      </c>
      <c r="P642" s="145">
        <v>6205.43149</v>
      </c>
      <c r="Q642" s="145">
        <v>0</v>
      </c>
      <c r="R642" s="146">
        <v>6205.43149</v>
      </c>
    </row>
    <row r="643" spans="1:18" ht="13.5">
      <c r="A643" s="147"/>
      <c r="B643" s="147"/>
      <c r="C643" s="143" t="s">
        <v>258</v>
      </c>
      <c r="D643" s="143" t="s">
        <v>259</v>
      </c>
      <c r="E643" s="143">
        <v>30</v>
      </c>
      <c r="F643" s="144">
        <v>0</v>
      </c>
      <c r="G643" s="145">
        <v>0</v>
      </c>
      <c r="H643" s="145">
        <v>0</v>
      </c>
      <c r="I643" s="145">
        <v>190.13525</v>
      </c>
      <c r="J643" s="145">
        <v>0</v>
      </c>
      <c r="K643" s="145">
        <v>190.13525</v>
      </c>
      <c r="L643" s="145">
        <v>185.49529</v>
      </c>
      <c r="M643" s="145">
        <v>0</v>
      </c>
      <c r="N643" s="145">
        <v>185.49529</v>
      </c>
      <c r="O643" s="145">
        <v>375.63054</v>
      </c>
      <c r="P643" s="145">
        <v>4441.09258</v>
      </c>
      <c r="Q643" s="145">
        <v>0</v>
      </c>
      <c r="R643" s="146">
        <v>4441.09258</v>
      </c>
    </row>
    <row r="644" spans="1:18" ht="13.5">
      <c r="A644" s="147"/>
      <c r="B644" s="147"/>
      <c r="C644" s="147"/>
      <c r="D644" s="143" t="s">
        <v>258</v>
      </c>
      <c r="E644" s="143">
        <v>29</v>
      </c>
      <c r="F644" s="144">
        <v>0</v>
      </c>
      <c r="G644" s="145">
        <v>0</v>
      </c>
      <c r="H644" s="145">
        <v>0</v>
      </c>
      <c r="I644" s="145">
        <v>142.4904</v>
      </c>
      <c r="J644" s="145">
        <v>0</v>
      </c>
      <c r="K644" s="145">
        <v>142.4904</v>
      </c>
      <c r="L644" s="145">
        <v>177.90563</v>
      </c>
      <c r="M644" s="145">
        <v>0</v>
      </c>
      <c r="N644" s="145">
        <v>177.90563</v>
      </c>
      <c r="O644" s="145">
        <v>320.39603000000005</v>
      </c>
      <c r="P644" s="145">
        <v>5549.95737</v>
      </c>
      <c r="Q644" s="145">
        <v>0</v>
      </c>
      <c r="R644" s="146">
        <v>5549.95737</v>
      </c>
    </row>
    <row r="645" spans="1:18" ht="13.5">
      <c r="A645" s="147"/>
      <c r="B645" s="147"/>
      <c r="C645" s="143" t="s">
        <v>135</v>
      </c>
      <c r="D645" s="143" t="s">
        <v>135</v>
      </c>
      <c r="E645" s="143">
        <v>21</v>
      </c>
      <c r="F645" s="144">
        <v>0</v>
      </c>
      <c r="G645" s="145">
        <v>0</v>
      </c>
      <c r="H645" s="145">
        <v>0</v>
      </c>
      <c r="I645" s="145">
        <v>696.2792099999999</v>
      </c>
      <c r="J645" s="145">
        <v>28.65871</v>
      </c>
      <c r="K645" s="145">
        <v>724.9379200000001</v>
      </c>
      <c r="L645" s="145">
        <v>4746.03066</v>
      </c>
      <c r="M645" s="145">
        <v>67.835</v>
      </c>
      <c r="N645" s="145">
        <v>4813.86566</v>
      </c>
      <c r="O645" s="145">
        <v>5538.80358</v>
      </c>
      <c r="P645" s="145">
        <v>6059.14207</v>
      </c>
      <c r="Q645" s="145">
        <v>0</v>
      </c>
      <c r="R645" s="146">
        <v>6059.14207</v>
      </c>
    </row>
    <row r="646" spans="1:18" ht="13.5">
      <c r="A646" s="147"/>
      <c r="B646" s="147"/>
      <c r="C646" s="147"/>
      <c r="D646" s="143" t="s">
        <v>296</v>
      </c>
      <c r="E646" s="143">
        <v>37</v>
      </c>
      <c r="F646" s="144">
        <v>0</v>
      </c>
      <c r="G646" s="145">
        <v>0</v>
      </c>
      <c r="H646" s="145">
        <v>0</v>
      </c>
      <c r="I646" s="145">
        <v>142.52569</v>
      </c>
      <c r="J646" s="145">
        <v>0</v>
      </c>
      <c r="K646" s="145">
        <v>142.52569</v>
      </c>
      <c r="L646" s="145">
        <v>200.94529999999997</v>
      </c>
      <c r="M646" s="145">
        <v>0</v>
      </c>
      <c r="N646" s="145">
        <v>200.94529999999997</v>
      </c>
      <c r="O646" s="145">
        <v>343.47099</v>
      </c>
      <c r="P646" s="145">
        <v>3425.4911</v>
      </c>
      <c r="Q646" s="145">
        <v>0</v>
      </c>
      <c r="R646" s="146">
        <v>3425.4911</v>
      </c>
    </row>
    <row r="647" spans="1:18" ht="13.5">
      <c r="A647" s="147"/>
      <c r="B647" s="143" t="s">
        <v>16</v>
      </c>
      <c r="C647" s="143" t="s">
        <v>148</v>
      </c>
      <c r="D647" s="143" t="s">
        <v>268</v>
      </c>
      <c r="E647" s="143">
        <v>19</v>
      </c>
      <c r="F647" s="144">
        <v>0</v>
      </c>
      <c r="G647" s="145">
        <v>0</v>
      </c>
      <c r="H647" s="145">
        <v>0</v>
      </c>
      <c r="I647" s="145">
        <v>1783.5611399999998</v>
      </c>
      <c r="J647" s="145">
        <v>19.874830000000003</v>
      </c>
      <c r="K647" s="145">
        <v>1803.43597</v>
      </c>
      <c r="L647" s="145">
        <v>4547.39104</v>
      </c>
      <c r="M647" s="145">
        <v>128.21478</v>
      </c>
      <c r="N647" s="145">
        <v>4675.605820000001</v>
      </c>
      <c r="O647" s="145">
        <v>6479.04179</v>
      </c>
      <c r="P647" s="145">
        <v>12533.83575</v>
      </c>
      <c r="Q647" s="145">
        <v>0</v>
      </c>
      <c r="R647" s="146">
        <v>12533.83575</v>
      </c>
    </row>
    <row r="648" spans="1:18" ht="13.5">
      <c r="A648" s="147"/>
      <c r="B648" s="147"/>
      <c r="C648" s="147"/>
      <c r="D648" s="143" t="s">
        <v>297</v>
      </c>
      <c r="E648" s="143">
        <v>18</v>
      </c>
      <c r="F648" s="144">
        <v>0</v>
      </c>
      <c r="G648" s="145">
        <v>0</v>
      </c>
      <c r="H648" s="145">
        <v>0</v>
      </c>
      <c r="I648" s="145">
        <v>1249.77204</v>
      </c>
      <c r="J648" s="145">
        <v>14.952860000000001</v>
      </c>
      <c r="K648" s="145">
        <v>1264.7249</v>
      </c>
      <c r="L648" s="145">
        <v>7268.97609</v>
      </c>
      <c r="M648" s="145">
        <v>52.06769</v>
      </c>
      <c r="N648" s="145">
        <v>7321.04378</v>
      </c>
      <c r="O648" s="145">
        <v>8585.76868</v>
      </c>
      <c r="P648" s="145">
        <v>16306.57159</v>
      </c>
      <c r="Q648" s="145">
        <v>0</v>
      </c>
      <c r="R648" s="146">
        <v>16306.57159</v>
      </c>
    </row>
    <row r="649" spans="1:18" ht="13.5">
      <c r="A649" s="147"/>
      <c r="B649" s="147"/>
      <c r="C649" s="147"/>
      <c r="D649" s="143" t="s">
        <v>149</v>
      </c>
      <c r="E649" s="143">
        <v>17</v>
      </c>
      <c r="F649" s="144">
        <v>0</v>
      </c>
      <c r="G649" s="145">
        <v>0</v>
      </c>
      <c r="H649" s="145">
        <v>0</v>
      </c>
      <c r="I649" s="145">
        <v>2618.19092</v>
      </c>
      <c r="J649" s="145">
        <v>506.85407</v>
      </c>
      <c r="K649" s="145">
        <v>3125.0449900000003</v>
      </c>
      <c r="L649" s="145">
        <v>12238.198349999999</v>
      </c>
      <c r="M649" s="145">
        <v>398.66043</v>
      </c>
      <c r="N649" s="145">
        <v>12636.858779999999</v>
      </c>
      <c r="O649" s="145">
        <v>15761.903769999999</v>
      </c>
      <c r="P649" s="145">
        <v>22263.80312</v>
      </c>
      <c r="Q649" s="145">
        <v>0</v>
      </c>
      <c r="R649" s="146">
        <v>22263.80312</v>
      </c>
    </row>
    <row r="650" spans="1:18" ht="13.5">
      <c r="A650" s="147"/>
      <c r="B650" s="147"/>
      <c r="C650" s="143" t="s">
        <v>150</v>
      </c>
      <c r="D650" s="143" t="s">
        <v>150</v>
      </c>
      <c r="E650" s="143">
        <v>20</v>
      </c>
      <c r="F650" s="144">
        <v>0</v>
      </c>
      <c r="G650" s="145">
        <v>0</v>
      </c>
      <c r="H650" s="145">
        <v>0</v>
      </c>
      <c r="I650" s="145">
        <v>1024.10584</v>
      </c>
      <c r="J650" s="145">
        <v>7.57869</v>
      </c>
      <c r="K650" s="145">
        <v>1031.68453</v>
      </c>
      <c r="L650" s="145">
        <v>2098.5173999999997</v>
      </c>
      <c r="M650" s="145">
        <v>300.17699</v>
      </c>
      <c r="N650" s="145">
        <v>2398.69439</v>
      </c>
      <c r="O650" s="145">
        <v>3430.37892</v>
      </c>
      <c r="P650" s="145">
        <v>12031.15465</v>
      </c>
      <c r="Q650" s="145">
        <v>0</v>
      </c>
      <c r="R650" s="146">
        <v>12031.15465</v>
      </c>
    </row>
    <row r="651" spans="1:18" ht="13.5">
      <c r="A651" s="147"/>
      <c r="B651" s="147"/>
      <c r="C651" s="143" t="s">
        <v>151</v>
      </c>
      <c r="D651" s="143" t="s">
        <v>152</v>
      </c>
      <c r="E651" s="143">
        <v>32</v>
      </c>
      <c r="F651" s="144">
        <v>0</v>
      </c>
      <c r="G651" s="145">
        <v>0</v>
      </c>
      <c r="H651" s="145">
        <v>0</v>
      </c>
      <c r="I651" s="145">
        <v>67.91883</v>
      </c>
      <c r="J651" s="145">
        <v>0.13951</v>
      </c>
      <c r="K651" s="145">
        <v>68.05834</v>
      </c>
      <c r="L651" s="145">
        <v>240.56758</v>
      </c>
      <c r="M651" s="145">
        <v>0</v>
      </c>
      <c r="N651" s="145">
        <v>240.56758</v>
      </c>
      <c r="O651" s="145">
        <v>308.62592</v>
      </c>
      <c r="P651" s="145">
        <v>7300.977690000001</v>
      </c>
      <c r="Q651" s="145">
        <v>0</v>
      </c>
      <c r="R651" s="146">
        <v>7300.977690000001</v>
      </c>
    </row>
    <row r="652" spans="1:18" ht="13.5">
      <c r="A652" s="147"/>
      <c r="B652" s="147"/>
      <c r="C652" s="143" t="s">
        <v>16</v>
      </c>
      <c r="D652" s="143" t="s">
        <v>153</v>
      </c>
      <c r="E652" s="143">
        <v>5</v>
      </c>
      <c r="F652" s="144">
        <v>0</v>
      </c>
      <c r="G652" s="145">
        <v>0</v>
      </c>
      <c r="H652" s="145">
        <v>0</v>
      </c>
      <c r="I652" s="145">
        <v>45.35971</v>
      </c>
      <c r="J652" s="145">
        <v>0</v>
      </c>
      <c r="K652" s="145">
        <v>45.35971</v>
      </c>
      <c r="L652" s="145">
        <v>1028.96648</v>
      </c>
      <c r="M652" s="145">
        <v>0</v>
      </c>
      <c r="N652" s="145">
        <v>1028.96648</v>
      </c>
      <c r="O652" s="145">
        <v>1074.32619</v>
      </c>
      <c r="P652" s="145">
        <v>10197.10439</v>
      </c>
      <c r="Q652" s="145">
        <v>0</v>
      </c>
      <c r="R652" s="146">
        <v>10197.10439</v>
      </c>
    </row>
    <row r="653" spans="1:18" ht="13.5">
      <c r="A653" s="147"/>
      <c r="B653" s="147"/>
      <c r="C653" s="147"/>
      <c r="D653" s="143" t="s">
        <v>155</v>
      </c>
      <c r="E653" s="143">
        <v>7</v>
      </c>
      <c r="F653" s="144">
        <v>0</v>
      </c>
      <c r="G653" s="145">
        <v>0</v>
      </c>
      <c r="H653" s="145">
        <v>0</v>
      </c>
      <c r="I653" s="145">
        <v>62.47348</v>
      </c>
      <c r="J653" s="145">
        <v>0</v>
      </c>
      <c r="K653" s="145">
        <v>62.47348</v>
      </c>
      <c r="L653" s="145">
        <v>698.07838</v>
      </c>
      <c r="M653" s="145">
        <v>0</v>
      </c>
      <c r="N653" s="145">
        <v>698.07838</v>
      </c>
      <c r="O653" s="145">
        <v>760.55186</v>
      </c>
      <c r="P653" s="145">
        <v>7535.3766</v>
      </c>
      <c r="Q653" s="145">
        <v>0</v>
      </c>
      <c r="R653" s="146">
        <v>7535.3766</v>
      </c>
    </row>
    <row r="654" spans="1:18" ht="13.5">
      <c r="A654" s="147"/>
      <c r="B654" s="147"/>
      <c r="C654" s="147"/>
      <c r="D654" s="143" t="s">
        <v>159</v>
      </c>
      <c r="E654" s="143">
        <v>4</v>
      </c>
      <c r="F654" s="144">
        <v>0</v>
      </c>
      <c r="G654" s="145">
        <v>0</v>
      </c>
      <c r="H654" s="145">
        <v>0</v>
      </c>
      <c r="I654" s="145">
        <v>13.48419</v>
      </c>
      <c r="J654" s="145">
        <v>0</v>
      </c>
      <c r="K654" s="145">
        <v>13.48419</v>
      </c>
      <c r="L654" s="145">
        <v>3520.69308</v>
      </c>
      <c r="M654" s="145">
        <v>0</v>
      </c>
      <c r="N654" s="145">
        <v>3520.69308</v>
      </c>
      <c r="O654" s="145">
        <v>3534.17727</v>
      </c>
      <c r="P654" s="145">
        <v>7824.059190000001</v>
      </c>
      <c r="Q654" s="145">
        <v>0</v>
      </c>
      <c r="R654" s="146">
        <v>7824.059190000001</v>
      </c>
    </row>
    <row r="655" spans="1:18" ht="13.5">
      <c r="A655" s="147"/>
      <c r="B655" s="147"/>
      <c r="C655" s="147"/>
      <c r="D655" s="147"/>
      <c r="E655" s="148">
        <v>42</v>
      </c>
      <c r="F655" s="149">
        <v>0</v>
      </c>
      <c r="G655" s="150">
        <v>0</v>
      </c>
      <c r="H655" s="150">
        <v>0</v>
      </c>
      <c r="I655" s="150">
        <v>13.69754</v>
      </c>
      <c r="J655" s="150">
        <v>0</v>
      </c>
      <c r="K655" s="150">
        <v>13.69754</v>
      </c>
      <c r="L655" s="150">
        <v>507.0989</v>
      </c>
      <c r="M655" s="150">
        <v>0</v>
      </c>
      <c r="N655" s="150">
        <v>507.0989</v>
      </c>
      <c r="O655" s="150">
        <v>520.79644</v>
      </c>
      <c r="P655" s="150">
        <v>5092.5243</v>
      </c>
      <c r="Q655" s="150">
        <v>0</v>
      </c>
      <c r="R655" s="151">
        <v>5092.5243</v>
      </c>
    </row>
    <row r="656" spans="1:18" ht="13.5">
      <c r="A656" s="147"/>
      <c r="B656" s="147"/>
      <c r="C656" s="147"/>
      <c r="D656" s="143" t="s">
        <v>163</v>
      </c>
      <c r="E656" s="143">
        <v>15</v>
      </c>
      <c r="F656" s="144">
        <v>0</v>
      </c>
      <c r="G656" s="145">
        <v>0</v>
      </c>
      <c r="H656" s="145">
        <v>0</v>
      </c>
      <c r="I656" s="145">
        <v>8.76414</v>
      </c>
      <c r="J656" s="145">
        <v>0</v>
      </c>
      <c r="K656" s="145">
        <v>8.76414</v>
      </c>
      <c r="L656" s="145">
        <v>534.1761899999999</v>
      </c>
      <c r="M656" s="145">
        <v>0</v>
      </c>
      <c r="N656" s="145">
        <v>534.1761899999999</v>
      </c>
      <c r="O656" s="145">
        <v>542.9403299999999</v>
      </c>
      <c r="P656" s="145">
        <v>12660.32578</v>
      </c>
      <c r="Q656" s="145">
        <v>0</v>
      </c>
      <c r="R656" s="146">
        <v>12660.32578</v>
      </c>
    </row>
    <row r="657" spans="1:18" ht="13.5">
      <c r="A657" s="147"/>
      <c r="B657" s="147"/>
      <c r="C657" s="147"/>
      <c r="D657" s="143" t="s">
        <v>166</v>
      </c>
      <c r="E657" s="143">
        <v>3</v>
      </c>
      <c r="F657" s="144">
        <v>0</v>
      </c>
      <c r="G657" s="145">
        <v>0</v>
      </c>
      <c r="H657" s="145">
        <v>0</v>
      </c>
      <c r="I657" s="145">
        <v>36.811339999999994</v>
      </c>
      <c r="J657" s="145">
        <v>0</v>
      </c>
      <c r="K657" s="145">
        <v>36.811339999999994</v>
      </c>
      <c r="L657" s="145">
        <v>411.28594</v>
      </c>
      <c r="M657" s="145">
        <v>0</v>
      </c>
      <c r="N657" s="145">
        <v>411.28594</v>
      </c>
      <c r="O657" s="145">
        <v>448.09728</v>
      </c>
      <c r="P657" s="145">
        <v>10969.02741</v>
      </c>
      <c r="Q657" s="145">
        <v>0</v>
      </c>
      <c r="R657" s="146">
        <v>10969.02741</v>
      </c>
    </row>
    <row r="658" spans="1:18" ht="13.5">
      <c r="A658" s="147"/>
      <c r="B658" s="147"/>
      <c r="C658" s="147"/>
      <c r="D658" s="147"/>
      <c r="E658" s="148">
        <v>14</v>
      </c>
      <c r="F658" s="149">
        <v>0</v>
      </c>
      <c r="G658" s="150">
        <v>0</v>
      </c>
      <c r="H658" s="150">
        <v>0</v>
      </c>
      <c r="I658" s="150">
        <v>29.761580000000002</v>
      </c>
      <c r="J658" s="150">
        <v>10.39673</v>
      </c>
      <c r="K658" s="150">
        <v>40.15831</v>
      </c>
      <c r="L658" s="150">
        <v>5715.4736299999995</v>
      </c>
      <c r="M658" s="150">
        <v>8.2815</v>
      </c>
      <c r="N658" s="150">
        <v>5723.75513</v>
      </c>
      <c r="O658" s="150">
        <v>5763.91344</v>
      </c>
      <c r="P658" s="150">
        <v>8170.79518</v>
      </c>
      <c r="Q658" s="150">
        <v>0</v>
      </c>
      <c r="R658" s="151">
        <v>8170.79518</v>
      </c>
    </row>
    <row r="659" spans="1:18" ht="13.5">
      <c r="A659" s="147"/>
      <c r="B659" s="147"/>
      <c r="C659" s="147"/>
      <c r="D659" s="147"/>
      <c r="E659" s="148">
        <v>43</v>
      </c>
      <c r="F659" s="149">
        <v>0</v>
      </c>
      <c r="G659" s="150">
        <v>0</v>
      </c>
      <c r="H659" s="150">
        <v>0</v>
      </c>
      <c r="I659" s="150">
        <v>16.88988</v>
      </c>
      <c r="J659" s="150">
        <v>0</v>
      </c>
      <c r="K659" s="150">
        <v>16.88988</v>
      </c>
      <c r="L659" s="150">
        <v>831.4678299999999</v>
      </c>
      <c r="M659" s="150">
        <v>0</v>
      </c>
      <c r="N659" s="150">
        <v>831.4678299999999</v>
      </c>
      <c r="O659" s="150">
        <v>848.35771</v>
      </c>
      <c r="P659" s="150">
        <v>7835.24276</v>
      </c>
      <c r="Q659" s="150">
        <v>0</v>
      </c>
      <c r="R659" s="151">
        <v>7835.24276</v>
      </c>
    </row>
    <row r="660" spans="1:18" ht="13.5">
      <c r="A660" s="147"/>
      <c r="B660" s="147"/>
      <c r="C660" s="147"/>
      <c r="D660" s="143" t="s">
        <v>167</v>
      </c>
      <c r="E660" s="143">
        <v>6</v>
      </c>
      <c r="F660" s="144">
        <v>0</v>
      </c>
      <c r="G660" s="145">
        <v>0</v>
      </c>
      <c r="H660" s="145">
        <v>0</v>
      </c>
      <c r="I660" s="145">
        <v>25.51478</v>
      </c>
      <c r="J660" s="145">
        <v>0</v>
      </c>
      <c r="K660" s="145">
        <v>25.51478</v>
      </c>
      <c r="L660" s="145">
        <v>1588.09774</v>
      </c>
      <c r="M660" s="145">
        <v>0</v>
      </c>
      <c r="N660" s="145">
        <v>1588.09774</v>
      </c>
      <c r="O660" s="145">
        <v>1613.6125200000001</v>
      </c>
      <c r="P660" s="145">
        <v>8253.17656</v>
      </c>
      <c r="Q660" s="145">
        <v>0</v>
      </c>
      <c r="R660" s="146">
        <v>8253.17656</v>
      </c>
    </row>
    <row r="661" spans="1:18" ht="13.5">
      <c r="A661" s="147"/>
      <c r="B661" s="147"/>
      <c r="C661" s="147"/>
      <c r="D661" s="143" t="s">
        <v>169</v>
      </c>
      <c r="E661" s="143">
        <v>8</v>
      </c>
      <c r="F661" s="144">
        <v>0</v>
      </c>
      <c r="G661" s="145">
        <v>0</v>
      </c>
      <c r="H661" s="145">
        <v>0</v>
      </c>
      <c r="I661" s="145">
        <v>74.24877000000001</v>
      </c>
      <c r="J661" s="145">
        <v>0.00262</v>
      </c>
      <c r="K661" s="145">
        <v>74.25139</v>
      </c>
      <c r="L661" s="145">
        <v>11175.9862</v>
      </c>
      <c r="M661" s="145">
        <v>55.63668</v>
      </c>
      <c r="N661" s="145">
        <v>11231.62288</v>
      </c>
      <c r="O661" s="145">
        <v>11305.87427</v>
      </c>
      <c r="P661" s="145">
        <v>1185.19389</v>
      </c>
      <c r="Q661" s="145">
        <v>0</v>
      </c>
      <c r="R661" s="146">
        <v>1185.19389</v>
      </c>
    </row>
    <row r="662" spans="1:18" ht="13.5">
      <c r="A662" s="147"/>
      <c r="B662" s="147"/>
      <c r="C662" s="147"/>
      <c r="D662" s="143" t="s">
        <v>171</v>
      </c>
      <c r="E662" s="143">
        <v>10</v>
      </c>
      <c r="F662" s="144">
        <v>0</v>
      </c>
      <c r="G662" s="145">
        <v>0</v>
      </c>
      <c r="H662" s="145">
        <v>0</v>
      </c>
      <c r="I662" s="145">
        <v>394.82121</v>
      </c>
      <c r="J662" s="145">
        <v>0.00131</v>
      </c>
      <c r="K662" s="145">
        <v>394.82252</v>
      </c>
      <c r="L662" s="145">
        <v>28103.51909</v>
      </c>
      <c r="M662" s="145">
        <v>219.33139000000003</v>
      </c>
      <c r="N662" s="145">
        <v>28322.85048</v>
      </c>
      <c r="O662" s="145">
        <v>28717.673</v>
      </c>
      <c r="P662" s="145">
        <v>1145.1538400000002</v>
      </c>
      <c r="Q662" s="145">
        <v>0</v>
      </c>
      <c r="R662" s="146">
        <v>1145.1538400000002</v>
      </c>
    </row>
    <row r="663" spans="1:18" ht="13.5">
      <c r="A663" s="147"/>
      <c r="B663" s="147"/>
      <c r="C663" s="147"/>
      <c r="D663" s="143" t="s">
        <v>172</v>
      </c>
      <c r="E663" s="143">
        <v>41</v>
      </c>
      <c r="F663" s="144">
        <v>0</v>
      </c>
      <c r="G663" s="145">
        <v>0</v>
      </c>
      <c r="H663" s="145">
        <v>0</v>
      </c>
      <c r="I663" s="145">
        <v>90.20955000000001</v>
      </c>
      <c r="J663" s="145">
        <v>0.46789</v>
      </c>
      <c r="K663" s="145">
        <v>90.67744</v>
      </c>
      <c r="L663" s="145">
        <v>1782.0391000000002</v>
      </c>
      <c r="M663" s="145">
        <v>26.6567</v>
      </c>
      <c r="N663" s="145">
        <v>1808.6958</v>
      </c>
      <c r="O663" s="145">
        <v>1899.37324</v>
      </c>
      <c r="P663" s="145">
        <v>10229.16797</v>
      </c>
      <c r="Q663" s="145">
        <v>0</v>
      </c>
      <c r="R663" s="146">
        <v>10229.16797</v>
      </c>
    </row>
    <row r="664" spans="1:18" ht="13.5">
      <c r="A664" s="147"/>
      <c r="B664" s="147"/>
      <c r="C664" s="147"/>
      <c r="D664" s="143" t="s">
        <v>175</v>
      </c>
      <c r="E664" s="143">
        <v>12</v>
      </c>
      <c r="F664" s="144">
        <v>0</v>
      </c>
      <c r="G664" s="145">
        <v>0</v>
      </c>
      <c r="H664" s="145">
        <v>0</v>
      </c>
      <c r="I664" s="145">
        <v>13.0093</v>
      </c>
      <c r="J664" s="145">
        <v>0</v>
      </c>
      <c r="K664" s="145">
        <v>13.0093</v>
      </c>
      <c r="L664" s="145">
        <v>1847.62471</v>
      </c>
      <c r="M664" s="145">
        <v>0</v>
      </c>
      <c r="N664" s="145">
        <v>1847.62471</v>
      </c>
      <c r="O664" s="145">
        <v>1860.63401</v>
      </c>
      <c r="P664" s="145">
        <v>5307.02695</v>
      </c>
      <c r="Q664" s="145">
        <v>0</v>
      </c>
      <c r="R664" s="146">
        <v>5307.02695</v>
      </c>
    </row>
    <row r="665" spans="1:18" ht="13.5">
      <c r="A665" s="147"/>
      <c r="B665" s="147"/>
      <c r="C665" s="147"/>
      <c r="D665" s="143" t="s">
        <v>298</v>
      </c>
      <c r="E665" s="143">
        <v>1</v>
      </c>
      <c r="F665" s="144">
        <v>0</v>
      </c>
      <c r="G665" s="145">
        <v>0</v>
      </c>
      <c r="H665" s="145">
        <v>0</v>
      </c>
      <c r="I665" s="145">
        <v>3.18824</v>
      </c>
      <c r="J665" s="145">
        <v>0</v>
      </c>
      <c r="K665" s="145">
        <v>3.18824</v>
      </c>
      <c r="L665" s="145">
        <v>2660</v>
      </c>
      <c r="M665" s="145">
        <v>0</v>
      </c>
      <c r="N665" s="145">
        <v>2660</v>
      </c>
      <c r="O665" s="145">
        <v>2663.1882400000004</v>
      </c>
      <c r="P665" s="145">
        <v>4277.90503</v>
      </c>
      <c r="Q665" s="145">
        <v>0</v>
      </c>
      <c r="R665" s="146">
        <v>4277.90503</v>
      </c>
    </row>
    <row r="666" spans="1:18" ht="13.5">
      <c r="A666" s="147"/>
      <c r="B666" s="147"/>
      <c r="C666" s="147"/>
      <c r="D666" s="147"/>
      <c r="E666" s="148">
        <v>44</v>
      </c>
      <c r="F666" s="149">
        <v>0</v>
      </c>
      <c r="G666" s="150">
        <v>0</v>
      </c>
      <c r="H666" s="150">
        <v>0</v>
      </c>
      <c r="I666" s="150">
        <v>250.79479</v>
      </c>
      <c r="J666" s="150">
        <v>57.074940000000005</v>
      </c>
      <c r="K666" s="150">
        <v>307.86973</v>
      </c>
      <c r="L666" s="150">
        <v>126563.84548999999</v>
      </c>
      <c r="M666" s="150">
        <v>241.15335000000002</v>
      </c>
      <c r="N666" s="150">
        <v>126804.99884</v>
      </c>
      <c r="O666" s="150">
        <v>127112.86856999999</v>
      </c>
      <c r="P666" s="150">
        <v>93.17754</v>
      </c>
      <c r="Q666" s="150">
        <v>0</v>
      </c>
      <c r="R666" s="151">
        <v>93.17754</v>
      </c>
    </row>
    <row r="667" spans="1:18" ht="13.5">
      <c r="A667" s="147"/>
      <c r="B667" s="147"/>
      <c r="C667" s="143" t="s">
        <v>299</v>
      </c>
      <c r="D667" s="143" t="s">
        <v>300</v>
      </c>
      <c r="E667" s="143">
        <v>40</v>
      </c>
      <c r="F667" s="144">
        <v>0</v>
      </c>
      <c r="G667" s="145">
        <v>0</v>
      </c>
      <c r="H667" s="145">
        <v>0</v>
      </c>
      <c r="I667" s="145">
        <v>58.49287</v>
      </c>
      <c r="J667" s="145">
        <v>0</v>
      </c>
      <c r="K667" s="145">
        <v>58.49287</v>
      </c>
      <c r="L667" s="145">
        <v>113.04279</v>
      </c>
      <c r="M667" s="145">
        <v>0</v>
      </c>
      <c r="N667" s="145">
        <v>113.04279</v>
      </c>
      <c r="O667" s="145">
        <v>171.53566</v>
      </c>
      <c r="P667" s="145">
        <v>6891.82326</v>
      </c>
      <c r="Q667" s="145">
        <v>0</v>
      </c>
      <c r="R667" s="146">
        <v>6891.82326</v>
      </c>
    </row>
    <row r="668" spans="1:18" ht="13.5">
      <c r="A668" s="147"/>
      <c r="B668" s="143" t="s">
        <v>20</v>
      </c>
      <c r="C668" s="143" t="s">
        <v>272</v>
      </c>
      <c r="D668" s="143" t="s">
        <v>274</v>
      </c>
      <c r="E668" s="143">
        <v>39</v>
      </c>
      <c r="F668" s="144">
        <v>0</v>
      </c>
      <c r="G668" s="145">
        <v>0</v>
      </c>
      <c r="H668" s="145">
        <v>0</v>
      </c>
      <c r="I668" s="145">
        <v>23.09441</v>
      </c>
      <c r="J668" s="145">
        <v>0</v>
      </c>
      <c r="K668" s="145">
        <v>23.09441</v>
      </c>
      <c r="L668" s="145">
        <v>1176.25924</v>
      </c>
      <c r="M668" s="145">
        <v>4.22216</v>
      </c>
      <c r="N668" s="145">
        <v>1180.4814</v>
      </c>
      <c r="O668" s="145">
        <v>1203.57581</v>
      </c>
      <c r="P668" s="145">
        <v>2194.9531899999997</v>
      </c>
      <c r="Q668" s="145">
        <v>0</v>
      </c>
      <c r="R668" s="146">
        <v>2194.9531899999997</v>
      </c>
    </row>
    <row r="669" spans="1:18" ht="13.5">
      <c r="A669" s="143" t="s">
        <v>301</v>
      </c>
      <c r="B669" s="143" t="s">
        <v>66</v>
      </c>
      <c r="C669" s="143" t="s">
        <v>106</v>
      </c>
      <c r="D669" s="143" t="s">
        <v>106</v>
      </c>
      <c r="E669" s="143">
        <v>8</v>
      </c>
      <c r="F669" s="144">
        <v>0</v>
      </c>
      <c r="G669" s="145">
        <v>0</v>
      </c>
      <c r="H669" s="145">
        <v>0</v>
      </c>
      <c r="I669" s="145">
        <v>356.28191999999996</v>
      </c>
      <c r="J669" s="145">
        <v>17.84695</v>
      </c>
      <c r="K669" s="145">
        <v>374.12887</v>
      </c>
      <c r="L669" s="145">
        <v>1559.67605</v>
      </c>
      <c r="M669" s="145">
        <v>43.17155</v>
      </c>
      <c r="N669" s="145">
        <v>1602.8476</v>
      </c>
      <c r="O669" s="145">
        <v>1976.97647</v>
      </c>
      <c r="P669" s="145">
        <v>17179.56987</v>
      </c>
      <c r="Q669" s="145">
        <v>0</v>
      </c>
      <c r="R669" s="146">
        <v>17179.56987</v>
      </c>
    </row>
    <row r="670" spans="1:18" ht="13.5">
      <c r="A670" s="147"/>
      <c r="B670" s="147"/>
      <c r="C670" s="143" t="s">
        <v>302</v>
      </c>
      <c r="D670" s="143" t="s">
        <v>303</v>
      </c>
      <c r="E670" s="143">
        <v>47</v>
      </c>
      <c r="F670" s="144">
        <v>0</v>
      </c>
      <c r="G670" s="145">
        <v>0</v>
      </c>
      <c r="H670" s="145">
        <v>0</v>
      </c>
      <c r="I670" s="145">
        <v>213.97753</v>
      </c>
      <c r="J670" s="145">
        <v>0</v>
      </c>
      <c r="K670" s="145">
        <v>213.97753</v>
      </c>
      <c r="L670" s="145">
        <v>156.41222</v>
      </c>
      <c r="M670" s="145">
        <v>0</v>
      </c>
      <c r="N670" s="145">
        <v>156.41222</v>
      </c>
      <c r="O670" s="145">
        <v>370.38975</v>
      </c>
      <c r="P670" s="145">
        <v>5410.58978</v>
      </c>
      <c r="Q670" s="145">
        <v>0</v>
      </c>
      <c r="R670" s="146">
        <v>5410.58978</v>
      </c>
    </row>
    <row r="671" spans="1:18" ht="13.5">
      <c r="A671" s="147"/>
      <c r="B671" s="143" t="s">
        <v>5</v>
      </c>
      <c r="C671" s="143" t="s">
        <v>5</v>
      </c>
      <c r="D671" s="143" t="s">
        <v>5</v>
      </c>
      <c r="E671" s="143">
        <v>2</v>
      </c>
      <c r="F671" s="144">
        <v>0</v>
      </c>
      <c r="G671" s="145">
        <v>0</v>
      </c>
      <c r="H671" s="145">
        <v>0</v>
      </c>
      <c r="I671" s="145">
        <v>412.13397</v>
      </c>
      <c r="J671" s="145">
        <v>20.37259</v>
      </c>
      <c r="K671" s="145">
        <v>432.50656</v>
      </c>
      <c r="L671" s="145">
        <v>9722.398369999999</v>
      </c>
      <c r="M671" s="145">
        <v>27.87016</v>
      </c>
      <c r="N671" s="145">
        <v>9750.26853</v>
      </c>
      <c r="O671" s="145">
        <v>10182.77509</v>
      </c>
      <c r="P671" s="145">
        <v>6603.6177099999995</v>
      </c>
      <c r="Q671" s="145">
        <v>0</v>
      </c>
      <c r="R671" s="146">
        <v>6603.6177099999995</v>
      </c>
    </row>
    <row r="672" spans="1:18" ht="13.5">
      <c r="A672" s="147"/>
      <c r="B672" s="147"/>
      <c r="C672" s="147"/>
      <c r="D672" s="143" t="s">
        <v>215</v>
      </c>
      <c r="E672" s="143">
        <v>14</v>
      </c>
      <c r="F672" s="144">
        <v>0</v>
      </c>
      <c r="G672" s="145">
        <v>0</v>
      </c>
      <c r="H672" s="145">
        <v>0</v>
      </c>
      <c r="I672" s="145">
        <v>155.68572</v>
      </c>
      <c r="J672" s="145">
        <v>0.01314</v>
      </c>
      <c r="K672" s="145">
        <v>155.69886</v>
      </c>
      <c r="L672" s="145">
        <v>3534.95057</v>
      </c>
      <c r="M672" s="145">
        <v>17.38213</v>
      </c>
      <c r="N672" s="145">
        <v>3552.3327000000004</v>
      </c>
      <c r="O672" s="145">
        <v>3708.03156</v>
      </c>
      <c r="P672" s="145">
        <v>7643.0731</v>
      </c>
      <c r="Q672" s="145">
        <v>0</v>
      </c>
      <c r="R672" s="146">
        <v>7643.0731</v>
      </c>
    </row>
    <row r="673" spans="1:18" ht="13.5">
      <c r="A673" s="147"/>
      <c r="B673" s="147"/>
      <c r="C673" s="147"/>
      <c r="D673" s="143" t="s">
        <v>304</v>
      </c>
      <c r="E673" s="143">
        <v>62</v>
      </c>
      <c r="F673" s="144">
        <v>0</v>
      </c>
      <c r="G673" s="145">
        <v>0</v>
      </c>
      <c r="H673" s="145">
        <v>0</v>
      </c>
      <c r="I673" s="145">
        <v>46.87618</v>
      </c>
      <c r="J673" s="145">
        <v>0.04323</v>
      </c>
      <c r="K673" s="145">
        <v>46.919410000000006</v>
      </c>
      <c r="L673" s="145">
        <v>422.32463</v>
      </c>
      <c r="M673" s="145">
        <v>0</v>
      </c>
      <c r="N673" s="145">
        <v>422.32463</v>
      </c>
      <c r="O673" s="145">
        <v>469.24404</v>
      </c>
      <c r="P673" s="145">
        <v>4190.34312</v>
      </c>
      <c r="Q673" s="145">
        <v>0</v>
      </c>
      <c r="R673" s="146">
        <v>4190.34312</v>
      </c>
    </row>
    <row r="674" spans="1:18" ht="13.5">
      <c r="A674" s="147"/>
      <c r="B674" s="147"/>
      <c r="C674" s="143" t="s">
        <v>190</v>
      </c>
      <c r="D674" s="143" t="s">
        <v>305</v>
      </c>
      <c r="E674" s="143">
        <v>51</v>
      </c>
      <c r="F674" s="144">
        <v>0</v>
      </c>
      <c r="G674" s="145">
        <v>0</v>
      </c>
      <c r="H674" s="145">
        <v>0</v>
      </c>
      <c r="I674" s="145">
        <v>151.76523</v>
      </c>
      <c r="J674" s="145">
        <v>0</v>
      </c>
      <c r="K674" s="145">
        <v>151.76523</v>
      </c>
      <c r="L674" s="145">
        <v>472.24717</v>
      </c>
      <c r="M674" s="145">
        <v>19.99578</v>
      </c>
      <c r="N674" s="145">
        <v>492.24295</v>
      </c>
      <c r="O674" s="145">
        <v>644.00818</v>
      </c>
      <c r="P674" s="145">
        <v>4802.09299</v>
      </c>
      <c r="Q674" s="145">
        <v>0</v>
      </c>
      <c r="R674" s="146">
        <v>4802.09299</v>
      </c>
    </row>
    <row r="675" spans="1:18" ht="13.5">
      <c r="A675" s="147"/>
      <c r="B675" s="147"/>
      <c r="C675" s="143" t="s">
        <v>110</v>
      </c>
      <c r="D675" s="143" t="s">
        <v>237</v>
      </c>
      <c r="E675" s="143">
        <v>48</v>
      </c>
      <c r="F675" s="144">
        <v>0</v>
      </c>
      <c r="G675" s="145">
        <v>0</v>
      </c>
      <c r="H675" s="145">
        <v>0</v>
      </c>
      <c r="I675" s="145">
        <v>310.45583</v>
      </c>
      <c r="J675" s="145">
        <v>0.00455</v>
      </c>
      <c r="K675" s="145">
        <v>310.46038</v>
      </c>
      <c r="L675" s="145">
        <v>101.64941999999999</v>
      </c>
      <c r="M675" s="145">
        <v>0</v>
      </c>
      <c r="N675" s="145">
        <v>101.64941999999999</v>
      </c>
      <c r="O675" s="145">
        <v>412.1098</v>
      </c>
      <c r="P675" s="145">
        <v>4604.79353</v>
      </c>
      <c r="Q675" s="145">
        <v>0</v>
      </c>
      <c r="R675" s="146">
        <v>4604.79353</v>
      </c>
    </row>
    <row r="676" spans="1:18" ht="13.5">
      <c r="A676" s="147"/>
      <c r="B676" s="147"/>
      <c r="C676" s="147"/>
      <c r="D676" s="143" t="s">
        <v>111</v>
      </c>
      <c r="E676" s="143">
        <v>41</v>
      </c>
      <c r="F676" s="144">
        <v>0</v>
      </c>
      <c r="G676" s="145">
        <v>0</v>
      </c>
      <c r="H676" s="145">
        <v>0</v>
      </c>
      <c r="I676" s="145">
        <v>87.46306</v>
      </c>
      <c r="J676" s="145">
        <v>0.01007</v>
      </c>
      <c r="K676" s="145">
        <v>87.47313</v>
      </c>
      <c r="L676" s="145">
        <v>1122.1479</v>
      </c>
      <c r="M676" s="145">
        <v>0</v>
      </c>
      <c r="N676" s="145">
        <v>1122.1479</v>
      </c>
      <c r="O676" s="145">
        <v>1209.62103</v>
      </c>
      <c r="P676" s="145">
        <v>5364.3864</v>
      </c>
      <c r="Q676" s="145">
        <v>0</v>
      </c>
      <c r="R676" s="146">
        <v>5364.3864</v>
      </c>
    </row>
    <row r="677" spans="1:18" ht="13.5">
      <c r="A677" s="147"/>
      <c r="B677" s="147"/>
      <c r="C677" s="143" t="s">
        <v>238</v>
      </c>
      <c r="D677" s="143" t="s">
        <v>239</v>
      </c>
      <c r="E677" s="143">
        <v>31</v>
      </c>
      <c r="F677" s="144">
        <v>0</v>
      </c>
      <c r="G677" s="145">
        <v>0</v>
      </c>
      <c r="H677" s="145">
        <v>0</v>
      </c>
      <c r="I677" s="145">
        <v>0</v>
      </c>
      <c r="J677" s="145">
        <v>0</v>
      </c>
      <c r="K677" s="145">
        <v>0</v>
      </c>
      <c r="L677" s="145">
        <v>0</v>
      </c>
      <c r="M677" s="145">
        <v>0</v>
      </c>
      <c r="N677" s="145">
        <v>0</v>
      </c>
      <c r="O677" s="145">
        <v>0</v>
      </c>
      <c r="P677" s="145">
        <v>2054.71257</v>
      </c>
      <c r="Q677" s="145">
        <v>0</v>
      </c>
      <c r="R677" s="146">
        <v>2054.71257</v>
      </c>
    </row>
    <row r="678" spans="1:18" ht="13.5">
      <c r="A678" s="147"/>
      <c r="B678" s="143" t="s">
        <v>6</v>
      </c>
      <c r="C678" s="143" t="s">
        <v>112</v>
      </c>
      <c r="D678" s="143" t="s">
        <v>6</v>
      </c>
      <c r="E678" s="143">
        <v>3</v>
      </c>
      <c r="F678" s="144">
        <v>0</v>
      </c>
      <c r="G678" s="145">
        <v>0</v>
      </c>
      <c r="H678" s="145">
        <v>0</v>
      </c>
      <c r="I678" s="145">
        <v>317.84562</v>
      </c>
      <c r="J678" s="145">
        <v>32.12023</v>
      </c>
      <c r="K678" s="145">
        <v>349.96585</v>
      </c>
      <c r="L678" s="145">
        <v>2310.11785</v>
      </c>
      <c r="M678" s="145">
        <v>33.22463</v>
      </c>
      <c r="N678" s="145">
        <v>2343.34248</v>
      </c>
      <c r="O678" s="145">
        <v>2693.3083300000003</v>
      </c>
      <c r="P678" s="145">
        <v>10569.322830000001</v>
      </c>
      <c r="Q678" s="145">
        <v>0</v>
      </c>
      <c r="R678" s="146">
        <v>10569.322830000001</v>
      </c>
    </row>
    <row r="679" spans="1:18" ht="13.5">
      <c r="A679" s="147"/>
      <c r="B679" s="147"/>
      <c r="C679" s="143" t="s">
        <v>113</v>
      </c>
      <c r="D679" s="143" t="s">
        <v>113</v>
      </c>
      <c r="E679" s="143">
        <v>39</v>
      </c>
      <c r="F679" s="144">
        <v>0</v>
      </c>
      <c r="G679" s="145">
        <v>0</v>
      </c>
      <c r="H679" s="145">
        <v>0</v>
      </c>
      <c r="I679" s="145">
        <v>277.99316999999996</v>
      </c>
      <c r="J679" s="145">
        <v>0</v>
      </c>
      <c r="K679" s="145">
        <v>277.99316999999996</v>
      </c>
      <c r="L679" s="145">
        <v>517.22659</v>
      </c>
      <c r="M679" s="145">
        <v>0</v>
      </c>
      <c r="N679" s="145">
        <v>517.22659</v>
      </c>
      <c r="O679" s="145">
        <v>795.2197600000001</v>
      </c>
      <c r="P679" s="145">
        <v>9084.57975</v>
      </c>
      <c r="Q679" s="145">
        <v>0</v>
      </c>
      <c r="R679" s="146">
        <v>9084.57975</v>
      </c>
    </row>
    <row r="680" spans="1:18" ht="13.5">
      <c r="A680" s="147"/>
      <c r="B680" s="147"/>
      <c r="C680" s="143" t="s">
        <v>306</v>
      </c>
      <c r="D680" s="143" t="s">
        <v>307</v>
      </c>
      <c r="E680" s="143">
        <v>50</v>
      </c>
      <c r="F680" s="144">
        <v>0</v>
      </c>
      <c r="G680" s="145">
        <v>0</v>
      </c>
      <c r="H680" s="145">
        <v>0</v>
      </c>
      <c r="I680" s="145">
        <v>278.47451</v>
      </c>
      <c r="J680" s="145">
        <v>0</v>
      </c>
      <c r="K680" s="145">
        <v>278.47451</v>
      </c>
      <c r="L680" s="145">
        <v>136.77496</v>
      </c>
      <c r="M680" s="145">
        <v>0</v>
      </c>
      <c r="N680" s="145">
        <v>136.77496</v>
      </c>
      <c r="O680" s="145">
        <v>415.24947</v>
      </c>
      <c r="P680" s="145">
        <v>15393.97333</v>
      </c>
      <c r="Q680" s="145">
        <v>0</v>
      </c>
      <c r="R680" s="146">
        <v>15393.97333</v>
      </c>
    </row>
    <row r="681" spans="1:18" ht="13.5">
      <c r="A681" s="147"/>
      <c r="B681" s="147"/>
      <c r="C681" s="147"/>
      <c r="D681" s="143" t="s">
        <v>169</v>
      </c>
      <c r="E681" s="143">
        <v>18</v>
      </c>
      <c r="F681" s="144">
        <v>0</v>
      </c>
      <c r="G681" s="145">
        <v>0</v>
      </c>
      <c r="H681" s="145">
        <v>0</v>
      </c>
      <c r="I681" s="145">
        <v>0</v>
      </c>
      <c r="J681" s="145">
        <v>0</v>
      </c>
      <c r="K681" s="145">
        <v>0</v>
      </c>
      <c r="L681" s="145">
        <v>0</v>
      </c>
      <c r="M681" s="145">
        <v>0</v>
      </c>
      <c r="N681" s="145">
        <v>0</v>
      </c>
      <c r="O681" s="145">
        <v>0</v>
      </c>
      <c r="P681" s="145">
        <v>1659.54778</v>
      </c>
      <c r="Q681" s="145">
        <v>0</v>
      </c>
      <c r="R681" s="146">
        <v>1659.54778</v>
      </c>
    </row>
    <row r="682" spans="1:18" ht="13.5">
      <c r="A682" s="147"/>
      <c r="B682" s="147"/>
      <c r="C682" s="143" t="s">
        <v>308</v>
      </c>
      <c r="D682" s="143" t="s">
        <v>309</v>
      </c>
      <c r="E682" s="143">
        <v>38</v>
      </c>
      <c r="F682" s="144">
        <v>0</v>
      </c>
      <c r="G682" s="145">
        <v>0</v>
      </c>
      <c r="H682" s="145">
        <v>0</v>
      </c>
      <c r="I682" s="145">
        <v>486.1851</v>
      </c>
      <c r="J682" s="145">
        <v>0</v>
      </c>
      <c r="K682" s="145">
        <v>486.1851</v>
      </c>
      <c r="L682" s="145">
        <v>2857.6363199999996</v>
      </c>
      <c r="M682" s="145">
        <v>38.22482</v>
      </c>
      <c r="N682" s="145">
        <v>2895.86114</v>
      </c>
      <c r="O682" s="145">
        <v>3382.04624</v>
      </c>
      <c r="P682" s="145">
        <v>8332.11997</v>
      </c>
      <c r="Q682" s="145">
        <v>0</v>
      </c>
      <c r="R682" s="146">
        <v>8332.11997</v>
      </c>
    </row>
    <row r="683" spans="1:18" ht="13.5">
      <c r="A683" s="147"/>
      <c r="B683" s="147"/>
      <c r="C683" s="143" t="s">
        <v>310</v>
      </c>
      <c r="D683" s="143" t="s">
        <v>311</v>
      </c>
      <c r="E683" s="143">
        <v>49</v>
      </c>
      <c r="F683" s="144">
        <v>0</v>
      </c>
      <c r="G683" s="145">
        <v>0</v>
      </c>
      <c r="H683" s="145">
        <v>0</v>
      </c>
      <c r="I683" s="145">
        <v>0</v>
      </c>
      <c r="J683" s="145">
        <v>0</v>
      </c>
      <c r="K683" s="145">
        <v>0</v>
      </c>
      <c r="L683" s="145">
        <v>0</v>
      </c>
      <c r="M683" s="145">
        <v>0</v>
      </c>
      <c r="N683" s="145">
        <v>0</v>
      </c>
      <c r="O683" s="145">
        <v>0</v>
      </c>
      <c r="P683" s="145">
        <v>1399.03963</v>
      </c>
      <c r="Q683" s="145">
        <v>0</v>
      </c>
      <c r="R683" s="146">
        <v>1399.03963</v>
      </c>
    </row>
    <row r="684" spans="1:18" ht="13.5">
      <c r="A684" s="147"/>
      <c r="B684" s="143" t="s">
        <v>8</v>
      </c>
      <c r="C684" s="143" t="s">
        <v>115</v>
      </c>
      <c r="D684" s="143" t="s">
        <v>116</v>
      </c>
      <c r="E684" s="143">
        <v>11</v>
      </c>
      <c r="F684" s="144">
        <v>0</v>
      </c>
      <c r="G684" s="145">
        <v>0</v>
      </c>
      <c r="H684" s="145">
        <v>0</v>
      </c>
      <c r="I684" s="145">
        <v>594.38517</v>
      </c>
      <c r="J684" s="145">
        <v>9.941600000000001</v>
      </c>
      <c r="K684" s="145">
        <v>604.32677</v>
      </c>
      <c r="L684" s="145">
        <v>13921.66519</v>
      </c>
      <c r="M684" s="145">
        <v>16.231930000000002</v>
      </c>
      <c r="N684" s="145">
        <v>13937.89712</v>
      </c>
      <c r="O684" s="145">
        <v>14542.223890000001</v>
      </c>
      <c r="P684" s="145">
        <v>11038.3526</v>
      </c>
      <c r="Q684" s="145">
        <v>0</v>
      </c>
      <c r="R684" s="146">
        <v>11038.3526</v>
      </c>
    </row>
    <row r="685" spans="1:18" ht="13.5">
      <c r="A685" s="147"/>
      <c r="B685" s="143" t="s">
        <v>9</v>
      </c>
      <c r="C685" s="143" t="s">
        <v>120</v>
      </c>
      <c r="D685" s="143" t="s">
        <v>312</v>
      </c>
      <c r="E685" s="143">
        <v>59</v>
      </c>
      <c r="F685" s="144">
        <v>0</v>
      </c>
      <c r="G685" s="145">
        <v>0</v>
      </c>
      <c r="H685" s="145">
        <v>0</v>
      </c>
      <c r="I685" s="145">
        <v>497.28956</v>
      </c>
      <c r="J685" s="145">
        <v>0.01835</v>
      </c>
      <c r="K685" s="145">
        <v>497.30791</v>
      </c>
      <c r="L685" s="145">
        <v>332.97074</v>
      </c>
      <c r="M685" s="145">
        <v>0</v>
      </c>
      <c r="N685" s="145">
        <v>332.97074</v>
      </c>
      <c r="O685" s="145">
        <v>830.27865</v>
      </c>
      <c r="P685" s="145">
        <v>17754.52984</v>
      </c>
      <c r="Q685" s="145">
        <v>0</v>
      </c>
      <c r="R685" s="146">
        <v>17754.52984</v>
      </c>
    </row>
    <row r="686" spans="1:18" ht="13.5">
      <c r="A686" s="147"/>
      <c r="B686" s="143" t="s">
        <v>10</v>
      </c>
      <c r="C686" s="143" t="s">
        <v>313</v>
      </c>
      <c r="D686" s="143" t="s">
        <v>314</v>
      </c>
      <c r="E686" s="143">
        <v>55</v>
      </c>
      <c r="F686" s="144">
        <v>0</v>
      </c>
      <c r="G686" s="145">
        <v>0</v>
      </c>
      <c r="H686" s="145">
        <v>0</v>
      </c>
      <c r="I686" s="145">
        <v>0</v>
      </c>
      <c r="J686" s="145">
        <v>0</v>
      </c>
      <c r="K686" s="145">
        <v>0</v>
      </c>
      <c r="L686" s="145">
        <v>0</v>
      </c>
      <c r="M686" s="145">
        <v>0</v>
      </c>
      <c r="N686" s="145">
        <v>0</v>
      </c>
      <c r="O686" s="145">
        <v>0</v>
      </c>
      <c r="P686" s="145">
        <v>879.56078</v>
      </c>
      <c r="Q686" s="145">
        <v>0</v>
      </c>
      <c r="R686" s="146">
        <v>879.56078</v>
      </c>
    </row>
    <row r="687" spans="1:18" ht="13.5">
      <c r="A687" s="147"/>
      <c r="B687" s="147"/>
      <c r="C687" s="143" t="s">
        <v>10</v>
      </c>
      <c r="D687" s="143" t="s">
        <v>10</v>
      </c>
      <c r="E687" s="143">
        <v>40</v>
      </c>
      <c r="F687" s="144">
        <v>0</v>
      </c>
      <c r="G687" s="145">
        <v>0</v>
      </c>
      <c r="H687" s="145">
        <v>0</v>
      </c>
      <c r="I687" s="145">
        <v>89.81706</v>
      </c>
      <c r="J687" s="145">
        <v>0</v>
      </c>
      <c r="K687" s="145">
        <v>89.81706</v>
      </c>
      <c r="L687" s="145">
        <v>1240.8212800000001</v>
      </c>
      <c r="M687" s="145">
        <v>0</v>
      </c>
      <c r="N687" s="145">
        <v>1240.8212800000001</v>
      </c>
      <c r="O687" s="145">
        <v>1330.63834</v>
      </c>
      <c r="P687" s="145">
        <v>4828.1803</v>
      </c>
      <c r="Q687" s="145">
        <v>0</v>
      </c>
      <c r="R687" s="146">
        <v>4828.1803</v>
      </c>
    </row>
    <row r="688" spans="1:18" ht="13.5">
      <c r="A688" s="147"/>
      <c r="B688" s="143" t="s">
        <v>122</v>
      </c>
      <c r="C688" s="143" t="s">
        <v>122</v>
      </c>
      <c r="D688" s="143" t="s">
        <v>122</v>
      </c>
      <c r="E688" s="143">
        <v>30</v>
      </c>
      <c r="F688" s="144">
        <v>0</v>
      </c>
      <c r="G688" s="145">
        <v>0</v>
      </c>
      <c r="H688" s="145">
        <v>0</v>
      </c>
      <c r="I688" s="145">
        <v>301.48776000000004</v>
      </c>
      <c r="J688" s="145">
        <v>0.13279</v>
      </c>
      <c r="K688" s="145">
        <v>301.62055</v>
      </c>
      <c r="L688" s="145">
        <v>1215.53005</v>
      </c>
      <c r="M688" s="145">
        <v>0</v>
      </c>
      <c r="N688" s="145">
        <v>1215.53005</v>
      </c>
      <c r="O688" s="145">
        <v>1517.1506000000002</v>
      </c>
      <c r="P688" s="145">
        <v>8580.19361</v>
      </c>
      <c r="Q688" s="145">
        <v>137.96</v>
      </c>
      <c r="R688" s="146">
        <v>8718.15361</v>
      </c>
    </row>
    <row r="689" spans="1:18" ht="13.5">
      <c r="A689" s="147"/>
      <c r="B689" s="147"/>
      <c r="C689" s="143" t="s">
        <v>123</v>
      </c>
      <c r="D689" s="143" t="s">
        <v>124</v>
      </c>
      <c r="E689" s="143">
        <v>46</v>
      </c>
      <c r="F689" s="144">
        <v>0</v>
      </c>
      <c r="G689" s="145">
        <v>0</v>
      </c>
      <c r="H689" s="145">
        <v>0</v>
      </c>
      <c r="I689" s="145">
        <v>136.86095</v>
      </c>
      <c r="J689" s="145">
        <v>0.03542</v>
      </c>
      <c r="K689" s="145">
        <v>136.89637</v>
      </c>
      <c r="L689" s="145">
        <v>505.0994</v>
      </c>
      <c r="M689" s="145">
        <v>0</v>
      </c>
      <c r="N689" s="145">
        <v>505.0994</v>
      </c>
      <c r="O689" s="145">
        <v>641.99577</v>
      </c>
      <c r="P689" s="145">
        <v>10082.63418</v>
      </c>
      <c r="Q689" s="145">
        <v>0</v>
      </c>
      <c r="R689" s="146">
        <v>10082.63418</v>
      </c>
    </row>
    <row r="690" spans="1:18" ht="13.5">
      <c r="A690" s="147"/>
      <c r="B690" s="143" t="s">
        <v>130</v>
      </c>
      <c r="C690" s="143" t="s">
        <v>131</v>
      </c>
      <c r="D690" s="143" t="s">
        <v>131</v>
      </c>
      <c r="E690" s="143">
        <v>54</v>
      </c>
      <c r="F690" s="144">
        <v>0</v>
      </c>
      <c r="G690" s="145">
        <v>0</v>
      </c>
      <c r="H690" s="145">
        <v>0</v>
      </c>
      <c r="I690" s="145">
        <v>85.41766</v>
      </c>
      <c r="J690" s="145">
        <v>0.22936</v>
      </c>
      <c r="K690" s="145">
        <v>85.64702</v>
      </c>
      <c r="L690" s="145">
        <v>387.37819</v>
      </c>
      <c r="M690" s="145">
        <v>0</v>
      </c>
      <c r="N690" s="145">
        <v>387.37819</v>
      </c>
      <c r="O690" s="145">
        <v>473.02521</v>
      </c>
      <c r="P690" s="145">
        <v>3624.7418</v>
      </c>
      <c r="Q690" s="145">
        <v>0</v>
      </c>
      <c r="R690" s="146">
        <v>3624.7418</v>
      </c>
    </row>
    <row r="691" spans="1:18" ht="13.5">
      <c r="A691" s="147"/>
      <c r="B691" s="147"/>
      <c r="C691" s="147"/>
      <c r="D691" s="143" t="s">
        <v>132</v>
      </c>
      <c r="E691" s="143">
        <v>37</v>
      </c>
      <c r="F691" s="144">
        <v>0</v>
      </c>
      <c r="G691" s="145">
        <v>0</v>
      </c>
      <c r="H691" s="145">
        <v>0</v>
      </c>
      <c r="I691" s="145">
        <v>192.36388</v>
      </c>
      <c r="J691" s="145">
        <v>0</v>
      </c>
      <c r="K691" s="145">
        <v>192.36388</v>
      </c>
      <c r="L691" s="145">
        <v>299.2578</v>
      </c>
      <c r="M691" s="145">
        <v>0</v>
      </c>
      <c r="N691" s="145">
        <v>299.2578</v>
      </c>
      <c r="O691" s="145">
        <v>491.62167999999997</v>
      </c>
      <c r="P691" s="145">
        <v>6257.6126699999995</v>
      </c>
      <c r="Q691" s="145">
        <v>0</v>
      </c>
      <c r="R691" s="146">
        <v>6257.6126699999995</v>
      </c>
    </row>
    <row r="692" spans="1:18" ht="13.5">
      <c r="A692" s="147"/>
      <c r="B692" s="147"/>
      <c r="C692" s="143" t="s">
        <v>133</v>
      </c>
      <c r="D692" s="143" t="s">
        <v>134</v>
      </c>
      <c r="E692" s="143">
        <v>27</v>
      </c>
      <c r="F692" s="144">
        <v>0</v>
      </c>
      <c r="G692" s="145">
        <v>0</v>
      </c>
      <c r="H692" s="145">
        <v>0</v>
      </c>
      <c r="I692" s="145">
        <v>88.00923</v>
      </c>
      <c r="J692" s="145">
        <v>2.16256</v>
      </c>
      <c r="K692" s="145">
        <v>90.17178999999999</v>
      </c>
      <c r="L692" s="145">
        <v>3587.8149</v>
      </c>
      <c r="M692" s="145">
        <v>0</v>
      </c>
      <c r="N692" s="145">
        <v>3587.8149</v>
      </c>
      <c r="O692" s="145">
        <v>3677.9866899999997</v>
      </c>
      <c r="P692" s="145">
        <v>5677.540059999999</v>
      </c>
      <c r="Q692" s="145">
        <v>0</v>
      </c>
      <c r="R692" s="146">
        <v>5677.540059999999</v>
      </c>
    </row>
    <row r="693" spans="1:18" ht="13.5">
      <c r="A693" s="147"/>
      <c r="B693" s="147"/>
      <c r="C693" s="143" t="s">
        <v>258</v>
      </c>
      <c r="D693" s="143" t="s">
        <v>315</v>
      </c>
      <c r="E693" s="143">
        <v>56</v>
      </c>
      <c r="F693" s="144">
        <v>0</v>
      </c>
      <c r="G693" s="145">
        <v>0</v>
      </c>
      <c r="H693" s="145">
        <v>0</v>
      </c>
      <c r="I693" s="145">
        <v>0</v>
      </c>
      <c r="J693" s="145">
        <v>0</v>
      </c>
      <c r="K693" s="145">
        <v>0</v>
      </c>
      <c r="L693" s="145">
        <v>0</v>
      </c>
      <c r="M693" s="145">
        <v>0</v>
      </c>
      <c r="N693" s="145">
        <v>0</v>
      </c>
      <c r="O693" s="145">
        <v>0</v>
      </c>
      <c r="P693" s="145">
        <v>2756.4141099999997</v>
      </c>
      <c r="Q693" s="145">
        <v>0</v>
      </c>
      <c r="R693" s="146">
        <v>2756.4141099999997</v>
      </c>
    </row>
    <row r="694" spans="1:18" ht="13.5">
      <c r="A694" s="147"/>
      <c r="B694" s="143" t="s">
        <v>14</v>
      </c>
      <c r="C694" s="143" t="s">
        <v>136</v>
      </c>
      <c r="D694" s="143" t="s">
        <v>262</v>
      </c>
      <c r="E694" s="143">
        <v>33</v>
      </c>
      <c r="F694" s="144">
        <v>0</v>
      </c>
      <c r="G694" s="145">
        <v>0</v>
      </c>
      <c r="H694" s="145">
        <v>0</v>
      </c>
      <c r="I694" s="145">
        <v>0</v>
      </c>
      <c r="J694" s="145">
        <v>0</v>
      </c>
      <c r="K694" s="145">
        <v>0</v>
      </c>
      <c r="L694" s="145">
        <v>0</v>
      </c>
      <c r="M694" s="145">
        <v>0</v>
      </c>
      <c r="N694" s="145">
        <v>0</v>
      </c>
      <c r="O694" s="145">
        <v>0</v>
      </c>
      <c r="P694" s="145">
        <v>1425.61685</v>
      </c>
      <c r="Q694" s="145">
        <v>0</v>
      </c>
      <c r="R694" s="146">
        <v>1425.61685</v>
      </c>
    </row>
    <row r="695" spans="1:18" ht="13.5">
      <c r="A695" s="147"/>
      <c r="B695" s="147"/>
      <c r="C695" s="143" t="s">
        <v>263</v>
      </c>
      <c r="D695" s="143" t="s">
        <v>264</v>
      </c>
      <c r="E695" s="143">
        <v>63</v>
      </c>
      <c r="F695" s="144">
        <v>0</v>
      </c>
      <c r="G695" s="145">
        <v>0</v>
      </c>
      <c r="H695" s="145">
        <v>0</v>
      </c>
      <c r="I695" s="145">
        <v>7.37697</v>
      </c>
      <c r="J695" s="145">
        <v>0</v>
      </c>
      <c r="K695" s="145">
        <v>7.37697</v>
      </c>
      <c r="L695" s="145">
        <v>153.66479</v>
      </c>
      <c r="M695" s="145">
        <v>0</v>
      </c>
      <c r="N695" s="145">
        <v>153.66479</v>
      </c>
      <c r="O695" s="145">
        <v>161.04176</v>
      </c>
      <c r="P695" s="145">
        <v>2685.00604</v>
      </c>
      <c r="Q695" s="145">
        <v>0</v>
      </c>
      <c r="R695" s="146">
        <v>2685.00604</v>
      </c>
    </row>
    <row r="696" spans="1:18" ht="13.5">
      <c r="A696" s="147"/>
      <c r="B696" s="147"/>
      <c r="C696" s="143" t="s">
        <v>139</v>
      </c>
      <c r="D696" s="143" t="s">
        <v>139</v>
      </c>
      <c r="E696" s="143">
        <v>26</v>
      </c>
      <c r="F696" s="144">
        <v>0</v>
      </c>
      <c r="G696" s="145">
        <v>0</v>
      </c>
      <c r="H696" s="145">
        <v>0</v>
      </c>
      <c r="I696" s="145">
        <v>35.731559999999995</v>
      </c>
      <c r="J696" s="145">
        <v>0.35056</v>
      </c>
      <c r="K696" s="145">
        <v>36.08212</v>
      </c>
      <c r="L696" s="145">
        <v>3926.6540499999996</v>
      </c>
      <c r="M696" s="145">
        <v>0</v>
      </c>
      <c r="N696" s="145">
        <v>3926.6540499999996</v>
      </c>
      <c r="O696" s="145">
        <v>3962.73617</v>
      </c>
      <c r="P696" s="145">
        <v>5197.937059999999</v>
      </c>
      <c r="Q696" s="145">
        <v>0</v>
      </c>
      <c r="R696" s="146">
        <v>5197.937059999999</v>
      </c>
    </row>
    <row r="697" spans="1:18" ht="13.5">
      <c r="A697" s="147"/>
      <c r="B697" s="147"/>
      <c r="C697" s="143" t="s">
        <v>141</v>
      </c>
      <c r="D697" s="143" t="s">
        <v>141</v>
      </c>
      <c r="E697" s="143">
        <v>57</v>
      </c>
      <c r="F697" s="144">
        <v>0</v>
      </c>
      <c r="G697" s="145">
        <v>0</v>
      </c>
      <c r="H697" s="145">
        <v>0</v>
      </c>
      <c r="I697" s="145">
        <v>0</v>
      </c>
      <c r="J697" s="145">
        <v>0</v>
      </c>
      <c r="K697" s="145">
        <v>0</v>
      </c>
      <c r="L697" s="145">
        <v>0</v>
      </c>
      <c r="M697" s="145">
        <v>0</v>
      </c>
      <c r="N697" s="145">
        <v>0</v>
      </c>
      <c r="O697" s="145">
        <v>0</v>
      </c>
      <c r="P697" s="145">
        <v>2885.33702</v>
      </c>
      <c r="Q697" s="145">
        <v>0</v>
      </c>
      <c r="R697" s="146">
        <v>2885.33702</v>
      </c>
    </row>
    <row r="698" spans="1:18" ht="13.5">
      <c r="A698" s="147"/>
      <c r="B698" s="143" t="s">
        <v>16</v>
      </c>
      <c r="C698" s="143" t="s">
        <v>16</v>
      </c>
      <c r="D698" s="143" t="s">
        <v>153</v>
      </c>
      <c r="E698" s="143">
        <v>15</v>
      </c>
      <c r="F698" s="144">
        <v>0</v>
      </c>
      <c r="G698" s="145">
        <v>0</v>
      </c>
      <c r="H698" s="145">
        <v>0</v>
      </c>
      <c r="I698" s="145">
        <v>1042.79946</v>
      </c>
      <c r="J698" s="145">
        <v>17.234450000000002</v>
      </c>
      <c r="K698" s="145">
        <v>1060.0339099999999</v>
      </c>
      <c r="L698" s="145">
        <v>2353.38517</v>
      </c>
      <c r="M698" s="145">
        <v>0</v>
      </c>
      <c r="N698" s="145">
        <v>2353.38517</v>
      </c>
      <c r="O698" s="145">
        <v>3413.41908</v>
      </c>
      <c r="P698" s="145">
        <v>24830.79981</v>
      </c>
      <c r="Q698" s="145">
        <v>0</v>
      </c>
      <c r="R698" s="146">
        <v>24830.79981</v>
      </c>
    </row>
    <row r="699" spans="1:18" ht="13.5">
      <c r="A699" s="147"/>
      <c r="B699" s="147"/>
      <c r="C699" s="147"/>
      <c r="D699" s="147"/>
      <c r="E699" s="148">
        <v>24</v>
      </c>
      <c r="F699" s="149">
        <v>0</v>
      </c>
      <c r="G699" s="150">
        <v>0</v>
      </c>
      <c r="H699" s="150">
        <v>0</v>
      </c>
      <c r="I699" s="150">
        <v>698.70619</v>
      </c>
      <c r="J699" s="150">
        <v>15.570540000000001</v>
      </c>
      <c r="K699" s="150">
        <v>714.2767299999999</v>
      </c>
      <c r="L699" s="150">
        <v>5908.2362</v>
      </c>
      <c r="M699" s="150">
        <v>53.357620000000004</v>
      </c>
      <c r="N699" s="150">
        <v>5961.59382</v>
      </c>
      <c r="O699" s="150">
        <v>6675.87055</v>
      </c>
      <c r="P699" s="150">
        <v>17256.25447</v>
      </c>
      <c r="Q699" s="150">
        <v>47.480760000000004</v>
      </c>
      <c r="R699" s="151">
        <v>17303.735230000002</v>
      </c>
    </row>
    <row r="700" spans="1:18" ht="13.5">
      <c r="A700" s="147"/>
      <c r="B700" s="147"/>
      <c r="C700" s="147"/>
      <c r="D700" s="147"/>
      <c r="E700" s="148">
        <v>52</v>
      </c>
      <c r="F700" s="149">
        <v>0</v>
      </c>
      <c r="G700" s="150">
        <v>0</v>
      </c>
      <c r="H700" s="150">
        <v>0</v>
      </c>
      <c r="I700" s="150">
        <v>286.24628</v>
      </c>
      <c r="J700" s="150">
        <v>3.32587</v>
      </c>
      <c r="K700" s="150">
        <v>289.57215</v>
      </c>
      <c r="L700" s="150">
        <v>729.72861</v>
      </c>
      <c r="M700" s="150">
        <v>0</v>
      </c>
      <c r="N700" s="150">
        <v>729.72861</v>
      </c>
      <c r="O700" s="150">
        <v>1019.30076</v>
      </c>
      <c r="P700" s="150">
        <v>9516.12192</v>
      </c>
      <c r="Q700" s="150">
        <v>0</v>
      </c>
      <c r="R700" s="151">
        <v>9516.12192</v>
      </c>
    </row>
    <row r="701" spans="1:18" ht="13.5">
      <c r="A701" s="147"/>
      <c r="B701" s="147"/>
      <c r="C701" s="147"/>
      <c r="D701" s="143" t="s">
        <v>154</v>
      </c>
      <c r="E701" s="143">
        <v>12</v>
      </c>
      <c r="F701" s="144">
        <v>0</v>
      </c>
      <c r="G701" s="145">
        <v>0</v>
      </c>
      <c r="H701" s="145">
        <v>0</v>
      </c>
      <c r="I701" s="145">
        <v>371.72327</v>
      </c>
      <c r="J701" s="145">
        <v>19.46988</v>
      </c>
      <c r="K701" s="145">
        <v>391.19315</v>
      </c>
      <c r="L701" s="145">
        <v>2221.52945</v>
      </c>
      <c r="M701" s="145">
        <v>0</v>
      </c>
      <c r="N701" s="145">
        <v>2221.52945</v>
      </c>
      <c r="O701" s="145">
        <v>2612.7226</v>
      </c>
      <c r="P701" s="145">
        <v>12036.94613</v>
      </c>
      <c r="Q701" s="145">
        <v>0</v>
      </c>
      <c r="R701" s="146">
        <v>12036.94613</v>
      </c>
    </row>
    <row r="702" spans="1:18" ht="13.5">
      <c r="A702" s="147"/>
      <c r="B702" s="147"/>
      <c r="C702" s="147"/>
      <c r="D702" s="143" t="s">
        <v>155</v>
      </c>
      <c r="E702" s="143">
        <v>10</v>
      </c>
      <c r="F702" s="144">
        <v>0</v>
      </c>
      <c r="G702" s="145">
        <v>0</v>
      </c>
      <c r="H702" s="145">
        <v>0</v>
      </c>
      <c r="I702" s="145">
        <v>172.33717000000001</v>
      </c>
      <c r="J702" s="145">
        <v>7.11439</v>
      </c>
      <c r="K702" s="145">
        <v>179.45156</v>
      </c>
      <c r="L702" s="145">
        <v>4457.34853</v>
      </c>
      <c r="M702" s="145">
        <v>35.50101</v>
      </c>
      <c r="N702" s="145">
        <v>4492.84954</v>
      </c>
      <c r="O702" s="145">
        <v>4672.3011</v>
      </c>
      <c r="P702" s="145">
        <v>10474.17582</v>
      </c>
      <c r="Q702" s="145">
        <v>0</v>
      </c>
      <c r="R702" s="146">
        <v>10474.17582</v>
      </c>
    </row>
    <row r="703" spans="1:18" ht="13.5">
      <c r="A703" s="147"/>
      <c r="B703" s="147"/>
      <c r="C703" s="147"/>
      <c r="D703" s="143" t="s">
        <v>16</v>
      </c>
      <c r="E703" s="143">
        <v>1</v>
      </c>
      <c r="F703" s="144">
        <v>0</v>
      </c>
      <c r="G703" s="145">
        <v>0</v>
      </c>
      <c r="H703" s="145">
        <v>0</v>
      </c>
      <c r="I703" s="145">
        <v>575.73145</v>
      </c>
      <c r="J703" s="145">
        <v>7.67754</v>
      </c>
      <c r="K703" s="145">
        <v>583.40899</v>
      </c>
      <c r="L703" s="145">
        <v>21377.01647</v>
      </c>
      <c r="M703" s="145">
        <v>114.08751</v>
      </c>
      <c r="N703" s="145">
        <v>21491.10398</v>
      </c>
      <c r="O703" s="145">
        <v>22074.51297</v>
      </c>
      <c r="P703" s="145">
        <v>5610.40492</v>
      </c>
      <c r="Q703" s="145">
        <v>0</v>
      </c>
      <c r="R703" s="146">
        <v>5610.40492</v>
      </c>
    </row>
    <row r="704" spans="1:18" ht="13.5">
      <c r="A704" s="147"/>
      <c r="B704" s="147"/>
      <c r="C704" s="147"/>
      <c r="D704" s="143" t="s">
        <v>159</v>
      </c>
      <c r="E704" s="143">
        <v>7</v>
      </c>
      <c r="F704" s="144">
        <v>0</v>
      </c>
      <c r="G704" s="145">
        <v>0</v>
      </c>
      <c r="H704" s="145">
        <v>0</v>
      </c>
      <c r="I704" s="145">
        <v>504.80351</v>
      </c>
      <c r="J704" s="145">
        <v>1435.4821100000001</v>
      </c>
      <c r="K704" s="145">
        <v>1940.28562</v>
      </c>
      <c r="L704" s="145">
        <v>13649.06083</v>
      </c>
      <c r="M704" s="145">
        <v>0</v>
      </c>
      <c r="N704" s="145">
        <v>13649.06083</v>
      </c>
      <c r="O704" s="145">
        <v>15589.34645</v>
      </c>
      <c r="P704" s="145">
        <v>8361.59094</v>
      </c>
      <c r="Q704" s="145">
        <v>0</v>
      </c>
      <c r="R704" s="146">
        <v>8361.59094</v>
      </c>
    </row>
    <row r="705" spans="1:18" ht="13.5">
      <c r="A705" s="147"/>
      <c r="B705" s="147"/>
      <c r="C705" s="147"/>
      <c r="D705" s="143" t="s">
        <v>160</v>
      </c>
      <c r="E705" s="143">
        <v>61</v>
      </c>
      <c r="F705" s="144">
        <v>0</v>
      </c>
      <c r="G705" s="145">
        <v>0</v>
      </c>
      <c r="H705" s="145">
        <v>0</v>
      </c>
      <c r="I705" s="145">
        <v>56.267360000000004</v>
      </c>
      <c r="J705" s="145">
        <v>0.034390000000000004</v>
      </c>
      <c r="K705" s="145">
        <v>56.30175</v>
      </c>
      <c r="L705" s="145">
        <v>141.01415</v>
      </c>
      <c r="M705" s="145">
        <v>0</v>
      </c>
      <c r="N705" s="145">
        <v>141.01415</v>
      </c>
      <c r="O705" s="145">
        <v>197.3159</v>
      </c>
      <c r="P705" s="145">
        <v>3010.7577</v>
      </c>
      <c r="Q705" s="145">
        <v>0</v>
      </c>
      <c r="R705" s="146">
        <v>3010.7577</v>
      </c>
    </row>
    <row r="706" spans="1:18" ht="13.5">
      <c r="A706" s="147"/>
      <c r="B706" s="147"/>
      <c r="C706" s="147"/>
      <c r="D706" s="143" t="s">
        <v>163</v>
      </c>
      <c r="E706" s="143">
        <v>13</v>
      </c>
      <c r="F706" s="144">
        <v>0</v>
      </c>
      <c r="G706" s="145">
        <v>0</v>
      </c>
      <c r="H706" s="145">
        <v>0</v>
      </c>
      <c r="I706" s="145">
        <v>398.96407</v>
      </c>
      <c r="J706" s="145">
        <v>0.22105000000000002</v>
      </c>
      <c r="K706" s="145">
        <v>399.18512</v>
      </c>
      <c r="L706" s="145">
        <v>1589.9551000000001</v>
      </c>
      <c r="M706" s="145">
        <v>5.1735</v>
      </c>
      <c r="N706" s="145">
        <v>1595.1286</v>
      </c>
      <c r="O706" s="145">
        <v>1994.3137199999999</v>
      </c>
      <c r="P706" s="145">
        <v>9672.48398</v>
      </c>
      <c r="Q706" s="145">
        <v>100.58301</v>
      </c>
      <c r="R706" s="146">
        <v>9773.06699</v>
      </c>
    </row>
    <row r="707" spans="1:18" ht="13.5">
      <c r="A707" s="147"/>
      <c r="B707" s="147"/>
      <c r="C707" s="147"/>
      <c r="D707" s="143" t="s">
        <v>164</v>
      </c>
      <c r="E707" s="143">
        <v>4</v>
      </c>
      <c r="F707" s="144">
        <v>0</v>
      </c>
      <c r="G707" s="145">
        <v>0</v>
      </c>
      <c r="H707" s="145">
        <v>0</v>
      </c>
      <c r="I707" s="145">
        <v>7689.46144</v>
      </c>
      <c r="J707" s="145">
        <v>2245.2851800000003</v>
      </c>
      <c r="K707" s="145">
        <v>9934.74662</v>
      </c>
      <c r="L707" s="145">
        <v>261704.50262</v>
      </c>
      <c r="M707" s="145">
        <v>1607.9160200000001</v>
      </c>
      <c r="N707" s="145">
        <v>263312.41864</v>
      </c>
      <c r="O707" s="145">
        <v>273247.16526</v>
      </c>
      <c r="P707" s="145">
        <v>66615.44526</v>
      </c>
      <c r="Q707" s="145">
        <v>4874.644139999999</v>
      </c>
      <c r="R707" s="146">
        <v>71490.08940000001</v>
      </c>
    </row>
    <row r="708" spans="1:18" ht="13.5">
      <c r="A708" s="147"/>
      <c r="B708" s="147"/>
      <c r="C708" s="147"/>
      <c r="D708" s="143" t="s">
        <v>166</v>
      </c>
      <c r="E708" s="143">
        <v>5</v>
      </c>
      <c r="F708" s="144">
        <v>0</v>
      </c>
      <c r="G708" s="145">
        <v>0</v>
      </c>
      <c r="H708" s="145">
        <v>0</v>
      </c>
      <c r="I708" s="145">
        <v>410.7244</v>
      </c>
      <c r="J708" s="145">
        <v>0.0845</v>
      </c>
      <c r="K708" s="145">
        <v>410.80890000000005</v>
      </c>
      <c r="L708" s="145">
        <v>5171.99111</v>
      </c>
      <c r="M708" s="145">
        <v>5.35854</v>
      </c>
      <c r="N708" s="145">
        <v>5177.34965</v>
      </c>
      <c r="O708" s="145">
        <v>5588.15855</v>
      </c>
      <c r="P708" s="145">
        <v>9164.08914</v>
      </c>
      <c r="Q708" s="145">
        <v>0</v>
      </c>
      <c r="R708" s="146">
        <v>9164.08914</v>
      </c>
    </row>
    <row r="709" spans="1:18" ht="13.5">
      <c r="A709" s="147"/>
      <c r="B709" s="147"/>
      <c r="C709" s="147"/>
      <c r="D709" s="147"/>
      <c r="E709" s="148">
        <v>22</v>
      </c>
      <c r="F709" s="149">
        <v>0</v>
      </c>
      <c r="G709" s="150">
        <v>0</v>
      </c>
      <c r="H709" s="150">
        <v>0</v>
      </c>
      <c r="I709" s="150">
        <v>464.79679</v>
      </c>
      <c r="J709" s="150">
        <v>4.19085</v>
      </c>
      <c r="K709" s="150">
        <v>468.98764</v>
      </c>
      <c r="L709" s="150">
        <v>4494.601019999999</v>
      </c>
      <c r="M709" s="150">
        <v>0</v>
      </c>
      <c r="N709" s="150">
        <v>4494.601019999999</v>
      </c>
      <c r="O709" s="150">
        <v>4963.58866</v>
      </c>
      <c r="P709" s="150">
        <v>12622.0758</v>
      </c>
      <c r="Q709" s="150">
        <v>0</v>
      </c>
      <c r="R709" s="151">
        <v>12622.0758</v>
      </c>
    </row>
    <row r="710" spans="1:18" ht="13.5">
      <c r="A710" s="147"/>
      <c r="B710" s="147"/>
      <c r="C710" s="147"/>
      <c r="D710" s="147"/>
      <c r="E710" s="148">
        <v>60</v>
      </c>
      <c r="F710" s="149">
        <v>0</v>
      </c>
      <c r="G710" s="150">
        <v>0</v>
      </c>
      <c r="H710" s="150">
        <v>0</v>
      </c>
      <c r="I710" s="150">
        <v>355.38668</v>
      </c>
      <c r="J710" s="150">
        <v>0.52652</v>
      </c>
      <c r="K710" s="150">
        <v>355.9132</v>
      </c>
      <c r="L710" s="150">
        <v>1728.31101</v>
      </c>
      <c r="M710" s="150">
        <v>0</v>
      </c>
      <c r="N710" s="150">
        <v>1728.31101</v>
      </c>
      <c r="O710" s="150">
        <v>2084.22421</v>
      </c>
      <c r="P710" s="150">
        <v>4741.73359</v>
      </c>
      <c r="Q710" s="150">
        <v>0</v>
      </c>
      <c r="R710" s="151">
        <v>4741.73359</v>
      </c>
    </row>
    <row r="711" spans="1:18" ht="13.5">
      <c r="A711" s="147"/>
      <c r="B711" s="147"/>
      <c r="C711" s="147"/>
      <c r="D711" s="143" t="s">
        <v>167</v>
      </c>
      <c r="E711" s="143">
        <v>6</v>
      </c>
      <c r="F711" s="144">
        <v>0</v>
      </c>
      <c r="G711" s="145">
        <v>0</v>
      </c>
      <c r="H711" s="145">
        <v>0</v>
      </c>
      <c r="I711" s="145">
        <v>483.97592</v>
      </c>
      <c r="J711" s="145">
        <v>8.40659</v>
      </c>
      <c r="K711" s="145">
        <v>492.38251</v>
      </c>
      <c r="L711" s="145">
        <v>7217.65661</v>
      </c>
      <c r="M711" s="145">
        <v>7.61284</v>
      </c>
      <c r="N711" s="145">
        <v>7225.26945</v>
      </c>
      <c r="O711" s="145">
        <v>7717.65196</v>
      </c>
      <c r="P711" s="145">
        <v>16718.95746</v>
      </c>
      <c r="Q711" s="145">
        <v>0</v>
      </c>
      <c r="R711" s="146">
        <v>16718.95746</v>
      </c>
    </row>
    <row r="712" spans="1:18" ht="13.5">
      <c r="A712" s="147"/>
      <c r="B712" s="147"/>
      <c r="C712" s="147"/>
      <c r="D712" s="147"/>
      <c r="E712" s="148">
        <v>58</v>
      </c>
      <c r="F712" s="149">
        <v>0</v>
      </c>
      <c r="G712" s="150">
        <v>0</v>
      </c>
      <c r="H712" s="150">
        <v>0</v>
      </c>
      <c r="I712" s="150">
        <v>438.80228999999997</v>
      </c>
      <c r="J712" s="150">
        <v>40.47807</v>
      </c>
      <c r="K712" s="150">
        <v>479.28036</v>
      </c>
      <c r="L712" s="150">
        <v>1232.83179</v>
      </c>
      <c r="M712" s="150">
        <v>0</v>
      </c>
      <c r="N712" s="150">
        <v>1232.83179</v>
      </c>
      <c r="O712" s="150">
        <v>1712.11215</v>
      </c>
      <c r="P712" s="150">
        <v>10475.48198</v>
      </c>
      <c r="Q712" s="150">
        <v>64.11433</v>
      </c>
      <c r="R712" s="151">
        <v>10539.59631</v>
      </c>
    </row>
    <row r="713" spans="1:18" ht="13.5">
      <c r="A713" s="147"/>
      <c r="B713" s="147"/>
      <c r="C713" s="147"/>
      <c r="D713" s="143" t="s">
        <v>172</v>
      </c>
      <c r="E713" s="143">
        <v>29</v>
      </c>
      <c r="F713" s="144">
        <v>0</v>
      </c>
      <c r="G713" s="145">
        <v>0</v>
      </c>
      <c r="H713" s="145">
        <v>0</v>
      </c>
      <c r="I713" s="145">
        <v>318.56482</v>
      </c>
      <c r="J713" s="145">
        <v>2.2981700000000003</v>
      </c>
      <c r="K713" s="145">
        <v>320.86298999999997</v>
      </c>
      <c r="L713" s="145">
        <v>3612.65689</v>
      </c>
      <c r="M713" s="145">
        <v>21.42133</v>
      </c>
      <c r="N713" s="145">
        <v>3634.0782200000003</v>
      </c>
      <c r="O713" s="145">
        <v>3954.94121</v>
      </c>
      <c r="P713" s="145">
        <v>12384.60725</v>
      </c>
      <c r="Q713" s="145">
        <v>0</v>
      </c>
      <c r="R713" s="146">
        <v>12384.60725</v>
      </c>
    </row>
    <row r="714" spans="1:18" ht="13.5">
      <c r="A714" s="147"/>
      <c r="B714" s="147"/>
      <c r="C714" s="147"/>
      <c r="D714" s="143" t="s">
        <v>173</v>
      </c>
      <c r="E714" s="143">
        <v>28</v>
      </c>
      <c r="F714" s="144">
        <v>0</v>
      </c>
      <c r="G714" s="145">
        <v>0</v>
      </c>
      <c r="H714" s="145">
        <v>0</v>
      </c>
      <c r="I714" s="145">
        <v>267.76745</v>
      </c>
      <c r="J714" s="145">
        <v>65.1385</v>
      </c>
      <c r="K714" s="145">
        <v>332.90595</v>
      </c>
      <c r="L714" s="145">
        <v>1826.11074</v>
      </c>
      <c r="M714" s="145">
        <v>0</v>
      </c>
      <c r="N714" s="145">
        <v>1826.11074</v>
      </c>
      <c r="O714" s="145">
        <v>2159.01669</v>
      </c>
      <c r="P714" s="145">
        <v>12439.990539999999</v>
      </c>
      <c r="Q714" s="145">
        <v>0</v>
      </c>
      <c r="R714" s="146">
        <v>12439.990539999999</v>
      </c>
    </row>
    <row r="715" spans="1:18" ht="13.5">
      <c r="A715" s="147"/>
      <c r="B715" s="147"/>
      <c r="C715" s="147"/>
      <c r="D715" s="147"/>
      <c r="E715" s="148">
        <v>53</v>
      </c>
      <c r="F715" s="149">
        <v>0</v>
      </c>
      <c r="G715" s="150">
        <v>0</v>
      </c>
      <c r="H715" s="150">
        <v>0</v>
      </c>
      <c r="I715" s="150">
        <v>135.58337</v>
      </c>
      <c r="J715" s="150">
        <v>1.49049</v>
      </c>
      <c r="K715" s="150">
        <v>137.07386</v>
      </c>
      <c r="L715" s="150">
        <v>1027.54973</v>
      </c>
      <c r="M715" s="150">
        <v>73.99875999999999</v>
      </c>
      <c r="N715" s="150">
        <v>1101.54849</v>
      </c>
      <c r="O715" s="150">
        <v>1238.62235</v>
      </c>
      <c r="P715" s="150">
        <v>4891.9008300000005</v>
      </c>
      <c r="Q715" s="150">
        <v>0</v>
      </c>
      <c r="R715" s="151">
        <v>4891.9008300000005</v>
      </c>
    </row>
    <row r="716" spans="1:18" ht="13.5">
      <c r="A716" s="147"/>
      <c r="B716" s="147"/>
      <c r="C716" s="147"/>
      <c r="D716" s="143" t="s">
        <v>225</v>
      </c>
      <c r="E716" s="143">
        <v>42</v>
      </c>
      <c r="F716" s="144">
        <v>0</v>
      </c>
      <c r="G716" s="145">
        <v>0</v>
      </c>
      <c r="H716" s="145">
        <v>0</v>
      </c>
      <c r="I716" s="145">
        <v>327.44489</v>
      </c>
      <c r="J716" s="145">
        <v>15.9877</v>
      </c>
      <c r="K716" s="145">
        <v>343.43259</v>
      </c>
      <c r="L716" s="145">
        <v>807.74849</v>
      </c>
      <c r="M716" s="145">
        <v>94.94162</v>
      </c>
      <c r="N716" s="145">
        <v>902.69011</v>
      </c>
      <c r="O716" s="145">
        <v>1246.1227</v>
      </c>
      <c r="P716" s="145">
        <v>12537.446619999999</v>
      </c>
      <c r="Q716" s="145">
        <v>0</v>
      </c>
      <c r="R716" s="146">
        <v>12537.446619999999</v>
      </c>
    </row>
    <row r="717" spans="1:18" ht="13.5">
      <c r="A717" s="147"/>
      <c r="B717" s="147"/>
      <c r="C717" s="143" t="s">
        <v>269</v>
      </c>
      <c r="D717" s="143" t="s">
        <v>269</v>
      </c>
      <c r="E717" s="143">
        <v>43</v>
      </c>
      <c r="F717" s="144">
        <v>0</v>
      </c>
      <c r="G717" s="145">
        <v>0</v>
      </c>
      <c r="H717" s="145">
        <v>0</v>
      </c>
      <c r="I717" s="145">
        <v>0</v>
      </c>
      <c r="J717" s="145">
        <v>0</v>
      </c>
      <c r="K717" s="145">
        <v>0</v>
      </c>
      <c r="L717" s="145">
        <v>0</v>
      </c>
      <c r="M717" s="145">
        <v>0</v>
      </c>
      <c r="N717" s="145">
        <v>0</v>
      </c>
      <c r="O717" s="145">
        <v>0</v>
      </c>
      <c r="P717" s="145">
        <v>1246.9531100000002</v>
      </c>
      <c r="Q717" s="145">
        <v>0</v>
      </c>
      <c r="R717" s="146">
        <v>1246.9531100000002</v>
      </c>
    </row>
    <row r="718" spans="1:18" ht="13.5">
      <c r="A718" s="143" t="s">
        <v>316</v>
      </c>
      <c r="B718" s="143" t="s">
        <v>3</v>
      </c>
      <c r="C718" s="143" t="s">
        <v>103</v>
      </c>
      <c r="D718" s="143" t="s">
        <v>104</v>
      </c>
      <c r="E718" s="143">
        <v>50</v>
      </c>
      <c r="F718" s="144">
        <v>0</v>
      </c>
      <c r="G718" s="145">
        <v>0</v>
      </c>
      <c r="H718" s="145">
        <v>0</v>
      </c>
      <c r="I718" s="145">
        <v>310.90433</v>
      </c>
      <c r="J718" s="145">
        <v>5.220260000000001</v>
      </c>
      <c r="K718" s="145">
        <v>316.12459</v>
      </c>
      <c r="L718" s="145">
        <v>3716.90972</v>
      </c>
      <c r="M718" s="145">
        <v>215.8559</v>
      </c>
      <c r="N718" s="145">
        <v>3932.76562</v>
      </c>
      <c r="O718" s="145">
        <v>4248.89021</v>
      </c>
      <c r="P718" s="145">
        <v>6652.8014299999995</v>
      </c>
      <c r="Q718" s="145">
        <v>0</v>
      </c>
      <c r="R718" s="146">
        <v>6652.8014299999995</v>
      </c>
    </row>
    <row r="719" spans="1:18" ht="13.5">
      <c r="A719" s="147"/>
      <c r="B719" s="143" t="s">
        <v>66</v>
      </c>
      <c r="C719" s="143" t="s">
        <v>105</v>
      </c>
      <c r="D719" s="143" t="s">
        <v>105</v>
      </c>
      <c r="E719" s="143">
        <v>61</v>
      </c>
      <c r="F719" s="144">
        <v>0</v>
      </c>
      <c r="G719" s="145">
        <v>0</v>
      </c>
      <c r="H719" s="145">
        <v>0</v>
      </c>
      <c r="I719" s="145">
        <v>11458.34203</v>
      </c>
      <c r="J719" s="145">
        <v>1061.7669799999999</v>
      </c>
      <c r="K719" s="145">
        <v>12520.10901</v>
      </c>
      <c r="L719" s="145">
        <v>25860.10022</v>
      </c>
      <c r="M719" s="145">
        <v>676.97282</v>
      </c>
      <c r="N719" s="145">
        <v>26537.07304</v>
      </c>
      <c r="O719" s="145">
        <v>39057.182049999996</v>
      </c>
      <c r="P719" s="145">
        <v>27041.374</v>
      </c>
      <c r="Q719" s="145">
        <v>0</v>
      </c>
      <c r="R719" s="146">
        <v>27041.374</v>
      </c>
    </row>
    <row r="720" spans="1:18" ht="13.5">
      <c r="A720" s="147"/>
      <c r="B720" s="147"/>
      <c r="C720" s="147"/>
      <c r="D720" s="143" t="s">
        <v>317</v>
      </c>
      <c r="E720" s="143">
        <v>44</v>
      </c>
      <c r="F720" s="144">
        <v>0</v>
      </c>
      <c r="G720" s="145">
        <v>0</v>
      </c>
      <c r="H720" s="145">
        <v>0</v>
      </c>
      <c r="I720" s="145">
        <v>460.26937</v>
      </c>
      <c r="J720" s="145">
        <v>8.98498</v>
      </c>
      <c r="K720" s="145">
        <v>469.25435</v>
      </c>
      <c r="L720" s="145">
        <v>596.51594</v>
      </c>
      <c r="M720" s="145">
        <v>0.00044</v>
      </c>
      <c r="N720" s="145">
        <v>596.51638</v>
      </c>
      <c r="O720" s="145">
        <v>1065.77073</v>
      </c>
      <c r="P720" s="145">
        <v>5373.261030000001</v>
      </c>
      <c r="Q720" s="145">
        <v>0</v>
      </c>
      <c r="R720" s="146">
        <v>5373.261030000001</v>
      </c>
    </row>
    <row r="721" spans="1:18" ht="13.5">
      <c r="A721" s="147"/>
      <c r="B721" s="147"/>
      <c r="C721" s="143" t="s">
        <v>106</v>
      </c>
      <c r="D721" s="143" t="s">
        <v>106</v>
      </c>
      <c r="E721" s="143">
        <v>53</v>
      </c>
      <c r="F721" s="144">
        <v>0</v>
      </c>
      <c r="G721" s="145">
        <v>0</v>
      </c>
      <c r="H721" s="145">
        <v>0</v>
      </c>
      <c r="I721" s="145">
        <v>1811.54341</v>
      </c>
      <c r="J721" s="145">
        <v>23.662860000000002</v>
      </c>
      <c r="K721" s="145">
        <v>1835.2062700000001</v>
      </c>
      <c r="L721" s="145">
        <v>1246.2766000000001</v>
      </c>
      <c r="M721" s="145">
        <v>0.0017900000000000001</v>
      </c>
      <c r="N721" s="145">
        <v>1246.27839</v>
      </c>
      <c r="O721" s="145">
        <v>3081.48466</v>
      </c>
      <c r="P721" s="145">
        <v>13603.575630000001</v>
      </c>
      <c r="Q721" s="145">
        <v>0</v>
      </c>
      <c r="R721" s="146">
        <v>13603.575630000001</v>
      </c>
    </row>
    <row r="722" spans="1:18" ht="13.5">
      <c r="A722" s="147"/>
      <c r="B722" s="147"/>
      <c r="C722" s="143" t="s">
        <v>318</v>
      </c>
      <c r="D722" s="143" t="s">
        <v>319</v>
      </c>
      <c r="E722" s="143">
        <v>48</v>
      </c>
      <c r="F722" s="144">
        <v>0</v>
      </c>
      <c r="G722" s="145">
        <v>0</v>
      </c>
      <c r="H722" s="145">
        <v>0</v>
      </c>
      <c r="I722" s="145">
        <v>1738.53695</v>
      </c>
      <c r="J722" s="145">
        <v>89.44581</v>
      </c>
      <c r="K722" s="145">
        <v>1827.98276</v>
      </c>
      <c r="L722" s="145">
        <v>7388.941269999999</v>
      </c>
      <c r="M722" s="145">
        <v>5.9999999999999995E-05</v>
      </c>
      <c r="N722" s="145">
        <v>7388.94133</v>
      </c>
      <c r="O722" s="145">
        <v>9216.92409</v>
      </c>
      <c r="P722" s="145">
        <v>13047.62788</v>
      </c>
      <c r="Q722" s="145">
        <v>0</v>
      </c>
      <c r="R722" s="146">
        <v>13047.62788</v>
      </c>
    </row>
    <row r="723" spans="1:18" ht="13.5">
      <c r="A723" s="147"/>
      <c r="B723" s="143" t="s">
        <v>5</v>
      </c>
      <c r="C723" s="143" t="s">
        <v>5</v>
      </c>
      <c r="D723" s="143" t="s">
        <v>5</v>
      </c>
      <c r="E723" s="143">
        <v>2</v>
      </c>
      <c r="F723" s="144">
        <v>0</v>
      </c>
      <c r="G723" s="145">
        <v>0</v>
      </c>
      <c r="H723" s="145">
        <v>0</v>
      </c>
      <c r="I723" s="145">
        <v>485.60049</v>
      </c>
      <c r="J723" s="145">
        <v>0.06898</v>
      </c>
      <c r="K723" s="145">
        <v>485.66947</v>
      </c>
      <c r="L723" s="145">
        <v>2557.0407</v>
      </c>
      <c r="M723" s="145">
        <v>0.00434</v>
      </c>
      <c r="N723" s="145">
        <v>2557.04504</v>
      </c>
      <c r="O723" s="145">
        <v>3042.71451</v>
      </c>
      <c r="P723" s="145">
        <v>10660.026960000001</v>
      </c>
      <c r="Q723" s="145">
        <v>0</v>
      </c>
      <c r="R723" s="146">
        <v>10660.026960000001</v>
      </c>
    </row>
    <row r="724" spans="1:18" ht="13.5">
      <c r="A724" s="147"/>
      <c r="B724" s="147"/>
      <c r="C724" s="147"/>
      <c r="D724" s="143" t="s">
        <v>107</v>
      </c>
      <c r="E724" s="143">
        <v>8</v>
      </c>
      <c r="F724" s="144">
        <v>0</v>
      </c>
      <c r="G724" s="145">
        <v>0</v>
      </c>
      <c r="H724" s="145">
        <v>0</v>
      </c>
      <c r="I724" s="145">
        <v>536.33872</v>
      </c>
      <c r="J724" s="145">
        <v>0.6840599999999999</v>
      </c>
      <c r="K724" s="145">
        <v>537.02278</v>
      </c>
      <c r="L724" s="145">
        <v>20747.73085</v>
      </c>
      <c r="M724" s="145">
        <v>23.94423</v>
      </c>
      <c r="N724" s="145">
        <v>20771.675079999997</v>
      </c>
      <c r="O724" s="145">
        <v>21308.69786</v>
      </c>
      <c r="P724" s="145">
        <v>7296.15462</v>
      </c>
      <c r="Q724" s="145">
        <v>151.53011999999998</v>
      </c>
      <c r="R724" s="146">
        <v>7447.684740000001</v>
      </c>
    </row>
    <row r="725" spans="1:18" ht="13.5">
      <c r="A725" s="147"/>
      <c r="B725" s="147"/>
      <c r="C725" s="147"/>
      <c r="D725" s="147"/>
      <c r="E725" s="148">
        <v>95</v>
      </c>
      <c r="F725" s="149">
        <v>0</v>
      </c>
      <c r="G725" s="150">
        <v>0</v>
      </c>
      <c r="H725" s="150">
        <v>0</v>
      </c>
      <c r="I725" s="150">
        <v>137.65820000000002</v>
      </c>
      <c r="J725" s="150">
        <v>0</v>
      </c>
      <c r="K725" s="150">
        <v>137.65820000000002</v>
      </c>
      <c r="L725" s="150">
        <v>451.54564</v>
      </c>
      <c r="M725" s="150">
        <v>0</v>
      </c>
      <c r="N725" s="150">
        <v>451.54564</v>
      </c>
      <c r="O725" s="150">
        <v>589.20384</v>
      </c>
      <c r="P725" s="150">
        <v>3527.2963</v>
      </c>
      <c r="Q725" s="150">
        <v>0</v>
      </c>
      <c r="R725" s="151">
        <v>3527.2963</v>
      </c>
    </row>
    <row r="726" spans="1:18" ht="13.5">
      <c r="A726" s="147"/>
      <c r="B726" s="147"/>
      <c r="C726" s="147"/>
      <c r="D726" s="143" t="s">
        <v>108</v>
      </c>
      <c r="E726" s="143">
        <v>3</v>
      </c>
      <c r="F726" s="144">
        <v>0</v>
      </c>
      <c r="G726" s="145">
        <v>0</v>
      </c>
      <c r="H726" s="145">
        <v>0</v>
      </c>
      <c r="I726" s="145">
        <v>1252.27171</v>
      </c>
      <c r="J726" s="145">
        <v>91.01968</v>
      </c>
      <c r="K726" s="145">
        <v>1343.2913899999999</v>
      </c>
      <c r="L726" s="145">
        <v>15888.55934</v>
      </c>
      <c r="M726" s="145">
        <v>27.490830000000003</v>
      </c>
      <c r="N726" s="145">
        <v>15916.05017</v>
      </c>
      <c r="O726" s="145">
        <v>17259.341559999997</v>
      </c>
      <c r="P726" s="145">
        <v>12846.556480000001</v>
      </c>
      <c r="Q726" s="145">
        <v>300.73714</v>
      </c>
      <c r="R726" s="146">
        <v>13147.293619999999</v>
      </c>
    </row>
    <row r="727" spans="1:18" ht="13.5">
      <c r="A727" s="147"/>
      <c r="B727" s="147"/>
      <c r="C727" s="147"/>
      <c r="D727" s="143" t="s">
        <v>234</v>
      </c>
      <c r="E727" s="143">
        <v>10</v>
      </c>
      <c r="F727" s="144">
        <v>0</v>
      </c>
      <c r="G727" s="145">
        <v>0</v>
      </c>
      <c r="H727" s="145">
        <v>0</v>
      </c>
      <c r="I727" s="145">
        <v>306.60013</v>
      </c>
      <c r="J727" s="145">
        <v>15.38826</v>
      </c>
      <c r="K727" s="145">
        <v>321.98839000000004</v>
      </c>
      <c r="L727" s="145">
        <v>164.59604000000002</v>
      </c>
      <c r="M727" s="145">
        <v>0</v>
      </c>
      <c r="N727" s="145">
        <v>164.59604000000002</v>
      </c>
      <c r="O727" s="145">
        <v>486.58443</v>
      </c>
      <c r="P727" s="145">
        <v>10033.901679999999</v>
      </c>
      <c r="Q727" s="145">
        <v>0</v>
      </c>
      <c r="R727" s="146">
        <v>10033.901679999999</v>
      </c>
    </row>
    <row r="728" spans="1:18" ht="13.5">
      <c r="A728" s="147"/>
      <c r="B728" s="147"/>
      <c r="C728" s="147"/>
      <c r="D728" s="143" t="s">
        <v>215</v>
      </c>
      <c r="E728" s="143">
        <v>14</v>
      </c>
      <c r="F728" s="144">
        <v>0</v>
      </c>
      <c r="G728" s="145">
        <v>0</v>
      </c>
      <c r="H728" s="145">
        <v>0</v>
      </c>
      <c r="I728" s="145">
        <v>58.314550000000004</v>
      </c>
      <c r="J728" s="145">
        <v>0.17151</v>
      </c>
      <c r="K728" s="145">
        <v>58.486059999999995</v>
      </c>
      <c r="L728" s="145">
        <v>1445.41287</v>
      </c>
      <c r="M728" s="145">
        <v>0</v>
      </c>
      <c r="N728" s="145">
        <v>1445.41287</v>
      </c>
      <c r="O728" s="145">
        <v>1503.8989299999998</v>
      </c>
      <c r="P728" s="145">
        <v>9750.8825</v>
      </c>
      <c r="Q728" s="145">
        <v>0</v>
      </c>
      <c r="R728" s="146">
        <v>9750.8825</v>
      </c>
    </row>
    <row r="729" spans="1:18" ht="13.5">
      <c r="A729" s="147"/>
      <c r="B729" s="147"/>
      <c r="C729" s="147"/>
      <c r="D729" s="143" t="s">
        <v>304</v>
      </c>
      <c r="E729" s="143">
        <v>57</v>
      </c>
      <c r="F729" s="144">
        <v>0</v>
      </c>
      <c r="G729" s="145">
        <v>0</v>
      </c>
      <c r="H729" s="145">
        <v>0</v>
      </c>
      <c r="I729" s="145">
        <v>162.06194</v>
      </c>
      <c r="J729" s="145">
        <v>0.08977</v>
      </c>
      <c r="K729" s="145">
        <v>162.15170999999998</v>
      </c>
      <c r="L729" s="145">
        <v>313.14051</v>
      </c>
      <c r="M729" s="145">
        <v>0.008</v>
      </c>
      <c r="N729" s="145">
        <v>313.14851</v>
      </c>
      <c r="O729" s="145">
        <v>475.30021999999997</v>
      </c>
      <c r="P729" s="145">
        <v>6167.24232</v>
      </c>
      <c r="Q729" s="145">
        <v>0</v>
      </c>
      <c r="R729" s="146">
        <v>6167.24232</v>
      </c>
    </row>
    <row r="730" spans="1:18" ht="13.5">
      <c r="A730" s="147"/>
      <c r="B730" s="147"/>
      <c r="C730" s="143" t="s">
        <v>109</v>
      </c>
      <c r="D730" s="143" t="s">
        <v>109</v>
      </c>
      <c r="E730" s="143">
        <v>19</v>
      </c>
      <c r="F730" s="144">
        <v>0</v>
      </c>
      <c r="G730" s="145">
        <v>0</v>
      </c>
      <c r="H730" s="145">
        <v>0</v>
      </c>
      <c r="I730" s="145">
        <v>83.88757000000001</v>
      </c>
      <c r="J730" s="145">
        <v>53.305879999999995</v>
      </c>
      <c r="K730" s="145">
        <v>137.19345</v>
      </c>
      <c r="L730" s="145">
        <v>53.28635</v>
      </c>
      <c r="M730" s="145">
        <v>0.014199999999999999</v>
      </c>
      <c r="N730" s="145">
        <v>53.30055</v>
      </c>
      <c r="O730" s="145">
        <v>190.494</v>
      </c>
      <c r="P730" s="145">
        <v>6664.36613</v>
      </c>
      <c r="Q730" s="145">
        <v>0</v>
      </c>
      <c r="R730" s="146">
        <v>6664.36613</v>
      </c>
    </row>
    <row r="731" spans="1:18" ht="13.5">
      <c r="A731" s="147"/>
      <c r="B731" s="147"/>
      <c r="C731" s="143" t="s">
        <v>110</v>
      </c>
      <c r="D731" s="143" t="s">
        <v>111</v>
      </c>
      <c r="E731" s="143">
        <v>4</v>
      </c>
      <c r="F731" s="144">
        <v>0</v>
      </c>
      <c r="G731" s="145">
        <v>0</v>
      </c>
      <c r="H731" s="145">
        <v>0</v>
      </c>
      <c r="I731" s="145">
        <v>227.01863</v>
      </c>
      <c r="J731" s="145">
        <v>114.00052000000001</v>
      </c>
      <c r="K731" s="145">
        <v>341.01915</v>
      </c>
      <c r="L731" s="145">
        <v>414.51234000000005</v>
      </c>
      <c r="M731" s="145">
        <v>0</v>
      </c>
      <c r="N731" s="145">
        <v>414.51234000000005</v>
      </c>
      <c r="O731" s="145">
        <v>755.53149</v>
      </c>
      <c r="P731" s="145">
        <v>7623.45504</v>
      </c>
      <c r="Q731" s="145">
        <v>0</v>
      </c>
      <c r="R731" s="146">
        <v>7623.45504</v>
      </c>
    </row>
    <row r="732" spans="1:18" ht="13.5">
      <c r="A732" s="147"/>
      <c r="B732" s="147"/>
      <c r="C732" s="143" t="s">
        <v>218</v>
      </c>
      <c r="D732" s="143" t="s">
        <v>219</v>
      </c>
      <c r="E732" s="143">
        <v>15</v>
      </c>
      <c r="F732" s="144">
        <v>0</v>
      </c>
      <c r="G732" s="145">
        <v>0</v>
      </c>
      <c r="H732" s="145">
        <v>0</v>
      </c>
      <c r="I732" s="145">
        <v>107.01756</v>
      </c>
      <c r="J732" s="145">
        <v>0</v>
      </c>
      <c r="K732" s="145">
        <v>107.01756</v>
      </c>
      <c r="L732" s="145">
        <v>282.27423</v>
      </c>
      <c r="M732" s="145">
        <v>0</v>
      </c>
      <c r="N732" s="145">
        <v>282.27423</v>
      </c>
      <c r="O732" s="145">
        <v>389.29179</v>
      </c>
      <c r="P732" s="145">
        <v>5633.99523</v>
      </c>
      <c r="Q732" s="145">
        <v>0</v>
      </c>
      <c r="R732" s="146">
        <v>5633.99523</v>
      </c>
    </row>
    <row r="733" spans="1:18" ht="13.5">
      <c r="A733" s="147"/>
      <c r="B733" s="143" t="s">
        <v>6</v>
      </c>
      <c r="C733" s="143" t="s">
        <v>112</v>
      </c>
      <c r="D733" s="143" t="s">
        <v>6</v>
      </c>
      <c r="E733" s="143">
        <v>90</v>
      </c>
      <c r="F733" s="144">
        <v>0</v>
      </c>
      <c r="G733" s="145">
        <v>0</v>
      </c>
      <c r="H733" s="145">
        <v>0</v>
      </c>
      <c r="I733" s="145">
        <v>218.95392</v>
      </c>
      <c r="J733" s="145">
        <v>0.00031</v>
      </c>
      <c r="K733" s="145">
        <v>218.95423000000002</v>
      </c>
      <c r="L733" s="145">
        <v>445.60513000000003</v>
      </c>
      <c r="M733" s="145">
        <v>0.00079</v>
      </c>
      <c r="N733" s="145">
        <v>445.60591999999997</v>
      </c>
      <c r="O733" s="145">
        <v>664.56015</v>
      </c>
      <c r="P733" s="145">
        <v>3668.7631800000004</v>
      </c>
      <c r="Q733" s="145">
        <v>0</v>
      </c>
      <c r="R733" s="146">
        <v>3668.7631800000004</v>
      </c>
    </row>
    <row r="734" spans="1:18" ht="13.5">
      <c r="A734" s="147"/>
      <c r="B734" s="147"/>
      <c r="C734" s="143" t="s">
        <v>113</v>
      </c>
      <c r="D734" s="143" t="s">
        <v>113</v>
      </c>
      <c r="E734" s="143">
        <v>97</v>
      </c>
      <c r="F734" s="144">
        <v>0</v>
      </c>
      <c r="G734" s="145">
        <v>0</v>
      </c>
      <c r="H734" s="145">
        <v>0</v>
      </c>
      <c r="I734" s="145">
        <v>148.67857</v>
      </c>
      <c r="J734" s="145">
        <v>0</v>
      </c>
      <c r="K734" s="145">
        <v>148.67857</v>
      </c>
      <c r="L734" s="145">
        <v>7.62035</v>
      </c>
      <c r="M734" s="145">
        <v>0</v>
      </c>
      <c r="N734" s="145">
        <v>7.62035</v>
      </c>
      <c r="O734" s="145">
        <v>156.29892</v>
      </c>
      <c r="P734" s="145">
        <v>3646.2556099999997</v>
      </c>
      <c r="Q734" s="145">
        <v>0</v>
      </c>
      <c r="R734" s="146">
        <v>3646.2556099999997</v>
      </c>
    </row>
    <row r="735" spans="1:18" ht="13.5">
      <c r="A735" s="147"/>
      <c r="B735" s="147"/>
      <c r="C735" s="143" t="s">
        <v>308</v>
      </c>
      <c r="D735" s="143" t="s">
        <v>309</v>
      </c>
      <c r="E735" s="143">
        <v>65</v>
      </c>
      <c r="F735" s="144">
        <v>0</v>
      </c>
      <c r="G735" s="145">
        <v>0</v>
      </c>
      <c r="H735" s="145">
        <v>0</v>
      </c>
      <c r="I735" s="145">
        <v>264.15534</v>
      </c>
      <c r="J735" s="145">
        <v>1.13623</v>
      </c>
      <c r="K735" s="145">
        <v>265.29157</v>
      </c>
      <c r="L735" s="145">
        <v>870.85055</v>
      </c>
      <c r="M735" s="145">
        <v>0.00696</v>
      </c>
      <c r="N735" s="145">
        <v>870.85751</v>
      </c>
      <c r="O735" s="145">
        <v>1136.1490800000001</v>
      </c>
      <c r="P735" s="145">
        <v>5273.10092</v>
      </c>
      <c r="Q735" s="145">
        <v>0</v>
      </c>
      <c r="R735" s="146">
        <v>5273.10092</v>
      </c>
    </row>
    <row r="736" spans="1:18" ht="13.5">
      <c r="A736" s="147"/>
      <c r="B736" s="143" t="s">
        <v>7</v>
      </c>
      <c r="C736" s="143" t="s">
        <v>241</v>
      </c>
      <c r="D736" s="143" t="s">
        <v>241</v>
      </c>
      <c r="E736" s="143">
        <v>75</v>
      </c>
      <c r="F736" s="144">
        <v>0</v>
      </c>
      <c r="G736" s="145">
        <v>0</v>
      </c>
      <c r="H736" s="145">
        <v>0</v>
      </c>
      <c r="I736" s="145">
        <v>482.79362</v>
      </c>
      <c r="J736" s="145">
        <v>0</v>
      </c>
      <c r="K736" s="145">
        <v>482.79362</v>
      </c>
      <c r="L736" s="145">
        <v>550.77054</v>
      </c>
      <c r="M736" s="145">
        <v>4.53543</v>
      </c>
      <c r="N736" s="145">
        <v>555.30597</v>
      </c>
      <c r="O736" s="145">
        <v>1038.09959</v>
      </c>
      <c r="P736" s="145">
        <v>7153.137019999999</v>
      </c>
      <c r="Q736" s="145">
        <v>0</v>
      </c>
      <c r="R736" s="146">
        <v>7153.137019999999</v>
      </c>
    </row>
    <row r="737" spans="1:18" ht="13.5">
      <c r="A737" s="147"/>
      <c r="B737" s="147"/>
      <c r="C737" s="143" t="s">
        <v>7</v>
      </c>
      <c r="D737" s="143" t="s">
        <v>7</v>
      </c>
      <c r="E737" s="143">
        <v>76</v>
      </c>
      <c r="F737" s="144">
        <v>0</v>
      </c>
      <c r="G737" s="145">
        <v>0</v>
      </c>
      <c r="H737" s="145">
        <v>0</v>
      </c>
      <c r="I737" s="145">
        <v>9890.4135</v>
      </c>
      <c r="J737" s="145">
        <v>776.10351</v>
      </c>
      <c r="K737" s="145">
        <v>10666.51701</v>
      </c>
      <c r="L737" s="145">
        <v>75868.42023</v>
      </c>
      <c r="M737" s="145">
        <v>1429.8401399999998</v>
      </c>
      <c r="N737" s="145">
        <v>77298.26037</v>
      </c>
      <c r="O737" s="145">
        <v>87964.77738</v>
      </c>
      <c r="P737" s="145">
        <v>8694.14625</v>
      </c>
      <c r="Q737" s="145">
        <v>0</v>
      </c>
      <c r="R737" s="146">
        <v>8694.14625</v>
      </c>
    </row>
    <row r="738" spans="1:18" ht="13.5">
      <c r="A738" s="147"/>
      <c r="B738" s="147"/>
      <c r="C738" s="147"/>
      <c r="D738" s="147"/>
      <c r="E738" s="148">
        <v>80</v>
      </c>
      <c r="F738" s="149">
        <v>0</v>
      </c>
      <c r="G738" s="150">
        <v>0</v>
      </c>
      <c r="H738" s="150">
        <v>0</v>
      </c>
      <c r="I738" s="150">
        <v>359.54408</v>
      </c>
      <c r="J738" s="150">
        <v>1.6905899999999998</v>
      </c>
      <c r="K738" s="150">
        <v>361.23467</v>
      </c>
      <c r="L738" s="150">
        <v>4744.49964</v>
      </c>
      <c r="M738" s="150">
        <v>40.27397</v>
      </c>
      <c r="N738" s="150">
        <v>4784.77361</v>
      </c>
      <c r="O738" s="150">
        <v>5146.00828</v>
      </c>
      <c r="P738" s="150">
        <v>5205.18455</v>
      </c>
      <c r="Q738" s="150">
        <v>0</v>
      </c>
      <c r="R738" s="151">
        <v>5205.18455</v>
      </c>
    </row>
    <row r="739" spans="1:18" ht="13.5">
      <c r="A739" s="147"/>
      <c r="B739" s="147"/>
      <c r="C739" s="143" t="s">
        <v>320</v>
      </c>
      <c r="D739" s="143" t="s">
        <v>320</v>
      </c>
      <c r="E739" s="143">
        <v>82</v>
      </c>
      <c r="F739" s="144">
        <v>0</v>
      </c>
      <c r="G739" s="145">
        <v>0</v>
      </c>
      <c r="H739" s="145">
        <v>0</v>
      </c>
      <c r="I739" s="145">
        <v>359.6146</v>
      </c>
      <c r="J739" s="145">
        <v>0</v>
      </c>
      <c r="K739" s="145">
        <v>359.6146</v>
      </c>
      <c r="L739" s="145">
        <v>666.4219300000001</v>
      </c>
      <c r="M739" s="145">
        <v>0</v>
      </c>
      <c r="N739" s="145">
        <v>666.4219300000001</v>
      </c>
      <c r="O739" s="145">
        <v>1026.03653</v>
      </c>
      <c r="P739" s="145">
        <v>12042.32799</v>
      </c>
      <c r="Q739" s="145">
        <v>0</v>
      </c>
      <c r="R739" s="146">
        <v>12042.32799</v>
      </c>
    </row>
    <row r="740" spans="1:18" ht="13.5">
      <c r="A740" s="147"/>
      <c r="B740" s="147"/>
      <c r="C740" s="143" t="s">
        <v>221</v>
      </c>
      <c r="D740" s="143" t="s">
        <v>221</v>
      </c>
      <c r="E740" s="143">
        <v>81</v>
      </c>
      <c r="F740" s="144">
        <v>0</v>
      </c>
      <c r="G740" s="145">
        <v>0</v>
      </c>
      <c r="H740" s="145">
        <v>0</v>
      </c>
      <c r="I740" s="145">
        <v>217.77734</v>
      </c>
      <c r="J740" s="145">
        <v>0</v>
      </c>
      <c r="K740" s="145">
        <v>217.77734</v>
      </c>
      <c r="L740" s="145">
        <v>743.49759</v>
      </c>
      <c r="M740" s="145">
        <v>0</v>
      </c>
      <c r="N740" s="145">
        <v>743.49759</v>
      </c>
      <c r="O740" s="145">
        <v>961.27493</v>
      </c>
      <c r="P740" s="145">
        <v>13441.28318</v>
      </c>
      <c r="Q740" s="145">
        <v>0</v>
      </c>
      <c r="R740" s="146">
        <v>13441.28318</v>
      </c>
    </row>
    <row r="741" spans="1:18" ht="13.5">
      <c r="A741" s="147"/>
      <c r="B741" s="147"/>
      <c r="C741" s="143" t="s">
        <v>321</v>
      </c>
      <c r="D741" s="143" t="s">
        <v>322</v>
      </c>
      <c r="E741" s="143">
        <v>89</v>
      </c>
      <c r="F741" s="144">
        <v>0</v>
      </c>
      <c r="G741" s="145">
        <v>0</v>
      </c>
      <c r="H741" s="145">
        <v>0</v>
      </c>
      <c r="I741" s="145">
        <v>75.12373</v>
      </c>
      <c r="J741" s="145">
        <v>0</v>
      </c>
      <c r="K741" s="145">
        <v>75.12373</v>
      </c>
      <c r="L741" s="145">
        <v>43.73908</v>
      </c>
      <c r="M741" s="145">
        <v>0</v>
      </c>
      <c r="N741" s="145">
        <v>43.73908</v>
      </c>
      <c r="O741" s="145">
        <v>118.86281</v>
      </c>
      <c r="P741" s="145">
        <v>2294.67805</v>
      </c>
      <c r="Q741" s="145">
        <v>0</v>
      </c>
      <c r="R741" s="146">
        <v>2294.67805</v>
      </c>
    </row>
    <row r="742" spans="1:18" ht="13.5">
      <c r="A742" s="147"/>
      <c r="B742" s="147"/>
      <c r="C742" s="143" t="s">
        <v>323</v>
      </c>
      <c r="D742" s="143" t="s">
        <v>323</v>
      </c>
      <c r="E742" s="143">
        <v>78</v>
      </c>
      <c r="F742" s="144">
        <v>0</v>
      </c>
      <c r="G742" s="145">
        <v>0</v>
      </c>
      <c r="H742" s="145">
        <v>0</v>
      </c>
      <c r="I742" s="145">
        <v>52.081360000000004</v>
      </c>
      <c r="J742" s="145">
        <v>0</v>
      </c>
      <c r="K742" s="145">
        <v>52.081360000000004</v>
      </c>
      <c r="L742" s="145">
        <v>333.69752</v>
      </c>
      <c r="M742" s="145">
        <v>0</v>
      </c>
      <c r="N742" s="145">
        <v>333.69752</v>
      </c>
      <c r="O742" s="145">
        <v>385.77888</v>
      </c>
      <c r="P742" s="145">
        <v>7960.94717</v>
      </c>
      <c r="Q742" s="145">
        <v>0</v>
      </c>
      <c r="R742" s="146">
        <v>7960.94717</v>
      </c>
    </row>
    <row r="743" spans="1:18" ht="13.5">
      <c r="A743" s="147"/>
      <c r="B743" s="147"/>
      <c r="C743" s="143" t="s">
        <v>242</v>
      </c>
      <c r="D743" s="143" t="s">
        <v>243</v>
      </c>
      <c r="E743" s="143">
        <v>79</v>
      </c>
      <c r="F743" s="144">
        <v>0</v>
      </c>
      <c r="G743" s="145">
        <v>0</v>
      </c>
      <c r="H743" s="145">
        <v>0</v>
      </c>
      <c r="I743" s="145">
        <v>40.207370000000004</v>
      </c>
      <c r="J743" s="145">
        <v>0</v>
      </c>
      <c r="K743" s="145">
        <v>40.207370000000004</v>
      </c>
      <c r="L743" s="145">
        <v>96.66014999999999</v>
      </c>
      <c r="M743" s="145">
        <v>0</v>
      </c>
      <c r="N743" s="145">
        <v>96.66014999999999</v>
      </c>
      <c r="O743" s="145">
        <v>136.86751999999998</v>
      </c>
      <c r="P743" s="145">
        <v>7710.632799999999</v>
      </c>
      <c r="Q743" s="145">
        <v>0</v>
      </c>
      <c r="R743" s="146">
        <v>7710.632799999999</v>
      </c>
    </row>
    <row r="744" spans="1:18" ht="13.5">
      <c r="A744" s="147"/>
      <c r="B744" s="147"/>
      <c r="C744" s="143" t="s">
        <v>244</v>
      </c>
      <c r="D744" s="143" t="s">
        <v>245</v>
      </c>
      <c r="E744" s="143">
        <v>77</v>
      </c>
      <c r="F744" s="144">
        <v>0</v>
      </c>
      <c r="G744" s="145">
        <v>0</v>
      </c>
      <c r="H744" s="145">
        <v>0</v>
      </c>
      <c r="I744" s="145">
        <v>208.49482999999998</v>
      </c>
      <c r="J744" s="145">
        <v>0.00813</v>
      </c>
      <c r="K744" s="145">
        <v>208.50296</v>
      </c>
      <c r="L744" s="145">
        <v>480.58297</v>
      </c>
      <c r="M744" s="145">
        <v>0</v>
      </c>
      <c r="N744" s="145">
        <v>480.58297</v>
      </c>
      <c r="O744" s="145">
        <v>689.0859300000001</v>
      </c>
      <c r="P744" s="145">
        <v>7307.48174</v>
      </c>
      <c r="Q744" s="145">
        <v>0</v>
      </c>
      <c r="R744" s="146">
        <v>7307.48174</v>
      </c>
    </row>
    <row r="745" spans="1:18" ht="13.5">
      <c r="A745" s="147"/>
      <c r="B745" s="143" t="s">
        <v>9</v>
      </c>
      <c r="C745" s="143" t="s">
        <v>246</v>
      </c>
      <c r="D745" s="143" t="s">
        <v>246</v>
      </c>
      <c r="E745" s="143">
        <v>66</v>
      </c>
      <c r="F745" s="144">
        <v>0</v>
      </c>
      <c r="G745" s="145">
        <v>0</v>
      </c>
      <c r="H745" s="145">
        <v>0</v>
      </c>
      <c r="I745" s="145">
        <v>1153.90234</v>
      </c>
      <c r="J745" s="145">
        <v>41.8405</v>
      </c>
      <c r="K745" s="145">
        <v>1195.7428400000001</v>
      </c>
      <c r="L745" s="145">
        <v>2757.35406</v>
      </c>
      <c r="M745" s="145">
        <v>12.081010000000001</v>
      </c>
      <c r="N745" s="145">
        <v>2769.43507</v>
      </c>
      <c r="O745" s="145">
        <v>3965.1779100000003</v>
      </c>
      <c r="P745" s="145">
        <v>14241.75799</v>
      </c>
      <c r="Q745" s="145">
        <v>0</v>
      </c>
      <c r="R745" s="146">
        <v>14241.75799</v>
      </c>
    </row>
    <row r="746" spans="1:18" ht="13.5">
      <c r="A746" s="147"/>
      <c r="B746" s="147"/>
      <c r="C746" s="143" t="s">
        <v>247</v>
      </c>
      <c r="D746" s="143" t="s">
        <v>324</v>
      </c>
      <c r="E746" s="143">
        <v>51</v>
      </c>
      <c r="F746" s="144">
        <v>0</v>
      </c>
      <c r="G746" s="145">
        <v>0</v>
      </c>
      <c r="H746" s="145">
        <v>0</v>
      </c>
      <c r="I746" s="145">
        <v>606.67098</v>
      </c>
      <c r="J746" s="145">
        <v>0.05735</v>
      </c>
      <c r="K746" s="145">
        <v>606.7283299999999</v>
      </c>
      <c r="L746" s="145">
        <v>577.44173</v>
      </c>
      <c r="M746" s="145">
        <v>0.00227</v>
      </c>
      <c r="N746" s="145">
        <v>577.444</v>
      </c>
      <c r="O746" s="145">
        <v>1184.17233</v>
      </c>
      <c r="P746" s="145">
        <v>3729.01232</v>
      </c>
      <c r="Q746" s="145">
        <v>0</v>
      </c>
      <c r="R746" s="146">
        <v>3729.01232</v>
      </c>
    </row>
    <row r="747" spans="1:18" ht="13.5">
      <c r="A747" s="147"/>
      <c r="B747" s="147"/>
      <c r="C747" s="143" t="s">
        <v>118</v>
      </c>
      <c r="D747" s="143" t="s">
        <v>119</v>
      </c>
      <c r="E747" s="143">
        <v>60</v>
      </c>
      <c r="F747" s="144">
        <v>0</v>
      </c>
      <c r="G747" s="145">
        <v>0</v>
      </c>
      <c r="H747" s="145">
        <v>0</v>
      </c>
      <c r="I747" s="145">
        <v>3010.59214</v>
      </c>
      <c r="J747" s="145">
        <v>10.955110000000001</v>
      </c>
      <c r="K747" s="145">
        <v>3021.54725</v>
      </c>
      <c r="L747" s="145">
        <v>6592.35724</v>
      </c>
      <c r="M747" s="145">
        <v>37.59015</v>
      </c>
      <c r="N747" s="145">
        <v>6629.947389999999</v>
      </c>
      <c r="O747" s="145">
        <v>9651.49464</v>
      </c>
      <c r="P747" s="145">
        <v>20962.36957</v>
      </c>
      <c r="Q747" s="145">
        <v>0</v>
      </c>
      <c r="R747" s="146">
        <v>20962.36957</v>
      </c>
    </row>
    <row r="748" spans="1:18" ht="13.5">
      <c r="A748" s="147"/>
      <c r="B748" s="147"/>
      <c r="C748" s="143" t="s">
        <v>9</v>
      </c>
      <c r="D748" s="143" t="s">
        <v>9</v>
      </c>
      <c r="E748" s="143">
        <v>40</v>
      </c>
      <c r="F748" s="144">
        <v>0</v>
      </c>
      <c r="G748" s="145">
        <v>0</v>
      </c>
      <c r="H748" s="145">
        <v>0</v>
      </c>
      <c r="I748" s="145">
        <v>6054.89941</v>
      </c>
      <c r="J748" s="145">
        <v>1260.6026399999998</v>
      </c>
      <c r="K748" s="145">
        <v>7315.50205</v>
      </c>
      <c r="L748" s="145">
        <v>35588.011770000005</v>
      </c>
      <c r="M748" s="145">
        <v>1039.3936999999999</v>
      </c>
      <c r="N748" s="145">
        <v>36627.40547</v>
      </c>
      <c r="O748" s="145">
        <v>43942.90752</v>
      </c>
      <c r="P748" s="145">
        <v>31844.9818</v>
      </c>
      <c r="Q748" s="145">
        <v>23.549529999999997</v>
      </c>
      <c r="R748" s="146">
        <v>31868.531329999998</v>
      </c>
    </row>
    <row r="749" spans="1:18" ht="13.5">
      <c r="A749" s="147"/>
      <c r="B749" s="147"/>
      <c r="C749" s="147"/>
      <c r="D749" s="147"/>
      <c r="E749" s="148">
        <v>63</v>
      </c>
      <c r="F749" s="149">
        <v>0</v>
      </c>
      <c r="G749" s="150">
        <v>0</v>
      </c>
      <c r="H749" s="150">
        <v>0</v>
      </c>
      <c r="I749" s="150">
        <v>451.00955</v>
      </c>
      <c r="J749" s="150">
        <v>229.42941</v>
      </c>
      <c r="K749" s="150">
        <v>680.43896</v>
      </c>
      <c r="L749" s="150">
        <v>999.6297099999999</v>
      </c>
      <c r="M749" s="150">
        <v>0.01103</v>
      </c>
      <c r="N749" s="150">
        <v>999.6407399999999</v>
      </c>
      <c r="O749" s="150">
        <v>1680.0797</v>
      </c>
      <c r="P749" s="150">
        <v>5665.2575</v>
      </c>
      <c r="Q749" s="150">
        <v>0</v>
      </c>
      <c r="R749" s="151">
        <v>5665.2575</v>
      </c>
    </row>
    <row r="750" spans="1:18" ht="13.5">
      <c r="A750" s="147"/>
      <c r="B750" s="147"/>
      <c r="C750" s="147"/>
      <c r="D750" s="147"/>
      <c r="E750" s="148">
        <v>70</v>
      </c>
      <c r="F750" s="149">
        <v>0</v>
      </c>
      <c r="G750" s="150">
        <v>0</v>
      </c>
      <c r="H750" s="150">
        <v>0</v>
      </c>
      <c r="I750" s="150">
        <v>17756.34245</v>
      </c>
      <c r="J750" s="150">
        <v>3405.06517</v>
      </c>
      <c r="K750" s="150">
        <v>21161.40762</v>
      </c>
      <c r="L750" s="150">
        <v>73763.05931</v>
      </c>
      <c r="M750" s="150">
        <v>7459.29354</v>
      </c>
      <c r="N750" s="150">
        <v>81222.35285</v>
      </c>
      <c r="O750" s="150">
        <v>102383.76047</v>
      </c>
      <c r="P750" s="150">
        <v>42290.72552</v>
      </c>
      <c r="Q750" s="150">
        <v>66.51862</v>
      </c>
      <c r="R750" s="151">
        <v>42357.24414</v>
      </c>
    </row>
    <row r="751" spans="1:18" ht="13.5">
      <c r="A751" s="147"/>
      <c r="B751" s="147"/>
      <c r="C751" s="147"/>
      <c r="D751" s="143" t="s">
        <v>222</v>
      </c>
      <c r="E751" s="143">
        <v>42</v>
      </c>
      <c r="F751" s="144">
        <v>0</v>
      </c>
      <c r="G751" s="145">
        <v>0</v>
      </c>
      <c r="H751" s="145">
        <v>0</v>
      </c>
      <c r="I751" s="145">
        <v>1286.56268</v>
      </c>
      <c r="J751" s="145">
        <v>144.19796</v>
      </c>
      <c r="K751" s="145">
        <v>1430.76064</v>
      </c>
      <c r="L751" s="145">
        <v>2524.20519</v>
      </c>
      <c r="M751" s="145">
        <v>0.05052</v>
      </c>
      <c r="N751" s="145">
        <v>2524.25571</v>
      </c>
      <c r="O751" s="145">
        <v>3955.01635</v>
      </c>
      <c r="P751" s="145">
        <v>12840.57317</v>
      </c>
      <c r="Q751" s="145">
        <v>0</v>
      </c>
      <c r="R751" s="146">
        <v>12840.57317</v>
      </c>
    </row>
    <row r="752" spans="1:18" ht="13.5">
      <c r="A752" s="147"/>
      <c r="B752" s="147"/>
      <c r="C752" s="147"/>
      <c r="D752" s="143" t="s">
        <v>249</v>
      </c>
      <c r="E752" s="143">
        <v>46</v>
      </c>
      <c r="F752" s="144">
        <v>0</v>
      </c>
      <c r="G752" s="145">
        <v>0</v>
      </c>
      <c r="H752" s="145">
        <v>0</v>
      </c>
      <c r="I752" s="145">
        <v>4422.3947</v>
      </c>
      <c r="J752" s="145">
        <v>455.09668</v>
      </c>
      <c r="K752" s="145">
        <v>4877.4913799999995</v>
      </c>
      <c r="L752" s="145">
        <v>8771.20497</v>
      </c>
      <c r="M752" s="145">
        <v>413.31663000000003</v>
      </c>
      <c r="N752" s="145">
        <v>9184.5216</v>
      </c>
      <c r="O752" s="145">
        <v>14062.012980000001</v>
      </c>
      <c r="P752" s="145">
        <v>33249.81422</v>
      </c>
      <c r="Q752" s="145">
        <v>0</v>
      </c>
      <c r="R752" s="146">
        <v>33249.81422</v>
      </c>
    </row>
    <row r="753" spans="1:18" ht="13.5">
      <c r="A753" s="147"/>
      <c r="B753" s="147"/>
      <c r="C753" s="147"/>
      <c r="D753" s="143" t="s">
        <v>289</v>
      </c>
      <c r="E753" s="143">
        <v>86</v>
      </c>
      <c r="F753" s="144">
        <v>0</v>
      </c>
      <c r="G753" s="145">
        <v>0</v>
      </c>
      <c r="H753" s="145">
        <v>0</v>
      </c>
      <c r="I753" s="145">
        <v>736.91576</v>
      </c>
      <c r="J753" s="145">
        <v>210.57352</v>
      </c>
      <c r="K753" s="145">
        <v>947.48928</v>
      </c>
      <c r="L753" s="145">
        <v>1746.7143500000002</v>
      </c>
      <c r="M753" s="145">
        <v>0.01479</v>
      </c>
      <c r="N753" s="145">
        <v>1746.72914</v>
      </c>
      <c r="O753" s="145">
        <v>2694.21842</v>
      </c>
      <c r="P753" s="145">
        <v>20996.044429999998</v>
      </c>
      <c r="Q753" s="145">
        <v>0</v>
      </c>
      <c r="R753" s="146">
        <v>20996.044429999998</v>
      </c>
    </row>
    <row r="754" spans="1:18" ht="13.5">
      <c r="A754" s="147"/>
      <c r="B754" s="147"/>
      <c r="C754" s="143" t="s">
        <v>325</v>
      </c>
      <c r="D754" s="143" t="s">
        <v>325</v>
      </c>
      <c r="E754" s="143">
        <v>55</v>
      </c>
      <c r="F754" s="144">
        <v>0</v>
      </c>
      <c r="G754" s="145">
        <v>0</v>
      </c>
      <c r="H754" s="145">
        <v>0</v>
      </c>
      <c r="I754" s="145">
        <v>1720.35881</v>
      </c>
      <c r="J754" s="145">
        <v>89.23125</v>
      </c>
      <c r="K754" s="145">
        <v>1809.59006</v>
      </c>
      <c r="L754" s="145">
        <v>2645.9585</v>
      </c>
      <c r="M754" s="145">
        <v>6.90358</v>
      </c>
      <c r="N754" s="145">
        <v>2652.86208</v>
      </c>
      <c r="O754" s="145">
        <v>4462.452139999999</v>
      </c>
      <c r="P754" s="145">
        <v>10999.559060000001</v>
      </c>
      <c r="Q754" s="145">
        <v>0</v>
      </c>
      <c r="R754" s="146">
        <v>10999.559060000001</v>
      </c>
    </row>
    <row r="755" spans="1:18" ht="13.5">
      <c r="A755" s="147"/>
      <c r="B755" s="147"/>
      <c r="C755" s="143" t="s">
        <v>120</v>
      </c>
      <c r="D755" s="143" t="s">
        <v>121</v>
      </c>
      <c r="E755" s="143">
        <v>71</v>
      </c>
      <c r="F755" s="144">
        <v>0</v>
      </c>
      <c r="G755" s="145">
        <v>0</v>
      </c>
      <c r="H755" s="145">
        <v>0</v>
      </c>
      <c r="I755" s="145">
        <v>8970.50467</v>
      </c>
      <c r="J755" s="145">
        <v>612.8536</v>
      </c>
      <c r="K755" s="145">
        <v>9583.358269999999</v>
      </c>
      <c r="L755" s="145">
        <v>16480.74555</v>
      </c>
      <c r="M755" s="145">
        <v>78.83503</v>
      </c>
      <c r="N755" s="145">
        <v>16559.58058</v>
      </c>
      <c r="O755" s="145">
        <v>26142.938850000002</v>
      </c>
      <c r="P755" s="145">
        <v>11948.566429999999</v>
      </c>
      <c r="Q755" s="145">
        <v>4.06043</v>
      </c>
      <c r="R755" s="146">
        <v>11952.62686</v>
      </c>
    </row>
    <row r="756" spans="1:18" ht="13.5">
      <c r="A756" s="147"/>
      <c r="B756" s="147"/>
      <c r="C756" s="147"/>
      <c r="D756" s="143" t="s">
        <v>326</v>
      </c>
      <c r="E756" s="143">
        <v>72</v>
      </c>
      <c r="F756" s="144">
        <v>0</v>
      </c>
      <c r="G756" s="145">
        <v>0</v>
      </c>
      <c r="H756" s="145">
        <v>0</v>
      </c>
      <c r="I756" s="145">
        <v>1322.77383</v>
      </c>
      <c r="J756" s="145">
        <v>6.273350000000001</v>
      </c>
      <c r="K756" s="145">
        <v>1329.04718</v>
      </c>
      <c r="L756" s="145">
        <v>1245.32518</v>
      </c>
      <c r="M756" s="145">
        <v>0.01086</v>
      </c>
      <c r="N756" s="145">
        <v>1245.3360400000001</v>
      </c>
      <c r="O756" s="145">
        <v>2574.38322</v>
      </c>
      <c r="P756" s="145">
        <v>4512.41584</v>
      </c>
      <c r="Q756" s="145">
        <v>0</v>
      </c>
      <c r="R756" s="146">
        <v>4512.41584</v>
      </c>
    </row>
    <row r="757" spans="1:18" ht="13.5">
      <c r="A757" s="147"/>
      <c r="B757" s="147"/>
      <c r="C757" s="143" t="s">
        <v>250</v>
      </c>
      <c r="D757" s="143" t="s">
        <v>251</v>
      </c>
      <c r="E757" s="143">
        <v>67</v>
      </c>
      <c r="F757" s="144">
        <v>0</v>
      </c>
      <c r="G757" s="145">
        <v>0</v>
      </c>
      <c r="H757" s="145">
        <v>0</v>
      </c>
      <c r="I757" s="145">
        <v>2310.30554</v>
      </c>
      <c r="J757" s="145">
        <v>105.59999</v>
      </c>
      <c r="K757" s="145">
        <v>2415.90553</v>
      </c>
      <c r="L757" s="145">
        <v>2194.1785800000002</v>
      </c>
      <c r="M757" s="145">
        <v>0.00379</v>
      </c>
      <c r="N757" s="145">
        <v>2194.18237</v>
      </c>
      <c r="O757" s="145">
        <v>4610.0879</v>
      </c>
      <c r="P757" s="145">
        <v>7978.1493</v>
      </c>
      <c r="Q757" s="145">
        <v>0</v>
      </c>
      <c r="R757" s="146">
        <v>7978.1493</v>
      </c>
    </row>
    <row r="758" spans="1:18" ht="13.5">
      <c r="A758" s="147"/>
      <c r="B758" s="147"/>
      <c r="C758" s="143" t="s">
        <v>327</v>
      </c>
      <c r="D758" s="143" t="s">
        <v>327</v>
      </c>
      <c r="E758" s="143">
        <v>49</v>
      </c>
      <c r="F758" s="144">
        <v>0</v>
      </c>
      <c r="G758" s="145">
        <v>0</v>
      </c>
      <c r="H758" s="145">
        <v>0</v>
      </c>
      <c r="I758" s="145">
        <v>2763.3251099999998</v>
      </c>
      <c r="J758" s="145">
        <v>193.34923999999998</v>
      </c>
      <c r="K758" s="145">
        <v>2956.6743500000002</v>
      </c>
      <c r="L758" s="145">
        <v>8331.62496</v>
      </c>
      <c r="M758" s="145">
        <v>0.07304000000000001</v>
      </c>
      <c r="N758" s="145">
        <v>8331.698</v>
      </c>
      <c r="O758" s="145">
        <v>11288.37235</v>
      </c>
      <c r="P758" s="145">
        <v>13659.30998</v>
      </c>
      <c r="Q758" s="145">
        <v>0</v>
      </c>
      <c r="R758" s="146">
        <v>13659.30998</v>
      </c>
    </row>
    <row r="759" spans="1:18" ht="13.5">
      <c r="A759" s="147"/>
      <c r="B759" s="147"/>
      <c r="C759" s="143" t="s">
        <v>328</v>
      </c>
      <c r="D759" s="143" t="s">
        <v>329</v>
      </c>
      <c r="E759" s="143">
        <v>68</v>
      </c>
      <c r="F759" s="144">
        <v>0</v>
      </c>
      <c r="G759" s="145">
        <v>0</v>
      </c>
      <c r="H759" s="145">
        <v>0</v>
      </c>
      <c r="I759" s="145">
        <v>506.2844</v>
      </c>
      <c r="J759" s="145">
        <v>0.06553</v>
      </c>
      <c r="K759" s="145">
        <v>506.34993</v>
      </c>
      <c r="L759" s="145">
        <v>1358.68612</v>
      </c>
      <c r="M759" s="145">
        <v>0.01427</v>
      </c>
      <c r="N759" s="145">
        <v>1358.70039</v>
      </c>
      <c r="O759" s="145">
        <v>1865.05032</v>
      </c>
      <c r="P759" s="145">
        <v>14458.94217</v>
      </c>
      <c r="Q759" s="145">
        <v>0</v>
      </c>
      <c r="R759" s="146">
        <v>14458.94217</v>
      </c>
    </row>
    <row r="760" spans="1:18" ht="13.5">
      <c r="A760" s="147"/>
      <c r="B760" s="147"/>
      <c r="C760" s="143" t="s">
        <v>277</v>
      </c>
      <c r="D760" s="143" t="s">
        <v>277</v>
      </c>
      <c r="E760" s="143">
        <v>74</v>
      </c>
      <c r="F760" s="144">
        <v>0</v>
      </c>
      <c r="G760" s="145">
        <v>0</v>
      </c>
      <c r="H760" s="145">
        <v>0</v>
      </c>
      <c r="I760" s="145">
        <v>475.77691999999996</v>
      </c>
      <c r="J760" s="145">
        <v>0</v>
      </c>
      <c r="K760" s="145">
        <v>475.77691999999996</v>
      </c>
      <c r="L760" s="145">
        <v>492.48046999999997</v>
      </c>
      <c r="M760" s="145">
        <v>0</v>
      </c>
      <c r="N760" s="145">
        <v>492.48046999999997</v>
      </c>
      <c r="O760" s="145">
        <v>968.25739</v>
      </c>
      <c r="P760" s="145">
        <v>9787.3777</v>
      </c>
      <c r="Q760" s="145">
        <v>0</v>
      </c>
      <c r="R760" s="146">
        <v>9787.3777</v>
      </c>
    </row>
    <row r="761" spans="1:18" ht="13.5">
      <c r="A761" s="147"/>
      <c r="B761" s="147"/>
      <c r="C761" s="143" t="s">
        <v>330</v>
      </c>
      <c r="D761" s="143" t="s">
        <v>330</v>
      </c>
      <c r="E761" s="143">
        <v>88</v>
      </c>
      <c r="F761" s="144">
        <v>0</v>
      </c>
      <c r="G761" s="145">
        <v>0</v>
      </c>
      <c r="H761" s="145">
        <v>0</v>
      </c>
      <c r="I761" s="145">
        <v>249.61344</v>
      </c>
      <c r="J761" s="145">
        <v>0.00027</v>
      </c>
      <c r="K761" s="145">
        <v>249.61371</v>
      </c>
      <c r="L761" s="145">
        <v>192.7729</v>
      </c>
      <c r="M761" s="145">
        <v>0</v>
      </c>
      <c r="N761" s="145">
        <v>192.7729</v>
      </c>
      <c r="O761" s="145">
        <v>442.38660999999996</v>
      </c>
      <c r="P761" s="145">
        <v>3966.3978399999996</v>
      </c>
      <c r="Q761" s="145">
        <v>0</v>
      </c>
      <c r="R761" s="146">
        <v>3966.3978399999996</v>
      </c>
    </row>
    <row r="762" spans="1:18" ht="13.5">
      <c r="A762" s="147"/>
      <c r="B762" s="147"/>
      <c r="C762" s="147"/>
      <c r="D762" s="143" t="s">
        <v>331</v>
      </c>
      <c r="E762" s="143">
        <v>100</v>
      </c>
      <c r="F762" s="144">
        <v>0</v>
      </c>
      <c r="G762" s="145">
        <v>0</v>
      </c>
      <c r="H762" s="145">
        <v>0</v>
      </c>
      <c r="I762" s="145">
        <v>8.56771</v>
      </c>
      <c r="J762" s="145">
        <v>0</v>
      </c>
      <c r="K762" s="145">
        <v>8.56771</v>
      </c>
      <c r="L762" s="145">
        <v>25.5</v>
      </c>
      <c r="M762" s="145">
        <v>0</v>
      </c>
      <c r="N762" s="145">
        <v>25.5</v>
      </c>
      <c r="O762" s="145">
        <v>34.06771</v>
      </c>
      <c r="P762" s="145">
        <v>1642.95841</v>
      </c>
      <c r="Q762" s="145">
        <v>0</v>
      </c>
      <c r="R762" s="146">
        <v>1642.95841</v>
      </c>
    </row>
    <row r="763" spans="1:18" ht="13.5">
      <c r="A763" s="147"/>
      <c r="B763" s="143" t="s">
        <v>10</v>
      </c>
      <c r="C763" s="143" t="s">
        <v>10</v>
      </c>
      <c r="D763" s="143" t="s">
        <v>10</v>
      </c>
      <c r="E763" s="143">
        <v>93</v>
      </c>
      <c r="F763" s="144">
        <v>0</v>
      </c>
      <c r="G763" s="145">
        <v>0</v>
      </c>
      <c r="H763" s="145">
        <v>0</v>
      </c>
      <c r="I763" s="145">
        <v>43.666290000000004</v>
      </c>
      <c r="J763" s="145">
        <v>0</v>
      </c>
      <c r="K763" s="145">
        <v>43.666290000000004</v>
      </c>
      <c r="L763" s="145">
        <v>120.90762</v>
      </c>
      <c r="M763" s="145">
        <v>0</v>
      </c>
      <c r="N763" s="145">
        <v>120.90762</v>
      </c>
      <c r="O763" s="145">
        <v>164.57391</v>
      </c>
      <c r="P763" s="145">
        <v>3096.53606</v>
      </c>
      <c r="Q763" s="145">
        <v>0</v>
      </c>
      <c r="R763" s="146">
        <v>3096.53606</v>
      </c>
    </row>
    <row r="764" spans="1:18" ht="13.5">
      <c r="A764" s="147"/>
      <c r="B764" s="143" t="s">
        <v>12</v>
      </c>
      <c r="C764" s="143" t="s">
        <v>125</v>
      </c>
      <c r="D764" s="143" t="s">
        <v>126</v>
      </c>
      <c r="E764" s="143">
        <v>98</v>
      </c>
      <c r="F764" s="144">
        <v>0</v>
      </c>
      <c r="G764" s="145">
        <v>0</v>
      </c>
      <c r="H764" s="145">
        <v>0</v>
      </c>
      <c r="I764" s="145">
        <v>20.31526</v>
      </c>
      <c r="J764" s="145">
        <v>115.11806</v>
      </c>
      <c r="K764" s="145">
        <v>135.43332</v>
      </c>
      <c r="L764" s="145">
        <v>23.610529999999997</v>
      </c>
      <c r="M764" s="145">
        <v>0</v>
      </c>
      <c r="N764" s="145">
        <v>23.610529999999997</v>
      </c>
      <c r="O764" s="145">
        <v>159.04385</v>
      </c>
      <c r="P764" s="145">
        <v>2047.82945</v>
      </c>
      <c r="Q764" s="145">
        <v>0</v>
      </c>
      <c r="R764" s="146">
        <v>2047.82945</v>
      </c>
    </row>
    <row r="765" spans="1:18" ht="13.5">
      <c r="A765" s="147"/>
      <c r="B765" s="147"/>
      <c r="C765" s="143" t="s">
        <v>12</v>
      </c>
      <c r="D765" s="143" t="s">
        <v>12</v>
      </c>
      <c r="E765" s="143">
        <v>96</v>
      </c>
      <c r="F765" s="144">
        <v>0</v>
      </c>
      <c r="G765" s="145">
        <v>0</v>
      </c>
      <c r="H765" s="145">
        <v>0</v>
      </c>
      <c r="I765" s="145">
        <v>84.66829</v>
      </c>
      <c r="J765" s="145">
        <v>0.047380000000000005</v>
      </c>
      <c r="K765" s="145">
        <v>84.71567</v>
      </c>
      <c r="L765" s="145">
        <v>835.89579</v>
      </c>
      <c r="M765" s="145">
        <v>0</v>
      </c>
      <c r="N765" s="145">
        <v>835.89579</v>
      </c>
      <c r="O765" s="145">
        <v>920.61146</v>
      </c>
      <c r="P765" s="145">
        <v>3205.06709</v>
      </c>
      <c r="Q765" s="145">
        <v>0</v>
      </c>
      <c r="R765" s="146">
        <v>3205.06709</v>
      </c>
    </row>
    <row r="766" spans="1:18" ht="13.5">
      <c r="A766" s="147"/>
      <c r="B766" s="147"/>
      <c r="C766" s="143" t="s">
        <v>128</v>
      </c>
      <c r="D766" s="143" t="s">
        <v>128</v>
      </c>
      <c r="E766" s="143">
        <v>91</v>
      </c>
      <c r="F766" s="144">
        <v>0</v>
      </c>
      <c r="G766" s="145">
        <v>0</v>
      </c>
      <c r="H766" s="145">
        <v>0</v>
      </c>
      <c r="I766" s="145">
        <v>263.97244</v>
      </c>
      <c r="J766" s="145">
        <v>80.93019</v>
      </c>
      <c r="K766" s="145">
        <v>344.90263</v>
      </c>
      <c r="L766" s="145">
        <v>294.3924</v>
      </c>
      <c r="M766" s="145">
        <v>0</v>
      </c>
      <c r="N766" s="145">
        <v>294.3924</v>
      </c>
      <c r="O766" s="145">
        <v>639.29503</v>
      </c>
      <c r="P766" s="145">
        <v>3404.0183199999997</v>
      </c>
      <c r="Q766" s="145">
        <v>0</v>
      </c>
      <c r="R766" s="146">
        <v>3404.0183199999997</v>
      </c>
    </row>
    <row r="767" spans="1:18" ht="13.5">
      <c r="A767" s="147"/>
      <c r="B767" s="143" t="s">
        <v>130</v>
      </c>
      <c r="C767" s="143" t="s">
        <v>133</v>
      </c>
      <c r="D767" s="143" t="s">
        <v>134</v>
      </c>
      <c r="E767" s="143">
        <v>73</v>
      </c>
      <c r="F767" s="144">
        <v>0</v>
      </c>
      <c r="G767" s="145">
        <v>0</v>
      </c>
      <c r="H767" s="145">
        <v>0</v>
      </c>
      <c r="I767" s="145">
        <v>343.17174</v>
      </c>
      <c r="J767" s="145">
        <v>2.10551</v>
      </c>
      <c r="K767" s="145">
        <v>345.27725</v>
      </c>
      <c r="L767" s="145">
        <v>2871.4151</v>
      </c>
      <c r="M767" s="145">
        <v>12.76553</v>
      </c>
      <c r="N767" s="145">
        <v>2884.18063</v>
      </c>
      <c r="O767" s="145">
        <v>3229.45788</v>
      </c>
      <c r="P767" s="145">
        <v>6145.695900000001</v>
      </c>
      <c r="Q767" s="145">
        <v>0</v>
      </c>
      <c r="R767" s="146">
        <v>6145.695900000001</v>
      </c>
    </row>
    <row r="768" spans="1:18" ht="13.5">
      <c r="A768" s="147"/>
      <c r="B768" s="143" t="s">
        <v>14</v>
      </c>
      <c r="C768" s="143" t="s">
        <v>263</v>
      </c>
      <c r="D768" s="143" t="s">
        <v>264</v>
      </c>
      <c r="E768" s="143">
        <v>83</v>
      </c>
      <c r="F768" s="144">
        <v>0</v>
      </c>
      <c r="G768" s="145">
        <v>0</v>
      </c>
      <c r="H768" s="145">
        <v>0</v>
      </c>
      <c r="I768" s="145">
        <v>108.41171</v>
      </c>
      <c r="J768" s="145">
        <v>0.00248</v>
      </c>
      <c r="K768" s="145">
        <v>108.41419</v>
      </c>
      <c r="L768" s="145">
        <v>194.99045999999998</v>
      </c>
      <c r="M768" s="145">
        <v>0.00344</v>
      </c>
      <c r="N768" s="145">
        <v>194.9939</v>
      </c>
      <c r="O768" s="145">
        <v>303.40809</v>
      </c>
      <c r="P768" s="145">
        <v>7816.70435</v>
      </c>
      <c r="Q768" s="145">
        <v>0</v>
      </c>
      <c r="R768" s="146">
        <v>7816.70435</v>
      </c>
    </row>
    <row r="769" spans="1:18" ht="13.5">
      <c r="A769" s="147"/>
      <c r="B769" s="147"/>
      <c r="C769" s="143" t="s">
        <v>139</v>
      </c>
      <c r="D769" s="143" t="s">
        <v>140</v>
      </c>
      <c r="E769" s="143">
        <v>84</v>
      </c>
      <c r="F769" s="144">
        <v>0</v>
      </c>
      <c r="G769" s="145">
        <v>0</v>
      </c>
      <c r="H769" s="145">
        <v>0</v>
      </c>
      <c r="I769" s="145">
        <v>146.89154000000002</v>
      </c>
      <c r="J769" s="145">
        <v>0.7518400000000001</v>
      </c>
      <c r="K769" s="145">
        <v>147.64338</v>
      </c>
      <c r="L769" s="145">
        <v>386.87951</v>
      </c>
      <c r="M769" s="145">
        <v>0.00055</v>
      </c>
      <c r="N769" s="145">
        <v>386.88006</v>
      </c>
      <c r="O769" s="145">
        <v>534.5234399999999</v>
      </c>
      <c r="P769" s="145">
        <v>5119.40889</v>
      </c>
      <c r="Q769" s="145">
        <v>0</v>
      </c>
      <c r="R769" s="146">
        <v>5119.40889</v>
      </c>
    </row>
    <row r="770" spans="1:18" ht="13.5">
      <c r="A770" s="147"/>
      <c r="B770" s="143" t="s">
        <v>15</v>
      </c>
      <c r="C770" s="143" t="s">
        <v>143</v>
      </c>
      <c r="D770" s="143" t="s">
        <v>144</v>
      </c>
      <c r="E770" s="143">
        <v>85</v>
      </c>
      <c r="F770" s="144">
        <v>0</v>
      </c>
      <c r="G770" s="145">
        <v>0</v>
      </c>
      <c r="H770" s="145">
        <v>0</v>
      </c>
      <c r="I770" s="145">
        <v>56.22821</v>
      </c>
      <c r="J770" s="145">
        <v>0.0008900000000000001</v>
      </c>
      <c r="K770" s="145">
        <v>56.229099999999995</v>
      </c>
      <c r="L770" s="145">
        <v>366.71004</v>
      </c>
      <c r="M770" s="145">
        <v>0</v>
      </c>
      <c r="N770" s="145">
        <v>366.71004</v>
      </c>
      <c r="O770" s="145">
        <v>422.93914</v>
      </c>
      <c r="P770" s="145">
        <v>3387.7398599999997</v>
      </c>
      <c r="Q770" s="145">
        <v>0</v>
      </c>
      <c r="R770" s="146">
        <v>3387.7398599999997</v>
      </c>
    </row>
    <row r="771" spans="1:18" ht="13.5">
      <c r="A771" s="147"/>
      <c r="B771" s="143" t="s">
        <v>16</v>
      </c>
      <c r="C771" s="143" t="s">
        <v>16</v>
      </c>
      <c r="D771" s="143" t="s">
        <v>165</v>
      </c>
      <c r="E771" s="143">
        <v>45</v>
      </c>
      <c r="F771" s="144">
        <v>0</v>
      </c>
      <c r="G771" s="145">
        <v>0</v>
      </c>
      <c r="H771" s="145">
        <v>0</v>
      </c>
      <c r="I771" s="145">
        <v>4704.94568</v>
      </c>
      <c r="J771" s="145">
        <v>1586.49964</v>
      </c>
      <c r="K771" s="145">
        <v>6291.445320000001</v>
      </c>
      <c r="L771" s="145">
        <v>216222.42003</v>
      </c>
      <c r="M771" s="145">
        <v>4842.19197</v>
      </c>
      <c r="N771" s="145">
        <v>221064.612</v>
      </c>
      <c r="O771" s="145">
        <v>227356.05732</v>
      </c>
      <c r="P771" s="145">
        <v>96267.92542</v>
      </c>
      <c r="Q771" s="145">
        <v>38962.56866</v>
      </c>
      <c r="R771" s="146">
        <v>135230.49408</v>
      </c>
    </row>
    <row r="772" spans="1:18" ht="13.5">
      <c r="A772" s="147"/>
      <c r="B772" s="147"/>
      <c r="C772" s="147"/>
      <c r="D772" s="143" t="s">
        <v>176</v>
      </c>
      <c r="E772" s="143">
        <v>87</v>
      </c>
      <c r="F772" s="144">
        <v>0</v>
      </c>
      <c r="G772" s="145">
        <v>0</v>
      </c>
      <c r="H772" s="145">
        <v>0</v>
      </c>
      <c r="I772" s="145">
        <v>2400.68679</v>
      </c>
      <c r="J772" s="145">
        <v>51.30186</v>
      </c>
      <c r="K772" s="145">
        <v>2451.98865</v>
      </c>
      <c r="L772" s="145">
        <v>32202.242329999997</v>
      </c>
      <c r="M772" s="145">
        <v>468.50477</v>
      </c>
      <c r="N772" s="145">
        <v>32670.7471</v>
      </c>
      <c r="O772" s="145">
        <v>35122.73575</v>
      </c>
      <c r="P772" s="145">
        <v>7702.625690000001</v>
      </c>
      <c r="Q772" s="145">
        <v>0</v>
      </c>
      <c r="R772" s="146">
        <v>7702.625690000001</v>
      </c>
    </row>
    <row r="773" spans="1:18" ht="13.5">
      <c r="A773" s="147"/>
      <c r="B773" s="143" t="s">
        <v>19</v>
      </c>
      <c r="C773" s="143" t="s">
        <v>184</v>
      </c>
      <c r="D773" s="143" t="s">
        <v>184</v>
      </c>
      <c r="E773" s="143">
        <v>94</v>
      </c>
      <c r="F773" s="144">
        <v>0</v>
      </c>
      <c r="G773" s="145">
        <v>0</v>
      </c>
      <c r="H773" s="145">
        <v>0</v>
      </c>
      <c r="I773" s="145">
        <v>117.90591</v>
      </c>
      <c r="J773" s="145">
        <v>0</v>
      </c>
      <c r="K773" s="145">
        <v>117.90591</v>
      </c>
      <c r="L773" s="145">
        <v>174.76420000000002</v>
      </c>
      <c r="M773" s="145">
        <v>0</v>
      </c>
      <c r="N773" s="145">
        <v>174.76420000000002</v>
      </c>
      <c r="O773" s="145">
        <v>292.67010999999997</v>
      </c>
      <c r="P773" s="145">
        <v>3169.13837</v>
      </c>
      <c r="Q773" s="145">
        <v>0</v>
      </c>
      <c r="R773" s="146">
        <v>3169.13837</v>
      </c>
    </row>
    <row r="774" spans="1:18" ht="13.5">
      <c r="A774" s="147"/>
      <c r="B774" s="147"/>
      <c r="C774" s="143" t="s">
        <v>185</v>
      </c>
      <c r="D774" s="143" t="s">
        <v>19</v>
      </c>
      <c r="E774" s="143">
        <v>13</v>
      </c>
      <c r="F774" s="144">
        <v>0</v>
      </c>
      <c r="G774" s="145">
        <v>0</v>
      </c>
      <c r="H774" s="145">
        <v>0</v>
      </c>
      <c r="I774" s="145">
        <v>361.40335999999996</v>
      </c>
      <c r="J774" s="145">
        <v>34.78771</v>
      </c>
      <c r="K774" s="145">
        <v>396.19107</v>
      </c>
      <c r="L774" s="145">
        <v>904.98855</v>
      </c>
      <c r="M774" s="145">
        <v>0.00279</v>
      </c>
      <c r="N774" s="145">
        <v>904.9913399999999</v>
      </c>
      <c r="O774" s="145">
        <v>1301.18241</v>
      </c>
      <c r="P774" s="145">
        <v>10117.45762</v>
      </c>
      <c r="Q774" s="145">
        <v>0</v>
      </c>
      <c r="R774" s="146">
        <v>10117.45762</v>
      </c>
    </row>
    <row r="775" spans="1:18" ht="13.5">
      <c r="A775" s="147"/>
      <c r="B775" s="143" t="s">
        <v>22</v>
      </c>
      <c r="C775" s="143" t="s">
        <v>332</v>
      </c>
      <c r="D775" s="143" t="s">
        <v>333</v>
      </c>
      <c r="E775" s="143">
        <v>27</v>
      </c>
      <c r="F775" s="144">
        <v>0</v>
      </c>
      <c r="G775" s="145">
        <v>0</v>
      </c>
      <c r="H775" s="145">
        <v>0</v>
      </c>
      <c r="I775" s="145">
        <v>104.81835000000001</v>
      </c>
      <c r="J775" s="145">
        <v>0.020239999999999998</v>
      </c>
      <c r="K775" s="145">
        <v>104.83859</v>
      </c>
      <c r="L775" s="145">
        <v>59.12593</v>
      </c>
      <c r="M775" s="145">
        <v>0.0007199999999999999</v>
      </c>
      <c r="N775" s="145">
        <v>59.12665</v>
      </c>
      <c r="O775" s="145">
        <v>163.96524</v>
      </c>
      <c r="P775" s="145">
        <v>5002.41642</v>
      </c>
      <c r="Q775" s="145">
        <v>0</v>
      </c>
      <c r="R775" s="146">
        <v>5002.41642</v>
      </c>
    </row>
    <row r="776" spans="1:18" ht="13.5">
      <c r="A776" s="147"/>
      <c r="B776" s="147"/>
      <c r="C776" s="147"/>
      <c r="D776" s="143" t="s">
        <v>334</v>
      </c>
      <c r="E776" s="143">
        <v>28</v>
      </c>
      <c r="F776" s="144">
        <v>0</v>
      </c>
      <c r="G776" s="145">
        <v>0</v>
      </c>
      <c r="H776" s="145">
        <v>0</v>
      </c>
      <c r="I776" s="145">
        <v>59.17127</v>
      </c>
      <c r="J776" s="145">
        <v>13.72753</v>
      </c>
      <c r="K776" s="145">
        <v>72.89880000000001</v>
      </c>
      <c r="L776" s="145">
        <v>246.67138</v>
      </c>
      <c r="M776" s="145">
        <v>0.00244</v>
      </c>
      <c r="N776" s="145">
        <v>246.67382</v>
      </c>
      <c r="O776" s="145">
        <v>319.57262</v>
      </c>
      <c r="P776" s="145">
        <v>6008.70301</v>
      </c>
      <c r="Q776" s="145">
        <v>0</v>
      </c>
      <c r="R776" s="146">
        <v>6008.70301</v>
      </c>
    </row>
    <row r="777" spans="1:18" ht="13.5">
      <c r="A777" s="147"/>
      <c r="B777" s="147"/>
      <c r="C777" s="143" t="s">
        <v>195</v>
      </c>
      <c r="D777" s="143" t="s">
        <v>196</v>
      </c>
      <c r="E777" s="143">
        <v>26</v>
      </c>
      <c r="F777" s="144">
        <v>0</v>
      </c>
      <c r="G777" s="145">
        <v>0</v>
      </c>
      <c r="H777" s="145">
        <v>0</v>
      </c>
      <c r="I777" s="145">
        <v>99.97557</v>
      </c>
      <c r="J777" s="145">
        <v>0.02138</v>
      </c>
      <c r="K777" s="145">
        <v>99.99695</v>
      </c>
      <c r="L777" s="145">
        <v>152.89520000000002</v>
      </c>
      <c r="M777" s="145">
        <v>0.0048200000000000005</v>
      </c>
      <c r="N777" s="145">
        <v>152.90001999999998</v>
      </c>
      <c r="O777" s="145">
        <v>252.89697</v>
      </c>
      <c r="P777" s="145">
        <v>13551.957460000001</v>
      </c>
      <c r="Q777" s="145">
        <v>0</v>
      </c>
      <c r="R777" s="146">
        <v>13551.957460000001</v>
      </c>
    </row>
    <row r="778" spans="1:18" ht="13.5">
      <c r="A778" s="147"/>
      <c r="B778" s="147"/>
      <c r="C778" s="143" t="s">
        <v>335</v>
      </c>
      <c r="D778" s="143" t="s">
        <v>336</v>
      </c>
      <c r="E778" s="143">
        <v>59</v>
      </c>
      <c r="F778" s="144">
        <v>0</v>
      </c>
      <c r="G778" s="145">
        <v>0</v>
      </c>
      <c r="H778" s="145">
        <v>0</v>
      </c>
      <c r="I778" s="145">
        <v>613.95546</v>
      </c>
      <c r="J778" s="145">
        <v>0.44761</v>
      </c>
      <c r="K778" s="145">
        <v>614.40307</v>
      </c>
      <c r="L778" s="145">
        <v>431.77974</v>
      </c>
      <c r="M778" s="145">
        <v>0.00027</v>
      </c>
      <c r="N778" s="145">
        <v>431.78001</v>
      </c>
      <c r="O778" s="145">
        <v>1046.18308</v>
      </c>
      <c r="P778" s="145">
        <v>18442.3288</v>
      </c>
      <c r="Q778" s="145">
        <v>0</v>
      </c>
      <c r="R778" s="146">
        <v>18442.3288</v>
      </c>
    </row>
    <row r="779" spans="1:18" ht="13.5">
      <c r="A779" s="147"/>
      <c r="B779" s="147"/>
      <c r="C779" s="143" t="s">
        <v>22</v>
      </c>
      <c r="D779" s="143" t="s">
        <v>22</v>
      </c>
      <c r="E779" s="143">
        <v>58</v>
      </c>
      <c r="F779" s="144">
        <v>0</v>
      </c>
      <c r="G779" s="145">
        <v>0</v>
      </c>
      <c r="H779" s="145">
        <v>0</v>
      </c>
      <c r="I779" s="145">
        <v>221.84312</v>
      </c>
      <c r="J779" s="145">
        <v>16.30801</v>
      </c>
      <c r="K779" s="145">
        <v>238.15113</v>
      </c>
      <c r="L779" s="145">
        <v>1244.4762</v>
      </c>
      <c r="M779" s="145">
        <v>16.91147</v>
      </c>
      <c r="N779" s="145">
        <v>1261.3876699999998</v>
      </c>
      <c r="O779" s="145">
        <v>1499.5388</v>
      </c>
      <c r="P779" s="145">
        <v>12842.80684</v>
      </c>
      <c r="Q779" s="145">
        <v>0</v>
      </c>
      <c r="R779" s="146">
        <v>12842.80684</v>
      </c>
    </row>
    <row r="780" spans="1:18" ht="13.5">
      <c r="A780" s="147"/>
      <c r="B780" s="147"/>
      <c r="C780" s="143" t="s">
        <v>197</v>
      </c>
      <c r="D780" s="143" t="s">
        <v>198</v>
      </c>
      <c r="E780" s="143">
        <v>7</v>
      </c>
      <c r="F780" s="144">
        <v>0</v>
      </c>
      <c r="G780" s="145">
        <v>0</v>
      </c>
      <c r="H780" s="145">
        <v>0</v>
      </c>
      <c r="I780" s="145">
        <v>350.80240999999995</v>
      </c>
      <c r="J780" s="145">
        <v>0.10584</v>
      </c>
      <c r="K780" s="145">
        <v>350.90825</v>
      </c>
      <c r="L780" s="145">
        <v>418.0267</v>
      </c>
      <c r="M780" s="145">
        <v>0</v>
      </c>
      <c r="N780" s="145">
        <v>418.0267</v>
      </c>
      <c r="O780" s="145">
        <v>768.93495</v>
      </c>
      <c r="P780" s="145">
        <v>12694.70283</v>
      </c>
      <c r="Q780" s="145">
        <v>0</v>
      </c>
      <c r="R780" s="146">
        <v>12694.70283</v>
      </c>
    </row>
    <row r="781" spans="1:18" ht="13.5">
      <c r="A781" s="147"/>
      <c r="B781" s="147"/>
      <c r="C781" s="147"/>
      <c r="D781" s="147"/>
      <c r="E781" s="148">
        <v>11</v>
      </c>
      <c r="F781" s="149">
        <v>0</v>
      </c>
      <c r="G781" s="150">
        <v>0</v>
      </c>
      <c r="H781" s="150">
        <v>0</v>
      </c>
      <c r="I781" s="150">
        <v>280.93277</v>
      </c>
      <c r="J781" s="150">
        <v>186.92303</v>
      </c>
      <c r="K781" s="150">
        <v>467.8558</v>
      </c>
      <c r="L781" s="150">
        <v>156.92873</v>
      </c>
      <c r="M781" s="150">
        <v>2.79441</v>
      </c>
      <c r="N781" s="150">
        <v>159.72314</v>
      </c>
      <c r="O781" s="150">
        <v>627.57894</v>
      </c>
      <c r="P781" s="150">
        <v>10631.102050000001</v>
      </c>
      <c r="Q781" s="150">
        <v>0</v>
      </c>
      <c r="R781" s="151">
        <v>10631.102050000001</v>
      </c>
    </row>
    <row r="782" spans="1:18" ht="13.5">
      <c r="A782" s="147"/>
      <c r="B782" s="147"/>
      <c r="C782" s="147"/>
      <c r="D782" s="147"/>
      <c r="E782" s="148">
        <v>29</v>
      </c>
      <c r="F782" s="149">
        <v>0</v>
      </c>
      <c r="G782" s="150">
        <v>0</v>
      </c>
      <c r="H782" s="150">
        <v>0</v>
      </c>
      <c r="I782" s="150">
        <v>81.70209</v>
      </c>
      <c r="J782" s="150">
        <v>0.07522</v>
      </c>
      <c r="K782" s="150">
        <v>81.77731</v>
      </c>
      <c r="L782" s="150">
        <v>198.61970000000002</v>
      </c>
      <c r="M782" s="150">
        <v>0.00344</v>
      </c>
      <c r="N782" s="150">
        <v>198.62314</v>
      </c>
      <c r="O782" s="150">
        <v>280.40045000000003</v>
      </c>
      <c r="P782" s="150">
        <v>8395.23048</v>
      </c>
      <c r="Q782" s="150">
        <v>0</v>
      </c>
      <c r="R782" s="151">
        <v>8395.23048</v>
      </c>
    </row>
    <row r="783" spans="1:18" ht="13.5">
      <c r="A783" s="147"/>
      <c r="B783" s="147"/>
      <c r="C783" s="143" t="s">
        <v>337</v>
      </c>
      <c r="D783" s="143" t="s">
        <v>337</v>
      </c>
      <c r="E783" s="143">
        <v>31</v>
      </c>
      <c r="F783" s="144">
        <v>0</v>
      </c>
      <c r="G783" s="145">
        <v>0</v>
      </c>
      <c r="H783" s="145">
        <v>0</v>
      </c>
      <c r="I783" s="145">
        <v>38.22216</v>
      </c>
      <c r="J783" s="145">
        <v>0</v>
      </c>
      <c r="K783" s="145">
        <v>38.22216</v>
      </c>
      <c r="L783" s="145">
        <v>74.45673</v>
      </c>
      <c r="M783" s="145">
        <v>0</v>
      </c>
      <c r="N783" s="145">
        <v>74.45673</v>
      </c>
      <c r="O783" s="145">
        <v>112.67889</v>
      </c>
      <c r="P783" s="145">
        <v>5705.13083</v>
      </c>
      <c r="Q783" s="145">
        <v>0</v>
      </c>
      <c r="R783" s="146">
        <v>5705.13083</v>
      </c>
    </row>
    <row r="784" spans="1:18" ht="13.5">
      <c r="A784" s="147"/>
      <c r="B784" s="147"/>
      <c r="C784" s="143" t="s">
        <v>338</v>
      </c>
      <c r="D784" s="143" t="s">
        <v>338</v>
      </c>
      <c r="E784" s="143">
        <v>56</v>
      </c>
      <c r="F784" s="144">
        <v>0</v>
      </c>
      <c r="G784" s="145">
        <v>0</v>
      </c>
      <c r="H784" s="145">
        <v>0</v>
      </c>
      <c r="I784" s="145">
        <v>151.64464999999998</v>
      </c>
      <c r="J784" s="145">
        <v>0</v>
      </c>
      <c r="K784" s="145">
        <v>151.64464999999998</v>
      </c>
      <c r="L784" s="145">
        <v>110.23855999999999</v>
      </c>
      <c r="M784" s="145">
        <v>0.00375</v>
      </c>
      <c r="N784" s="145">
        <v>110.24231</v>
      </c>
      <c r="O784" s="145">
        <v>261.88696</v>
      </c>
      <c r="P784" s="145">
        <v>9883.90919</v>
      </c>
      <c r="Q784" s="145">
        <v>0</v>
      </c>
      <c r="R784" s="146">
        <v>9883.90919</v>
      </c>
    </row>
    <row r="785" spans="1:18" ht="13.5">
      <c r="A785" s="147"/>
      <c r="B785" s="147"/>
      <c r="C785" s="143" t="s">
        <v>339</v>
      </c>
      <c r="D785" s="143" t="s">
        <v>340</v>
      </c>
      <c r="E785" s="143">
        <v>32</v>
      </c>
      <c r="F785" s="144">
        <v>0</v>
      </c>
      <c r="G785" s="145">
        <v>0</v>
      </c>
      <c r="H785" s="145">
        <v>0</v>
      </c>
      <c r="I785" s="145">
        <v>210.46215</v>
      </c>
      <c r="J785" s="145">
        <v>0</v>
      </c>
      <c r="K785" s="145">
        <v>210.46215</v>
      </c>
      <c r="L785" s="145">
        <v>29.91906</v>
      </c>
      <c r="M785" s="145">
        <v>0</v>
      </c>
      <c r="N785" s="145">
        <v>29.91906</v>
      </c>
      <c r="O785" s="145">
        <v>240.38120999999998</v>
      </c>
      <c r="P785" s="145">
        <v>6536.52154</v>
      </c>
      <c r="Q785" s="145">
        <v>0</v>
      </c>
      <c r="R785" s="146">
        <v>6536.52154</v>
      </c>
    </row>
    <row r="786" spans="1:18" ht="13.5">
      <c r="A786" s="147"/>
      <c r="B786" s="147"/>
      <c r="C786" s="143" t="s">
        <v>341</v>
      </c>
      <c r="D786" s="143" t="s">
        <v>341</v>
      </c>
      <c r="E786" s="143">
        <v>30</v>
      </c>
      <c r="F786" s="144">
        <v>0</v>
      </c>
      <c r="G786" s="145">
        <v>0</v>
      </c>
      <c r="H786" s="145">
        <v>0</v>
      </c>
      <c r="I786" s="145">
        <v>45.12203</v>
      </c>
      <c r="J786" s="145">
        <v>0</v>
      </c>
      <c r="K786" s="145">
        <v>45.12203</v>
      </c>
      <c r="L786" s="145">
        <v>163.37461</v>
      </c>
      <c r="M786" s="145">
        <v>0</v>
      </c>
      <c r="N786" s="145">
        <v>163.37461</v>
      </c>
      <c r="O786" s="145">
        <v>208.49664</v>
      </c>
      <c r="P786" s="145">
        <v>10430.26777</v>
      </c>
      <c r="Q786" s="145">
        <v>0</v>
      </c>
      <c r="R786" s="146">
        <v>10430.26777</v>
      </c>
    </row>
    <row r="787" spans="1:18" ht="13.5">
      <c r="A787" s="147"/>
      <c r="B787" s="143" t="s">
        <v>24</v>
      </c>
      <c r="C787" s="143" t="s">
        <v>24</v>
      </c>
      <c r="D787" s="143" t="s">
        <v>204</v>
      </c>
      <c r="E787" s="143">
        <v>20</v>
      </c>
      <c r="F787" s="144">
        <v>0</v>
      </c>
      <c r="G787" s="145">
        <v>0</v>
      </c>
      <c r="H787" s="145">
        <v>0</v>
      </c>
      <c r="I787" s="145">
        <v>337.25816</v>
      </c>
      <c r="J787" s="145">
        <v>0.01348</v>
      </c>
      <c r="K787" s="145">
        <v>337.27164</v>
      </c>
      <c r="L787" s="145">
        <v>293.7704</v>
      </c>
      <c r="M787" s="145">
        <v>0.00393</v>
      </c>
      <c r="N787" s="145">
        <v>293.77433</v>
      </c>
      <c r="O787" s="145">
        <v>631.04597</v>
      </c>
      <c r="P787" s="145">
        <v>12526.82886</v>
      </c>
      <c r="Q787" s="145">
        <v>8.74024</v>
      </c>
      <c r="R787" s="146">
        <v>12535.569099999999</v>
      </c>
    </row>
    <row r="788" spans="1:18" ht="13.5">
      <c r="A788" s="147"/>
      <c r="B788" s="147"/>
      <c r="C788" s="147"/>
      <c r="D788" s="143" t="s">
        <v>24</v>
      </c>
      <c r="E788" s="143">
        <v>6</v>
      </c>
      <c r="F788" s="144">
        <v>0</v>
      </c>
      <c r="G788" s="145">
        <v>0</v>
      </c>
      <c r="H788" s="145">
        <v>0</v>
      </c>
      <c r="I788" s="145">
        <v>229.82843</v>
      </c>
      <c r="J788" s="145">
        <v>4.63362</v>
      </c>
      <c r="K788" s="145">
        <v>234.46204999999998</v>
      </c>
      <c r="L788" s="145">
        <v>1669.7181799999998</v>
      </c>
      <c r="M788" s="145">
        <v>0</v>
      </c>
      <c r="N788" s="145">
        <v>1669.7181799999998</v>
      </c>
      <c r="O788" s="145">
        <v>1904.18023</v>
      </c>
      <c r="P788" s="145">
        <v>10599.95978</v>
      </c>
      <c r="Q788" s="145">
        <v>19.8384</v>
      </c>
      <c r="R788" s="146">
        <v>10619.79818</v>
      </c>
    </row>
    <row r="789" spans="1:18" ht="13.5">
      <c r="A789" s="147"/>
      <c r="B789" s="147"/>
      <c r="C789" s="147"/>
      <c r="D789" s="143" t="s">
        <v>342</v>
      </c>
      <c r="E789" s="143">
        <v>92</v>
      </c>
      <c r="F789" s="144">
        <v>0</v>
      </c>
      <c r="G789" s="145">
        <v>0</v>
      </c>
      <c r="H789" s="145">
        <v>0</v>
      </c>
      <c r="I789" s="145">
        <v>169.93423</v>
      </c>
      <c r="J789" s="145">
        <v>0.006889999999999999</v>
      </c>
      <c r="K789" s="145">
        <v>169.94111999999998</v>
      </c>
      <c r="L789" s="145">
        <v>29.31355</v>
      </c>
      <c r="M789" s="145">
        <v>0.004889999999999999</v>
      </c>
      <c r="N789" s="145">
        <v>29.31844</v>
      </c>
      <c r="O789" s="145">
        <v>199.25956</v>
      </c>
      <c r="P789" s="145">
        <v>3939.74502</v>
      </c>
      <c r="Q789" s="145">
        <v>0</v>
      </c>
      <c r="R789" s="146">
        <v>3939.74502</v>
      </c>
    </row>
    <row r="790" spans="1:18" ht="13.5">
      <c r="A790" s="143" t="s">
        <v>343</v>
      </c>
      <c r="B790" s="143" t="s">
        <v>3</v>
      </c>
      <c r="C790" s="143" t="s">
        <v>103</v>
      </c>
      <c r="D790" s="143" t="s">
        <v>104</v>
      </c>
      <c r="E790" s="143">
        <v>33</v>
      </c>
      <c r="F790" s="144">
        <v>0</v>
      </c>
      <c r="G790" s="145">
        <v>0</v>
      </c>
      <c r="H790" s="145">
        <v>0</v>
      </c>
      <c r="I790" s="145">
        <v>0</v>
      </c>
      <c r="J790" s="145">
        <v>0</v>
      </c>
      <c r="K790" s="145">
        <v>0</v>
      </c>
      <c r="L790" s="145">
        <v>0</v>
      </c>
      <c r="M790" s="145">
        <v>0</v>
      </c>
      <c r="N790" s="145">
        <v>0</v>
      </c>
      <c r="O790" s="145">
        <v>0</v>
      </c>
      <c r="P790" s="145">
        <v>29828.58647</v>
      </c>
      <c r="Q790" s="145">
        <v>0</v>
      </c>
      <c r="R790" s="146">
        <v>29828.58647</v>
      </c>
    </row>
    <row r="791" spans="1:18" ht="13.5">
      <c r="A791" s="147"/>
      <c r="B791" s="143" t="s">
        <v>5</v>
      </c>
      <c r="C791" s="143" t="s">
        <v>5</v>
      </c>
      <c r="D791" s="143" t="s">
        <v>5</v>
      </c>
      <c r="E791" s="143">
        <v>38</v>
      </c>
      <c r="F791" s="144">
        <v>0</v>
      </c>
      <c r="G791" s="145">
        <v>0</v>
      </c>
      <c r="H791" s="145">
        <v>0</v>
      </c>
      <c r="I791" s="145">
        <v>0</v>
      </c>
      <c r="J791" s="145">
        <v>0</v>
      </c>
      <c r="K791" s="145">
        <v>0</v>
      </c>
      <c r="L791" s="145">
        <v>0</v>
      </c>
      <c r="M791" s="145">
        <v>0</v>
      </c>
      <c r="N791" s="145">
        <v>0</v>
      </c>
      <c r="O791" s="145">
        <v>0</v>
      </c>
      <c r="P791" s="145">
        <v>19907.92122</v>
      </c>
      <c r="Q791" s="145">
        <v>0</v>
      </c>
      <c r="R791" s="146">
        <v>19907.92122</v>
      </c>
    </row>
    <row r="792" spans="1:18" ht="13.5">
      <c r="A792" s="147"/>
      <c r="B792" s="147"/>
      <c r="C792" s="147"/>
      <c r="D792" s="143" t="s">
        <v>107</v>
      </c>
      <c r="E792" s="143">
        <v>6</v>
      </c>
      <c r="F792" s="144">
        <v>0</v>
      </c>
      <c r="G792" s="145">
        <v>0</v>
      </c>
      <c r="H792" s="145">
        <v>0</v>
      </c>
      <c r="I792" s="145">
        <v>0</v>
      </c>
      <c r="J792" s="145">
        <v>0</v>
      </c>
      <c r="K792" s="145">
        <v>0</v>
      </c>
      <c r="L792" s="145">
        <v>0</v>
      </c>
      <c r="M792" s="145">
        <v>0</v>
      </c>
      <c r="N792" s="145">
        <v>0</v>
      </c>
      <c r="O792" s="145">
        <v>0</v>
      </c>
      <c r="P792" s="145">
        <v>30894.56947</v>
      </c>
      <c r="Q792" s="145">
        <v>0</v>
      </c>
      <c r="R792" s="146">
        <v>30894.56947</v>
      </c>
    </row>
    <row r="793" spans="1:18" ht="13.5">
      <c r="A793" s="147"/>
      <c r="B793" s="147"/>
      <c r="C793" s="147"/>
      <c r="D793" s="147"/>
      <c r="E793" s="148">
        <v>122</v>
      </c>
      <c r="F793" s="149">
        <v>0</v>
      </c>
      <c r="G793" s="150">
        <v>0</v>
      </c>
      <c r="H793" s="150">
        <v>0</v>
      </c>
      <c r="I793" s="150">
        <v>0</v>
      </c>
      <c r="J793" s="150">
        <v>0</v>
      </c>
      <c r="K793" s="150">
        <v>0</v>
      </c>
      <c r="L793" s="150">
        <v>0</v>
      </c>
      <c r="M793" s="150">
        <v>0</v>
      </c>
      <c r="N793" s="150">
        <v>0</v>
      </c>
      <c r="O793" s="150">
        <v>0</v>
      </c>
      <c r="P793" s="150">
        <v>1114.66281</v>
      </c>
      <c r="Q793" s="150">
        <v>0</v>
      </c>
      <c r="R793" s="151">
        <v>1114.66281</v>
      </c>
    </row>
    <row r="794" spans="1:18" ht="13.5">
      <c r="A794" s="147"/>
      <c r="B794" s="147"/>
      <c r="C794" s="147"/>
      <c r="D794" s="143" t="s">
        <v>214</v>
      </c>
      <c r="E794" s="143">
        <v>129</v>
      </c>
      <c r="F794" s="144">
        <v>0</v>
      </c>
      <c r="G794" s="145">
        <v>0</v>
      </c>
      <c r="H794" s="145">
        <v>0</v>
      </c>
      <c r="I794" s="145">
        <v>0</v>
      </c>
      <c r="J794" s="145">
        <v>0</v>
      </c>
      <c r="K794" s="145">
        <v>0</v>
      </c>
      <c r="L794" s="145">
        <v>0</v>
      </c>
      <c r="M794" s="145">
        <v>0</v>
      </c>
      <c r="N794" s="145">
        <v>0</v>
      </c>
      <c r="O794" s="145">
        <v>0</v>
      </c>
      <c r="P794" s="145">
        <v>1252.2960500000002</v>
      </c>
      <c r="Q794" s="145">
        <v>0</v>
      </c>
      <c r="R794" s="146">
        <v>1252.2960500000002</v>
      </c>
    </row>
    <row r="795" spans="1:18" ht="13.5">
      <c r="A795" s="147"/>
      <c r="B795" s="147"/>
      <c r="C795" s="147"/>
      <c r="D795" s="143" t="s">
        <v>215</v>
      </c>
      <c r="E795" s="143">
        <v>134</v>
      </c>
      <c r="F795" s="144">
        <v>0</v>
      </c>
      <c r="G795" s="145">
        <v>0</v>
      </c>
      <c r="H795" s="145">
        <v>0</v>
      </c>
      <c r="I795" s="145">
        <v>0</v>
      </c>
      <c r="J795" s="145">
        <v>0</v>
      </c>
      <c r="K795" s="145">
        <v>0</v>
      </c>
      <c r="L795" s="145">
        <v>0</v>
      </c>
      <c r="M795" s="145">
        <v>0</v>
      </c>
      <c r="N795" s="145">
        <v>0</v>
      </c>
      <c r="O795" s="145">
        <v>0</v>
      </c>
      <c r="P795" s="145">
        <v>193.27466</v>
      </c>
      <c r="Q795" s="145">
        <v>0</v>
      </c>
      <c r="R795" s="146">
        <v>193.27466</v>
      </c>
    </row>
    <row r="796" spans="1:18" ht="13.5">
      <c r="A796" s="147"/>
      <c r="B796" s="147"/>
      <c r="C796" s="147"/>
      <c r="D796" s="143" t="s">
        <v>235</v>
      </c>
      <c r="E796" s="143">
        <v>132</v>
      </c>
      <c r="F796" s="144">
        <v>0</v>
      </c>
      <c r="G796" s="145">
        <v>0</v>
      </c>
      <c r="H796" s="145">
        <v>0</v>
      </c>
      <c r="I796" s="145">
        <v>0</v>
      </c>
      <c r="J796" s="145">
        <v>0</v>
      </c>
      <c r="K796" s="145">
        <v>0</v>
      </c>
      <c r="L796" s="145">
        <v>0</v>
      </c>
      <c r="M796" s="145">
        <v>0</v>
      </c>
      <c r="N796" s="145">
        <v>0</v>
      </c>
      <c r="O796" s="145">
        <v>0</v>
      </c>
      <c r="P796" s="145">
        <v>720.7184599999999</v>
      </c>
      <c r="Q796" s="145">
        <v>0</v>
      </c>
      <c r="R796" s="146">
        <v>720.7184599999999</v>
      </c>
    </row>
    <row r="797" spans="1:18" ht="13.5">
      <c r="A797" s="147"/>
      <c r="B797" s="143" t="s">
        <v>7</v>
      </c>
      <c r="C797" s="143" t="s">
        <v>7</v>
      </c>
      <c r="D797" s="143" t="s">
        <v>7</v>
      </c>
      <c r="E797" s="143">
        <v>80</v>
      </c>
      <c r="F797" s="144">
        <v>0</v>
      </c>
      <c r="G797" s="145">
        <v>0</v>
      </c>
      <c r="H797" s="145">
        <v>0</v>
      </c>
      <c r="I797" s="145">
        <v>0</v>
      </c>
      <c r="J797" s="145">
        <v>0</v>
      </c>
      <c r="K797" s="145">
        <v>0</v>
      </c>
      <c r="L797" s="145">
        <v>0</v>
      </c>
      <c r="M797" s="145">
        <v>0</v>
      </c>
      <c r="N797" s="145">
        <v>0</v>
      </c>
      <c r="O797" s="145">
        <v>0</v>
      </c>
      <c r="P797" s="145">
        <v>13075.090380000001</v>
      </c>
      <c r="Q797" s="145">
        <v>0</v>
      </c>
      <c r="R797" s="146">
        <v>13075.090380000001</v>
      </c>
    </row>
    <row r="798" spans="1:18" ht="13.5">
      <c r="A798" s="147"/>
      <c r="B798" s="147"/>
      <c r="C798" s="147"/>
      <c r="D798" s="147"/>
      <c r="E798" s="148">
        <v>85</v>
      </c>
      <c r="F798" s="149">
        <v>0</v>
      </c>
      <c r="G798" s="150">
        <v>0</v>
      </c>
      <c r="H798" s="150">
        <v>0</v>
      </c>
      <c r="I798" s="150">
        <v>0</v>
      </c>
      <c r="J798" s="150">
        <v>0</v>
      </c>
      <c r="K798" s="150">
        <v>0</v>
      </c>
      <c r="L798" s="150">
        <v>0</v>
      </c>
      <c r="M798" s="150">
        <v>0</v>
      </c>
      <c r="N798" s="150">
        <v>0</v>
      </c>
      <c r="O798" s="150">
        <v>0</v>
      </c>
      <c r="P798" s="150">
        <v>11427.300369999999</v>
      </c>
      <c r="Q798" s="150">
        <v>0</v>
      </c>
      <c r="R798" s="151">
        <v>11427.300369999999</v>
      </c>
    </row>
    <row r="799" spans="1:18" ht="13.5">
      <c r="A799" s="147"/>
      <c r="B799" s="147"/>
      <c r="C799" s="143" t="s">
        <v>114</v>
      </c>
      <c r="D799" s="143" t="s">
        <v>114</v>
      </c>
      <c r="E799" s="143">
        <v>96</v>
      </c>
      <c r="F799" s="144">
        <v>0</v>
      </c>
      <c r="G799" s="145">
        <v>0</v>
      </c>
      <c r="H799" s="145">
        <v>0</v>
      </c>
      <c r="I799" s="145">
        <v>0</v>
      </c>
      <c r="J799" s="145">
        <v>0</v>
      </c>
      <c r="K799" s="145">
        <v>0</v>
      </c>
      <c r="L799" s="145">
        <v>0</v>
      </c>
      <c r="M799" s="145">
        <v>0</v>
      </c>
      <c r="N799" s="145">
        <v>0</v>
      </c>
      <c r="O799" s="145">
        <v>0</v>
      </c>
      <c r="P799" s="145">
        <v>12004.62147</v>
      </c>
      <c r="Q799" s="145">
        <v>0</v>
      </c>
      <c r="R799" s="146">
        <v>12004.62147</v>
      </c>
    </row>
    <row r="800" spans="1:18" ht="13.5">
      <c r="A800" s="147"/>
      <c r="B800" s="143" t="s">
        <v>8</v>
      </c>
      <c r="C800" s="143" t="s">
        <v>115</v>
      </c>
      <c r="D800" s="143" t="s">
        <v>116</v>
      </c>
      <c r="E800" s="143">
        <v>58</v>
      </c>
      <c r="F800" s="144">
        <v>0</v>
      </c>
      <c r="G800" s="145">
        <v>0</v>
      </c>
      <c r="H800" s="145">
        <v>0</v>
      </c>
      <c r="I800" s="145">
        <v>0</v>
      </c>
      <c r="J800" s="145">
        <v>0</v>
      </c>
      <c r="K800" s="145">
        <v>0</v>
      </c>
      <c r="L800" s="145">
        <v>0</v>
      </c>
      <c r="M800" s="145">
        <v>0</v>
      </c>
      <c r="N800" s="145">
        <v>0</v>
      </c>
      <c r="O800" s="145">
        <v>0</v>
      </c>
      <c r="P800" s="145">
        <v>16987.061879999997</v>
      </c>
      <c r="Q800" s="145">
        <v>0</v>
      </c>
      <c r="R800" s="146">
        <v>16987.061879999997</v>
      </c>
    </row>
    <row r="801" spans="1:18" ht="13.5">
      <c r="A801" s="147"/>
      <c r="B801" s="147"/>
      <c r="C801" s="147"/>
      <c r="D801" s="147"/>
      <c r="E801" s="148">
        <v>62</v>
      </c>
      <c r="F801" s="149">
        <v>0</v>
      </c>
      <c r="G801" s="150">
        <v>0</v>
      </c>
      <c r="H801" s="150">
        <v>0</v>
      </c>
      <c r="I801" s="150">
        <v>0</v>
      </c>
      <c r="J801" s="150">
        <v>0</v>
      </c>
      <c r="K801" s="150">
        <v>0</v>
      </c>
      <c r="L801" s="150">
        <v>0</v>
      </c>
      <c r="M801" s="150">
        <v>0</v>
      </c>
      <c r="N801" s="150">
        <v>0</v>
      </c>
      <c r="O801" s="150">
        <v>0</v>
      </c>
      <c r="P801" s="150">
        <v>12756.13214</v>
      </c>
      <c r="Q801" s="150">
        <v>0</v>
      </c>
      <c r="R801" s="151">
        <v>12756.13214</v>
      </c>
    </row>
    <row r="802" spans="1:18" ht="13.5">
      <c r="A802" s="147"/>
      <c r="B802" s="147"/>
      <c r="C802" s="147"/>
      <c r="D802" s="143" t="s">
        <v>8</v>
      </c>
      <c r="E802" s="143">
        <v>94</v>
      </c>
      <c r="F802" s="144">
        <v>0</v>
      </c>
      <c r="G802" s="145">
        <v>0</v>
      </c>
      <c r="H802" s="145">
        <v>0</v>
      </c>
      <c r="I802" s="145">
        <v>0</v>
      </c>
      <c r="J802" s="145">
        <v>0</v>
      </c>
      <c r="K802" s="145">
        <v>0</v>
      </c>
      <c r="L802" s="145">
        <v>0</v>
      </c>
      <c r="M802" s="145">
        <v>0</v>
      </c>
      <c r="N802" s="145">
        <v>0</v>
      </c>
      <c r="O802" s="145">
        <v>0</v>
      </c>
      <c r="P802" s="145">
        <v>12617.92099</v>
      </c>
      <c r="Q802" s="145">
        <v>0</v>
      </c>
      <c r="R802" s="146">
        <v>12617.92099</v>
      </c>
    </row>
    <row r="803" spans="1:18" ht="13.5">
      <c r="A803" s="147"/>
      <c r="B803" s="143" t="s">
        <v>9</v>
      </c>
      <c r="C803" s="143" t="s">
        <v>9</v>
      </c>
      <c r="D803" s="143" t="s">
        <v>9</v>
      </c>
      <c r="E803" s="143">
        <v>81</v>
      </c>
      <c r="F803" s="144">
        <v>0</v>
      </c>
      <c r="G803" s="145">
        <v>0</v>
      </c>
      <c r="H803" s="145">
        <v>0</v>
      </c>
      <c r="I803" s="145">
        <v>0</v>
      </c>
      <c r="J803" s="145">
        <v>0</v>
      </c>
      <c r="K803" s="145">
        <v>0</v>
      </c>
      <c r="L803" s="145">
        <v>0</v>
      </c>
      <c r="M803" s="145">
        <v>0</v>
      </c>
      <c r="N803" s="145">
        <v>0</v>
      </c>
      <c r="O803" s="145">
        <v>0</v>
      </c>
      <c r="P803" s="145">
        <v>18079.38862</v>
      </c>
      <c r="Q803" s="145">
        <v>0</v>
      </c>
      <c r="R803" s="146">
        <v>18079.38862</v>
      </c>
    </row>
    <row r="804" spans="1:18" ht="13.5">
      <c r="A804" s="147"/>
      <c r="B804" s="147"/>
      <c r="C804" s="147"/>
      <c r="D804" s="147"/>
      <c r="E804" s="148">
        <v>75</v>
      </c>
      <c r="F804" s="149">
        <v>0</v>
      </c>
      <c r="G804" s="150">
        <v>0</v>
      </c>
      <c r="H804" s="150">
        <v>0</v>
      </c>
      <c r="I804" s="150">
        <v>0</v>
      </c>
      <c r="J804" s="150">
        <v>0</v>
      </c>
      <c r="K804" s="150">
        <v>0</v>
      </c>
      <c r="L804" s="150">
        <v>0</v>
      </c>
      <c r="M804" s="150">
        <v>0</v>
      </c>
      <c r="N804" s="150">
        <v>0</v>
      </c>
      <c r="O804" s="150">
        <v>0</v>
      </c>
      <c r="P804" s="150">
        <v>23931.56422</v>
      </c>
      <c r="Q804" s="150">
        <v>0</v>
      </c>
      <c r="R804" s="151">
        <v>23931.56422</v>
      </c>
    </row>
    <row r="805" spans="1:18" ht="13.5">
      <c r="A805" s="147"/>
      <c r="B805" s="147"/>
      <c r="C805" s="147"/>
      <c r="D805" s="147"/>
      <c r="E805" s="148">
        <v>136</v>
      </c>
      <c r="F805" s="149">
        <v>0</v>
      </c>
      <c r="G805" s="150">
        <v>0</v>
      </c>
      <c r="H805" s="150">
        <v>0</v>
      </c>
      <c r="I805" s="150">
        <v>0</v>
      </c>
      <c r="J805" s="150">
        <v>0</v>
      </c>
      <c r="K805" s="150">
        <v>0</v>
      </c>
      <c r="L805" s="150">
        <v>0</v>
      </c>
      <c r="M805" s="150">
        <v>0</v>
      </c>
      <c r="N805" s="150">
        <v>0</v>
      </c>
      <c r="O805" s="150">
        <v>0</v>
      </c>
      <c r="P805" s="150">
        <v>196.60004999999998</v>
      </c>
      <c r="Q805" s="150">
        <v>0</v>
      </c>
      <c r="R805" s="151">
        <v>196.60004999999998</v>
      </c>
    </row>
    <row r="806" spans="1:18" ht="13.5">
      <c r="A806" s="147"/>
      <c r="B806" s="147"/>
      <c r="C806" s="147"/>
      <c r="D806" s="143" t="s">
        <v>222</v>
      </c>
      <c r="E806" s="143">
        <v>125</v>
      </c>
      <c r="F806" s="144">
        <v>0</v>
      </c>
      <c r="G806" s="145">
        <v>0</v>
      </c>
      <c r="H806" s="145">
        <v>0</v>
      </c>
      <c r="I806" s="145">
        <v>0</v>
      </c>
      <c r="J806" s="145">
        <v>0</v>
      </c>
      <c r="K806" s="145">
        <v>0</v>
      </c>
      <c r="L806" s="145">
        <v>0</v>
      </c>
      <c r="M806" s="145">
        <v>0</v>
      </c>
      <c r="N806" s="145">
        <v>0</v>
      </c>
      <c r="O806" s="145">
        <v>0</v>
      </c>
      <c r="P806" s="145">
        <v>377.28245000000004</v>
      </c>
      <c r="Q806" s="145">
        <v>0</v>
      </c>
      <c r="R806" s="146">
        <v>377.28245000000004</v>
      </c>
    </row>
    <row r="807" spans="1:18" ht="13.5">
      <c r="A807" s="147"/>
      <c r="B807" s="143" t="s">
        <v>122</v>
      </c>
      <c r="C807" s="143" t="s">
        <v>122</v>
      </c>
      <c r="D807" s="143" t="s">
        <v>122</v>
      </c>
      <c r="E807" s="143">
        <v>19</v>
      </c>
      <c r="F807" s="144">
        <v>0</v>
      </c>
      <c r="G807" s="145">
        <v>0</v>
      </c>
      <c r="H807" s="145">
        <v>0</v>
      </c>
      <c r="I807" s="145">
        <v>0</v>
      </c>
      <c r="J807" s="145">
        <v>0</v>
      </c>
      <c r="K807" s="145">
        <v>0</v>
      </c>
      <c r="L807" s="145">
        <v>0</v>
      </c>
      <c r="M807" s="145">
        <v>0</v>
      </c>
      <c r="N807" s="145">
        <v>0</v>
      </c>
      <c r="O807" s="145">
        <v>0</v>
      </c>
      <c r="P807" s="145">
        <v>22318.04709</v>
      </c>
      <c r="Q807" s="145">
        <v>0</v>
      </c>
      <c r="R807" s="146">
        <v>22318.04709</v>
      </c>
    </row>
    <row r="808" spans="1:18" ht="13.5">
      <c r="A808" s="147"/>
      <c r="B808" s="147"/>
      <c r="C808" s="147"/>
      <c r="D808" s="147"/>
      <c r="E808" s="148">
        <v>67</v>
      </c>
      <c r="F808" s="149">
        <v>0</v>
      </c>
      <c r="G808" s="150">
        <v>0</v>
      </c>
      <c r="H808" s="150">
        <v>0</v>
      </c>
      <c r="I808" s="150">
        <v>0</v>
      </c>
      <c r="J808" s="150">
        <v>0</v>
      </c>
      <c r="K808" s="150">
        <v>0</v>
      </c>
      <c r="L808" s="150">
        <v>0</v>
      </c>
      <c r="M808" s="150">
        <v>0</v>
      </c>
      <c r="N808" s="150">
        <v>0</v>
      </c>
      <c r="O808" s="150">
        <v>0</v>
      </c>
      <c r="P808" s="150">
        <v>11789.64437</v>
      </c>
      <c r="Q808" s="150">
        <v>0</v>
      </c>
      <c r="R808" s="151">
        <v>11789.64437</v>
      </c>
    </row>
    <row r="809" spans="1:18" ht="13.5">
      <c r="A809" s="147"/>
      <c r="B809" s="143" t="s">
        <v>12</v>
      </c>
      <c r="C809" s="143" t="s">
        <v>125</v>
      </c>
      <c r="D809" s="143" t="s">
        <v>126</v>
      </c>
      <c r="E809" s="143">
        <v>37</v>
      </c>
      <c r="F809" s="144">
        <v>0</v>
      </c>
      <c r="G809" s="145">
        <v>0</v>
      </c>
      <c r="H809" s="145">
        <v>0</v>
      </c>
      <c r="I809" s="145">
        <v>0</v>
      </c>
      <c r="J809" s="145">
        <v>0</v>
      </c>
      <c r="K809" s="145">
        <v>0</v>
      </c>
      <c r="L809" s="145">
        <v>0</v>
      </c>
      <c r="M809" s="145">
        <v>0</v>
      </c>
      <c r="N809" s="145">
        <v>0</v>
      </c>
      <c r="O809" s="145">
        <v>0</v>
      </c>
      <c r="P809" s="145">
        <v>13143.45642</v>
      </c>
      <c r="Q809" s="145">
        <v>0</v>
      </c>
      <c r="R809" s="146">
        <v>13143.45642</v>
      </c>
    </row>
    <row r="810" spans="1:18" ht="13.5">
      <c r="A810" s="147"/>
      <c r="B810" s="147"/>
      <c r="C810" s="143" t="s">
        <v>12</v>
      </c>
      <c r="D810" s="143" t="s">
        <v>12</v>
      </c>
      <c r="E810" s="143">
        <v>5</v>
      </c>
      <c r="F810" s="144">
        <v>0</v>
      </c>
      <c r="G810" s="145">
        <v>0</v>
      </c>
      <c r="H810" s="145">
        <v>0</v>
      </c>
      <c r="I810" s="145">
        <v>0</v>
      </c>
      <c r="J810" s="145">
        <v>0</v>
      </c>
      <c r="K810" s="145">
        <v>0</v>
      </c>
      <c r="L810" s="145">
        <v>0</v>
      </c>
      <c r="M810" s="145">
        <v>0</v>
      </c>
      <c r="N810" s="145">
        <v>0</v>
      </c>
      <c r="O810" s="145">
        <v>0</v>
      </c>
      <c r="P810" s="145">
        <v>22529.8757</v>
      </c>
      <c r="Q810" s="145">
        <v>0</v>
      </c>
      <c r="R810" s="146">
        <v>22529.8757</v>
      </c>
    </row>
    <row r="811" spans="1:18" ht="13.5">
      <c r="A811" s="147"/>
      <c r="B811" s="147"/>
      <c r="C811" s="147"/>
      <c r="D811" s="147"/>
      <c r="E811" s="148">
        <v>36</v>
      </c>
      <c r="F811" s="149">
        <v>0</v>
      </c>
      <c r="G811" s="150">
        <v>0</v>
      </c>
      <c r="H811" s="150">
        <v>0</v>
      </c>
      <c r="I811" s="150">
        <v>0</v>
      </c>
      <c r="J811" s="150">
        <v>0</v>
      </c>
      <c r="K811" s="150">
        <v>0</v>
      </c>
      <c r="L811" s="150">
        <v>0</v>
      </c>
      <c r="M811" s="150">
        <v>0</v>
      </c>
      <c r="N811" s="150">
        <v>0</v>
      </c>
      <c r="O811" s="150">
        <v>0</v>
      </c>
      <c r="P811" s="150">
        <v>15974.115300000001</v>
      </c>
      <c r="Q811" s="150">
        <v>0</v>
      </c>
      <c r="R811" s="151">
        <v>15974.115300000001</v>
      </c>
    </row>
    <row r="812" spans="1:18" ht="13.5">
      <c r="A812" s="147"/>
      <c r="B812" s="143" t="s">
        <v>130</v>
      </c>
      <c r="C812" s="143" t="s">
        <v>133</v>
      </c>
      <c r="D812" s="143" t="s">
        <v>133</v>
      </c>
      <c r="E812" s="143">
        <v>2</v>
      </c>
      <c r="F812" s="144">
        <v>0</v>
      </c>
      <c r="G812" s="145">
        <v>0</v>
      </c>
      <c r="H812" s="145">
        <v>0</v>
      </c>
      <c r="I812" s="145">
        <v>0</v>
      </c>
      <c r="J812" s="145">
        <v>0</v>
      </c>
      <c r="K812" s="145">
        <v>0</v>
      </c>
      <c r="L812" s="145">
        <v>0</v>
      </c>
      <c r="M812" s="145">
        <v>0</v>
      </c>
      <c r="N812" s="145">
        <v>0</v>
      </c>
      <c r="O812" s="145">
        <v>0</v>
      </c>
      <c r="P812" s="145">
        <v>36382.76651</v>
      </c>
      <c r="Q812" s="145">
        <v>0</v>
      </c>
      <c r="R812" s="146">
        <v>36382.76651</v>
      </c>
    </row>
    <row r="813" spans="1:18" ht="13.5">
      <c r="A813" s="147"/>
      <c r="B813" s="147"/>
      <c r="C813" s="147"/>
      <c r="D813" s="147"/>
      <c r="E813" s="148">
        <v>52</v>
      </c>
      <c r="F813" s="149">
        <v>0</v>
      </c>
      <c r="G813" s="150">
        <v>0</v>
      </c>
      <c r="H813" s="150">
        <v>0</v>
      </c>
      <c r="I813" s="150">
        <v>0</v>
      </c>
      <c r="J813" s="150">
        <v>0</v>
      </c>
      <c r="K813" s="150">
        <v>0</v>
      </c>
      <c r="L813" s="150">
        <v>0</v>
      </c>
      <c r="M813" s="150">
        <v>0</v>
      </c>
      <c r="N813" s="150">
        <v>0</v>
      </c>
      <c r="O813" s="150">
        <v>0</v>
      </c>
      <c r="P813" s="150">
        <v>20419.27917</v>
      </c>
      <c r="Q813" s="150">
        <v>0</v>
      </c>
      <c r="R813" s="151">
        <v>20419.27917</v>
      </c>
    </row>
    <row r="814" spans="1:18" ht="13.5">
      <c r="A814" s="147"/>
      <c r="B814" s="143" t="s">
        <v>14</v>
      </c>
      <c r="C814" s="143" t="s">
        <v>139</v>
      </c>
      <c r="D814" s="143" t="s">
        <v>139</v>
      </c>
      <c r="E814" s="143">
        <v>3</v>
      </c>
      <c r="F814" s="144">
        <v>0</v>
      </c>
      <c r="G814" s="145">
        <v>0</v>
      </c>
      <c r="H814" s="145">
        <v>0</v>
      </c>
      <c r="I814" s="145">
        <v>0</v>
      </c>
      <c r="J814" s="145">
        <v>0</v>
      </c>
      <c r="K814" s="145">
        <v>0</v>
      </c>
      <c r="L814" s="145">
        <v>0</v>
      </c>
      <c r="M814" s="145">
        <v>0</v>
      </c>
      <c r="N814" s="145">
        <v>0</v>
      </c>
      <c r="O814" s="145">
        <v>0</v>
      </c>
      <c r="P814" s="145">
        <v>49128.44875</v>
      </c>
      <c r="Q814" s="145">
        <v>0</v>
      </c>
      <c r="R814" s="146">
        <v>49128.44875</v>
      </c>
    </row>
    <row r="815" spans="1:18" ht="13.5">
      <c r="A815" s="147"/>
      <c r="B815" s="147"/>
      <c r="C815" s="147"/>
      <c r="D815" s="147"/>
      <c r="E815" s="148">
        <v>30</v>
      </c>
      <c r="F815" s="149">
        <v>0</v>
      </c>
      <c r="G815" s="150">
        <v>0</v>
      </c>
      <c r="H815" s="150">
        <v>0</v>
      </c>
      <c r="I815" s="150">
        <v>0</v>
      </c>
      <c r="J815" s="150">
        <v>0</v>
      </c>
      <c r="K815" s="150">
        <v>0</v>
      </c>
      <c r="L815" s="150">
        <v>0</v>
      </c>
      <c r="M815" s="150">
        <v>0</v>
      </c>
      <c r="N815" s="150">
        <v>0</v>
      </c>
      <c r="O815" s="150">
        <v>0</v>
      </c>
      <c r="P815" s="150">
        <v>33771.673259999996</v>
      </c>
      <c r="Q815" s="150">
        <v>0</v>
      </c>
      <c r="R815" s="151">
        <v>33771.673259999996</v>
      </c>
    </row>
    <row r="816" spans="1:18" ht="13.5">
      <c r="A816" s="147"/>
      <c r="B816" s="147"/>
      <c r="C816" s="147"/>
      <c r="D816" s="147"/>
      <c r="E816" s="148">
        <v>108</v>
      </c>
      <c r="F816" s="149">
        <v>0</v>
      </c>
      <c r="G816" s="150">
        <v>0</v>
      </c>
      <c r="H816" s="150">
        <v>0</v>
      </c>
      <c r="I816" s="150">
        <v>0</v>
      </c>
      <c r="J816" s="150">
        <v>0</v>
      </c>
      <c r="K816" s="150">
        <v>0</v>
      </c>
      <c r="L816" s="150">
        <v>0</v>
      </c>
      <c r="M816" s="150">
        <v>0</v>
      </c>
      <c r="N816" s="150">
        <v>0</v>
      </c>
      <c r="O816" s="150">
        <v>0</v>
      </c>
      <c r="P816" s="150">
        <v>2179.56075</v>
      </c>
      <c r="Q816" s="150">
        <v>0</v>
      </c>
      <c r="R816" s="151">
        <v>2179.56075</v>
      </c>
    </row>
    <row r="817" spans="1:18" ht="13.5">
      <c r="A817" s="147"/>
      <c r="B817" s="143" t="s">
        <v>15</v>
      </c>
      <c r="C817" s="143" t="s">
        <v>143</v>
      </c>
      <c r="D817" s="143" t="s">
        <v>143</v>
      </c>
      <c r="E817" s="143">
        <v>34</v>
      </c>
      <c r="F817" s="144">
        <v>0</v>
      </c>
      <c r="G817" s="145">
        <v>0</v>
      </c>
      <c r="H817" s="145">
        <v>0</v>
      </c>
      <c r="I817" s="145">
        <v>0</v>
      </c>
      <c r="J817" s="145">
        <v>0</v>
      </c>
      <c r="K817" s="145">
        <v>0</v>
      </c>
      <c r="L817" s="145">
        <v>0</v>
      </c>
      <c r="M817" s="145">
        <v>0</v>
      </c>
      <c r="N817" s="145">
        <v>0</v>
      </c>
      <c r="O817" s="145">
        <v>0</v>
      </c>
      <c r="P817" s="145">
        <v>33170.65359</v>
      </c>
      <c r="Q817" s="145">
        <v>0</v>
      </c>
      <c r="R817" s="146">
        <v>33170.65359</v>
      </c>
    </row>
    <row r="818" spans="1:18" ht="13.5">
      <c r="A818" s="147"/>
      <c r="B818" s="147"/>
      <c r="C818" s="147"/>
      <c r="D818" s="147"/>
      <c r="E818" s="148">
        <v>77</v>
      </c>
      <c r="F818" s="149">
        <v>0</v>
      </c>
      <c r="G818" s="150">
        <v>0</v>
      </c>
      <c r="H818" s="150">
        <v>0</v>
      </c>
      <c r="I818" s="150">
        <v>0</v>
      </c>
      <c r="J818" s="150">
        <v>0</v>
      </c>
      <c r="K818" s="150">
        <v>0</v>
      </c>
      <c r="L818" s="150">
        <v>0</v>
      </c>
      <c r="M818" s="150">
        <v>0</v>
      </c>
      <c r="N818" s="150">
        <v>0</v>
      </c>
      <c r="O818" s="150">
        <v>0</v>
      </c>
      <c r="P818" s="150">
        <v>40178.96129</v>
      </c>
      <c r="Q818" s="150">
        <v>0</v>
      </c>
      <c r="R818" s="151">
        <v>40178.96129</v>
      </c>
    </row>
    <row r="819" spans="1:18" ht="13.5">
      <c r="A819" s="147"/>
      <c r="B819" s="143" t="s">
        <v>16</v>
      </c>
      <c r="C819" s="143" t="s">
        <v>147</v>
      </c>
      <c r="D819" s="143" t="s">
        <v>147</v>
      </c>
      <c r="E819" s="143">
        <v>79</v>
      </c>
      <c r="F819" s="144">
        <v>0</v>
      </c>
      <c r="G819" s="145">
        <v>0</v>
      </c>
      <c r="H819" s="145">
        <v>0</v>
      </c>
      <c r="I819" s="145">
        <v>0</v>
      </c>
      <c r="J819" s="145">
        <v>0</v>
      </c>
      <c r="K819" s="145">
        <v>0</v>
      </c>
      <c r="L819" s="145">
        <v>0</v>
      </c>
      <c r="M819" s="145">
        <v>0</v>
      </c>
      <c r="N819" s="145">
        <v>0</v>
      </c>
      <c r="O819" s="145">
        <v>0</v>
      </c>
      <c r="P819" s="145">
        <v>15438.4511</v>
      </c>
      <c r="Q819" s="145">
        <v>0</v>
      </c>
      <c r="R819" s="146">
        <v>15438.4511</v>
      </c>
    </row>
    <row r="820" spans="1:18" ht="13.5">
      <c r="A820" s="147"/>
      <c r="B820" s="147"/>
      <c r="C820" s="143" t="s">
        <v>150</v>
      </c>
      <c r="D820" s="143" t="s">
        <v>150</v>
      </c>
      <c r="E820" s="143">
        <v>112</v>
      </c>
      <c r="F820" s="144">
        <v>0</v>
      </c>
      <c r="G820" s="145">
        <v>0</v>
      </c>
      <c r="H820" s="145">
        <v>0</v>
      </c>
      <c r="I820" s="145">
        <v>0</v>
      </c>
      <c r="J820" s="145">
        <v>0</v>
      </c>
      <c r="K820" s="145">
        <v>0</v>
      </c>
      <c r="L820" s="145">
        <v>0</v>
      </c>
      <c r="M820" s="145">
        <v>0</v>
      </c>
      <c r="N820" s="145">
        <v>0</v>
      </c>
      <c r="O820" s="145">
        <v>0</v>
      </c>
      <c r="P820" s="145">
        <v>1792.2288500000002</v>
      </c>
      <c r="Q820" s="145">
        <v>0</v>
      </c>
      <c r="R820" s="146">
        <v>1792.2288500000002</v>
      </c>
    </row>
    <row r="821" spans="1:18" ht="13.5">
      <c r="A821" s="147"/>
      <c r="B821" s="147"/>
      <c r="C821" s="143" t="s">
        <v>151</v>
      </c>
      <c r="D821" s="143" t="s">
        <v>152</v>
      </c>
      <c r="E821" s="143">
        <v>49</v>
      </c>
      <c r="F821" s="144">
        <v>0</v>
      </c>
      <c r="G821" s="145">
        <v>0</v>
      </c>
      <c r="H821" s="145">
        <v>0</v>
      </c>
      <c r="I821" s="145">
        <v>0</v>
      </c>
      <c r="J821" s="145">
        <v>0</v>
      </c>
      <c r="K821" s="145">
        <v>0</v>
      </c>
      <c r="L821" s="145">
        <v>0</v>
      </c>
      <c r="M821" s="145">
        <v>0</v>
      </c>
      <c r="N821" s="145">
        <v>0</v>
      </c>
      <c r="O821" s="145">
        <v>0</v>
      </c>
      <c r="P821" s="145">
        <v>19245.656440000002</v>
      </c>
      <c r="Q821" s="145">
        <v>0</v>
      </c>
      <c r="R821" s="146">
        <v>19245.656440000002</v>
      </c>
    </row>
    <row r="822" spans="1:18" ht="13.5">
      <c r="A822" s="147"/>
      <c r="B822" s="147"/>
      <c r="C822" s="143" t="s">
        <v>16</v>
      </c>
      <c r="D822" s="143" t="s">
        <v>153</v>
      </c>
      <c r="E822" s="143">
        <v>24</v>
      </c>
      <c r="F822" s="144">
        <v>0</v>
      </c>
      <c r="G822" s="145">
        <v>0</v>
      </c>
      <c r="H822" s="145">
        <v>0</v>
      </c>
      <c r="I822" s="145">
        <v>0</v>
      </c>
      <c r="J822" s="145">
        <v>0</v>
      </c>
      <c r="K822" s="145">
        <v>0</v>
      </c>
      <c r="L822" s="145">
        <v>0</v>
      </c>
      <c r="M822" s="145">
        <v>0</v>
      </c>
      <c r="N822" s="145">
        <v>0</v>
      </c>
      <c r="O822" s="145">
        <v>0</v>
      </c>
      <c r="P822" s="145">
        <v>25498.76785</v>
      </c>
      <c r="Q822" s="145">
        <v>0</v>
      </c>
      <c r="R822" s="146">
        <v>25498.76785</v>
      </c>
    </row>
    <row r="823" spans="1:18" ht="13.5">
      <c r="A823" s="147"/>
      <c r="B823" s="147"/>
      <c r="C823" s="147"/>
      <c r="D823" s="147"/>
      <c r="E823" s="148">
        <v>25</v>
      </c>
      <c r="F823" s="149">
        <v>0</v>
      </c>
      <c r="G823" s="150">
        <v>0</v>
      </c>
      <c r="H823" s="150">
        <v>0</v>
      </c>
      <c r="I823" s="150">
        <v>0</v>
      </c>
      <c r="J823" s="150">
        <v>0</v>
      </c>
      <c r="K823" s="150">
        <v>0</v>
      </c>
      <c r="L823" s="150">
        <v>0</v>
      </c>
      <c r="M823" s="150">
        <v>0</v>
      </c>
      <c r="N823" s="150">
        <v>0</v>
      </c>
      <c r="O823" s="150">
        <v>0</v>
      </c>
      <c r="P823" s="150">
        <v>33976.38394</v>
      </c>
      <c r="Q823" s="150">
        <v>0</v>
      </c>
      <c r="R823" s="151">
        <v>33976.38394</v>
      </c>
    </row>
    <row r="824" spans="1:18" ht="13.5">
      <c r="A824" s="147"/>
      <c r="B824" s="147"/>
      <c r="C824" s="147"/>
      <c r="D824" s="147"/>
      <c r="E824" s="148">
        <v>90</v>
      </c>
      <c r="F824" s="149">
        <v>0</v>
      </c>
      <c r="G824" s="150">
        <v>0</v>
      </c>
      <c r="H824" s="150">
        <v>0</v>
      </c>
      <c r="I824" s="150">
        <v>0</v>
      </c>
      <c r="J824" s="150">
        <v>0</v>
      </c>
      <c r="K824" s="150">
        <v>0</v>
      </c>
      <c r="L824" s="150">
        <v>0</v>
      </c>
      <c r="M824" s="150">
        <v>0</v>
      </c>
      <c r="N824" s="150">
        <v>0</v>
      </c>
      <c r="O824" s="150">
        <v>0</v>
      </c>
      <c r="P824" s="150">
        <v>11801.99739</v>
      </c>
      <c r="Q824" s="150">
        <v>0</v>
      </c>
      <c r="R824" s="151">
        <v>11801.99739</v>
      </c>
    </row>
    <row r="825" spans="1:18" ht="13.5">
      <c r="A825" s="147"/>
      <c r="B825" s="147"/>
      <c r="C825" s="147"/>
      <c r="D825" s="147"/>
      <c r="E825" s="148">
        <v>95</v>
      </c>
      <c r="F825" s="149">
        <v>0</v>
      </c>
      <c r="G825" s="150">
        <v>0</v>
      </c>
      <c r="H825" s="150">
        <v>0</v>
      </c>
      <c r="I825" s="150">
        <v>0</v>
      </c>
      <c r="J825" s="150">
        <v>0</v>
      </c>
      <c r="K825" s="150">
        <v>0</v>
      </c>
      <c r="L825" s="150">
        <v>0</v>
      </c>
      <c r="M825" s="150">
        <v>0</v>
      </c>
      <c r="N825" s="150">
        <v>0</v>
      </c>
      <c r="O825" s="150">
        <v>0</v>
      </c>
      <c r="P825" s="150">
        <v>13032.353939999999</v>
      </c>
      <c r="Q825" s="150">
        <v>0</v>
      </c>
      <c r="R825" s="151">
        <v>13032.353939999999</v>
      </c>
    </row>
    <row r="826" spans="1:18" ht="13.5">
      <c r="A826" s="147"/>
      <c r="B826" s="147"/>
      <c r="C826" s="147"/>
      <c r="D826" s="147"/>
      <c r="E826" s="148">
        <v>138</v>
      </c>
      <c r="F826" s="149">
        <v>0</v>
      </c>
      <c r="G826" s="150">
        <v>0</v>
      </c>
      <c r="H826" s="150">
        <v>0</v>
      </c>
      <c r="I826" s="150">
        <v>0</v>
      </c>
      <c r="J826" s="150">
        <v>0</v>
      </c>
      <c r="K826" s="150">
        <v>0</v>
      </c>
      <c r="L826" s="150">
        <v>0</v>
      </c>
      <c r="M826" s="150">
        <v>0</v>
      </c>
      <c r="N826" s="150">
        <v>0</v>
      </c>
      <c r="O826" s="150">
        <v>0</v>
      </c>
      <c r="P826" s="150">
        <v>231.24803</v>
      </c>
      <c r="Q826" s="150">
        <v>0</v>
      </c>
      <c r="R826" s="151">
        <v>231.24803</v>
      </c>
    </row>
    <row r="827" spans="1:18" ht="13.5">
      <c r="A827" s="147"/>
      <c r="B827" s="147"/>
      <c r="C827" s="147"/>
      <c r="D827" s="147"/>
      <c r="E827" s="148">
        <v>141</v>
      </c>
      <c r="F827" s="149">
        <v>0</v>
      </c>
      <c r="G827" s="150">
        <v>0</v>
      </c>
      <c r="H827" s="150">
        <v>0</v>
      </c>
      <c r="I827" s="150">
        <v>0</v>
      </c>
      <c r="J827" s="150">
        <v>0</v>
      </c>
      <c r="K827" s="150">
        <v>0</v>
      </c>
      <c r="L827" s="150">
        <v>0</v>
      </c>
      <c r="M827" s="150">
        <v>0</v>
      </c>
      <c r="N827" s="150">
        <v>0</v>
      </c>
      <c r="O827" s="150">
        <v>0</v>
      </c>
      <c r="P827" s="150">
        <v>325.65569</v>
      </c>
      <c r="Q827" s="150">
        <v>0</v>
      </c>
      <c r="R827" s="151">
        <v>325.65569</v>
      </c>
    </row>
    <row r="828" spans="1:18" ht="13.5">
      <c r="A828" s="147"/>
      <c r="B828" s="147"/>
      <c r="C828" s="147"/>
      <c r="D828" s="147"/>
      <c r="E828" s="148">
        <v>142</v>
      </c>
      <c r="F828" s="149">
        <v>0</v>
      </c>
      <c r="G828" s="150">
        <v>0</v>
      </c>
      <c r="H828" s="150">
        <v>0</v>
      </c>
      <c r="I828" s="150">
        <v>0</v>
      </c>
      <c r="J828" s="150">
        <v>0</v>
      </c>
      <c r="K828" s="150">
        <v>0</v>
      </c>
      <c r="L828" s="150">
        <v>0</v>
      </c>
      <c r="M828" s="150">
        <v>0</v>
      </c>
      <c r="N828" s="150">
        <v>0</v>
      </c>
      <c r="O828" s="150">
        <v>0</v>
      </c>
      <c r="P828" s="150">
        <v>324.58225</v>
      </c>
      <c r="Q828" s="150">
        <v>0</v>
      </c>
      <c r="R828" s="151">
        <v>324.58225</v>
      </c>
    </row>
    <row r="829" spans="1:18" ht="13.5">
      <c r="A829" s="147"/>
      <c r="B829" s="147"/>
      <c r="C829" s="147"/>
      <c r="D829" s="147"/>
      <c r="E829" s="148">
        <v>140</v>
      </c>
      <c r="F829" s="149">
        <v>0</v>
      </c>
      <c r="G829" s="150">
        <v>0</v>
      </c>
      <c r="H829" s="150">
        <v>0</v>
      </c>
      <c r="I829" s="150">
        <v>0</v>
      </c>
      <c r="J829" s="150">
        <v>0</v>
      </c>
      <c r="K829" s="150">
        <v>0</v>
      </c>
      <c r="L829" s="150">
        <v>0</v>
      </c>
      <c r="M829" s="150">
        <v>0</v>
      </c>
      <c r="N829" s="150">
        <v>0</v>
      </c>
      <c r="O829" s="150">
        <v>0</v>
      </c>
      <c r="P829" s="150">
        <v>545.80006</v>
      </c>
      <c r="Q829" s="150">
        <v>0</v>
      </c>
      <c r="R829" s="151">
        <v>545.80006</v>
      </c>
    </row>
    <row r="830" spans="1:18" ht="13.5">
      <c r="A830" s="147"/>
      <c r="B830" s="147"/>
      <c r="C830" s="147"/>
      <c r="D830" s="143" t="s">
        <v>155</v>
      </c>
      <c r="E830" s="143">
        <v>46</v>
      </c>
      <c r="F830" s="144">
        <v>0</v>
      </c>
      <c r="G830" s="145">
        <v>0</v>
      </c>
      <c r="H830" s="145">
        <v>0</v>
      </c>
      <c r="I830" s="145">
        <v>0</v>
      </c>
      <c r="J830" s="145">
        <v>0</v>
      </c>
      <c r="K830" s="145">
        <v>0</v>
      </c>
      <c r="L830" s="145">
        <v>0</v>
      </c>
      <c r="M830" s="145">
        <v>0</v>
      </c>
      <c r="N830" s="145">
        <v>0</v>
      </c>
      <c r="O830" s="145">
        <v>0</v>
      </c>
      <c r="P830" s="145">
        <v>27717.10963</v>
      </c>
      <c r="Q830" s="145">
        <v>0</v>
      </c>
      <c r="R830" s="146">
        <v>27717.10963</v>
      </c>
    </row>
    <row r="831" spans="1:18" ht="13.5">
      <c r="A831" s="147"/>
      <c r="B831" s="147"/>
      <c r="C831" s="147"/>
      <c r="D831" s="143" t="s">
        <v>156</v>
      </c>
      <c r="E831" s="143">
        <v>84</v>
      </c>
      <c r="F831" s="144">
        <v>0</v>
      </c>
      <c r="G831" s="145">
        <v>0</v>
      </c>
      <c r="H831" s="145">
        <v>0</v>
      </c>
      <c r="I831" s="145">
        <v>0</v>
      </c>
      <c r="J831" s="145">
        <v>0</v>
      </c>
      <c r="K831" s="145">
        <v>0</v>
      </c>
      <c r="L831" s="145">
        <v>0</v>
      </c>
      <c r="M831" s="145">
        <v>0</v>
      </c>
      <c r="N831" s="145">
        <v>0</v>
      </c>
      <c r="O831" s="145">
        <v>0</v>
      </c>
      <c r="P831" s="145">
        <v>20541.64039</v>
      </c>
      <c r="Q831" s="145">
        <v>0</v>
      </c>
      <c r="R831" s="146">
        <v>20541.64039</v>
      </c>
    </row>
    <row r="832" spans="1:18" ht="13.5">
      <c r="A832" s="147"/>
      <c r="B832" s="147"/>
      <c r="C832" s="147"/>
      <c r="D832" s="147"/>
      <c r="E832" s="148">
        <v>86</v>
      </c>
      <c r="F832" s="149">
        <v>0</v>
      </c>
      <c r="G832" s="150">
        <v>0</v>
      </c>
      <c r="H832" s="150">
        <v>0</v>
      </c>
      <c r="I832" s="150">
        <v>0</v>
      </c>
      <c r="J832" s="150">
        <v>0</v>
      </c>
      <c r="K832" s="150">
        <v>0</v>
      </c>
      <c r="L832" s="150">
        <v>0</v>
      </c>
      <c r="M832" s="150">
        <v>0</v>
      </c>
      <c r="N832" s="150">
        <v>0</v>
      </c>
      <c r="O832" s="150">
        <v>0</v>
      </c>
      <c r="P832" s="150">
        <v>69572.25014</v>
      </c>
      <c r="Q832" s="150">
        <v>0</v>
      </c>
      <c r="R832" s="151">
        <v>69572.25014</v>
      </c>
    </row>
    <row r="833" spans="1:18" ht="13.5">
      <c r="A833" s="147"/>
      <c r="B833" s="147"/>
      <c r="C833" s="147"/>
      <c r="D833" s="147"/>
      <c r="E833" s="148">
        <v>116</v>
      </c>
      <c r="F833" s="149">
        <v>0</v>
      </c>
      <c r="G833" s="150">
        <v>0</v>
      </c>
      <c r="H833" s="150">
        <v>0</v>
      </c>
      <c r="I833" s="150">
        <v>0</v>
      </c>
      <c r="J833" s="150">
        <v>0</v>
      </c>
      <c r="K833" s="150">
        <v>0</v>
      </c>
      <c r="L833" s="150">
        <v>0</v>
      </c>
      <c r="M833" s="150">
        <v>0</v>
      </c>
      <c r="N833" s="150">
        <v>0</v>
      </c>
      <c r="O833" s="150">
        <v>0</v>
      </c>
      <c r="P833" s="150">
        <v>1420.3084199999998</v>
      </c>
      <c r="Q833" s="150">
        <v>0</v>
      </c>
      <c r="R833" s="151">
        <v>1420.3084199999998</v>
      </c>
    </row>
    <row r="834" spans="1:18" ht="13.5">
      <c r="A834" s="147"/>
      <c r="B834" s="147"/>
      <c r="C834" s="147"/>
      <c r="D834" s="143" t="s">
        <v>157</v>
      </c>
      <c r="E834" s="143">
        <v>103</v>
      </c>
      <c r="F834" s="144">
        <v>0</v>
      </c>
      <c r="G834" s="145">
        <v>0</v>
      </c>
      <c r="H834" s="145">
        <v>0</v>
      </c>
      <c r="I834" s="145">
        <v>0</v>
      </c>
      <c r="J834" s="145">
        <v>0</v>
      </c>
      <c r="K834" s="145">
        <v>0</v>
      </c>
      <c r="L834" s="145">
        <v>0</v>
      </c>
      <c r="M834" s="145">
        <v>0</v>
      </c>
      <c r="N834" s="145">
        <v>0</v>
      </c>
      <c r="O834" s="145">
        <v>0</v>
      </c>
      <c r="P834" s="145">
        <v>6564.60412</v>
      </c>
      <c r="Q834" s="145">
        <v>0</v>
      </c>
      <c r="R834" s="146">
        <v>6564.60412</v>
      </c>
    </row>
    <row r="835" spans="1:18" ht="13.5">
      <c r="A835" s="147"/>
      <c r="B835" s="147"/>
      <c r="C835" s="147"/>
      <c r="D835" s="143" t="s">
        <v>16</v>
      </c>
      <c r="E835" s="143">
        <v>4</v>
      </c>
      <c r="F835" s="144">
        <v>0</v>
      </c>
      <c r="G835" s="145">
        <v>0</v>
      </c>
      <c r="H835" s="145">
        <v>0</v>
      </c>
      <c r="I835" s="145">
        <v>0</v>
      </c>
      <c r="J835" s="145">
        <v>0</v>
      </c>
      <c r="K835" s="145">
        <v>0</v>
      </c>
      <c r="L835" s="145">
        <v>0</v>
      </c>
      <c r="M835" s="145">
        <v>0</v>
      </c>
      <c r="N835" s="145">
        <v>0</v>
      </c>
      <c r="O835" s="145">
        <v>0</v>
      </c>
      <c r="P835" s="145">
        <v>72193.77781999999</v>
      </c>
      <c r="Q835" s="145">
        <v>0</v>
      </c>
      <c r="R835" s="146">
        <v>72193.77781999999</v>
      </c>
    </row>
    <row r="836" spans="1:18" ht="13.5">
      <c r="A836" s="147"/>
      <c r="B836" s="147"/>
      <c r="C836" s="147"/>
      <c r="D836" s="147"/>
      <c r="E836" s="148">
        <v>7</v>
      </c>
      <c r="F836" s="149">
        <v>0</v>
      </c>
      <c r="G836" s="150">
        <v>0</v>
      </c>
      <c r="H836" s="150">
        <v>0</v>
      </c>
      <c r="I836" s="150">
        <v>0</v>
      </c>
      <c r="J836" s="150">
        <v>0</v>
      </c>
      <c r="K836" s="150">
        <v>0</v>
      </c>
      <c r="L836" s="150">
        <v>0</v>
      </c>
      <c r="M836" s="150">
        <v>0</v>
      </c>
      <c r="N836" s="150">
        <v>0</v>
      </c>
      <c r="O836" s="150">
        <v>0</v>
      </c>
      <c r="P836" s="150">
        <v>40437.02367</v>
      </c>
      <c r="Q836" s="150">
        <v>0</v>
      </c>
      <c r="R836" s="151">
        <v>40437.02367</v>
      </c>
    </row>
    <row r="837" spans="1:18" ht="13.5">
      <c r="A837" s="147"/>
      <c r="B837" s="147"/>
      <c r="C837" s="147"/>
      <c r="D837" s="147"/>
      <c r="E837" s="148">
        <v>21</v>
      </c>
      <c r="F837" s="149">
        <v>0</v>
      </c>
      <c r="G837" s="150">
        <v>0</v>
      </c>
      <c r="H837" s="150">
        <v>0</v>
      </c>
      <c r="I837" s="150">
        <v>0</v>
      </c>
      <c r="J837" s="150">
        <v>0</v>
      </c>
      <c r="K837" s="150">
        <v>0</v>
      </c>
      <c r="L837" s="150">
        <v>0</v>
      </c>
      <c r="M837" s="150">
        <v>0</v>
      </c>
      <c r="N837" s="150">
        <v>0</v>
      </c>
      <c r="O837" s="150">
        <v>0</v>
      </c>
      <c r="P837" s="150">
        <v>18971.948190000003</v>
      </c>
      <c r="Q837" s="150">
        <v>0</v>
      </c>
      <c r="R837" s="151">
        <v>18971.948190000003</v>
      </c>
    </row>
    <row r="838" spans="1:18" ht="13.5">
      <c r="A838" s="147"/>
      <c r="B838" s="147"/>
      <c r="C838" s="147"/>
      <c r="D838" s="147"/>
      <c r="E838" s="148">
        <v>41</v>
      </c>
      <c r="F838" s="149">
        <v>0</v>
      </c>
      <c r="G838" s="150">
        <v>0</v>
      </c>
      <c r="H838" s="150">
        <v>0</v>
      </c>
      <c r="I838" s="150">
        <v>0</v>
      </c>
      <c r="J838" s="150">
        <v>0</v>
      </c>
      <c r="K838" s="150">
        <v>0</v>
      </c>
      <c r="L838" s="150">
        <v>0</v>
      </c>
      <c r="M838" s="150">
        <v>0</v>
      </c>
      <c r="N838" s="150">
        <v>0</v>
      </c>
      <c r="O838" s="150">
        <v>0</v>
      </c>
      <c r="P838" s="150">
        <v>18723.49833</v>
      </c>
      <c r="Q838" s="150">
        <v>0</v>
      </c>
      <c r="R838" s="151">
        <v>18723.49833</v>
      </c>
    </row>
    <row r="839" spans="1:18" ht="13.5">
      <c r="A839" s="147"/>
      <c r="B839" s="147"/>
      <c r="C839" s="147"/>
      <c r="D839" s="143" t="s">
        <v>344</v>
      </c>
      <c r="E839" s="143">
        <v>66</v>
      </c>
      <c r="F839" s="144">
        <v>0</v>
      </c>
      <c r="G839" s="145">
        <v>0</v>
      </c>
      <c r="H839" s="145">
        <v>0</v>
      </c>
      <c r="I839" s="145">
        <v>0</v>
      </c>
      <c r="J839" s="145">
        <v>0</v>
      </c>
      <c r="K839" s="145">
        <v>0</v>
      </c>
      <c r="L839" s="145">
        <v>0</v>
      </c>
      <c r="M839" s="145">
        <v>0</v>
      </c>
      <c r="N839" s="145">
        <v>0</v>
      </c>
      <c r="O839" s="145">
        <v>0</v>
      </c>
      <c r="P839" s="145">
        <v>13294.93753</v>
      </c>
      <c r="Q839" s="145">
        <v>0</v>
      </c>
      <c r="R839" s="146">
        <v>13294.93753</v>
      </c>
    </row>
    <row r="840" spans="1:18" ht="13.5">
      <c r="A840" s="147"/>
      <c r="B840" s="147"/>
      <c r="C840" s="147"/>
      <c r="D840" s="143" t="s">
        <v>159</v>
      </c>
      <c r="E840" s="143">
        <v>56</v>
      </c>
      <c r="F840" s="144">
        <v>0</v>
      </c>
      <c r="G840" s="145">
        <v>0</v>
      </c>
      <c r="H840" s="145">
        <v>0</v>
      </c>
      <c r="I840" s="145">
        <v>0</v>
      </c>
      <c r="J840" s="145">
        <v>0</v>
      </c>
      <c r="K840" s="145">
        <v>0</v>
      </c>
      <c r="L840" s="145">
        <v>0</v>
      </c>
      <c r="M840" s="145">
        <v>0</v>
      </c>
      <c r="N840" s="145">
        <v>0</v>
      </c>
      <c r="O840" s="145">
        <v>0</v>
      </c>
      <c r="P840" s="145">
        <v>17950.54048</v>
      </c>
      <c r="Q840" s="145">
        <v>0</v>
      </c>
      <c r="R840" s="146">
        <v>17950.54048</v>
      </c>
    </row>
    <row r="841" spans="1:18" ht="13.5">
      <c r="A841" s="147"/>
      <c r="B841" s="147"/>
      <c r="C841" s="147"/>
      <c r="D841" s="147"/>
      <c r="E841" s="148">
        <v>92</v>
      </c>
      <c r="F841" s="149">
        <v>0</v>
      </c>
      <c r="G841" s="150">
        <v>0</v>
      </c>
      <c r="H841" s="150">
        <v>0</v>
      </c>
      <c r="I841" s="150">
        <v>0</v>
      </c>
      <c r="J841" s="150">
        <v>0</v>
      </c>
      <c r="K841" s="150">
        <v>0</v>
      </c>
      <c r="L841" s="150">
        <v>0</v>
      </c>
      <c r="M841" s="150">
        <v>0</v>
      </c>
      <c r="N841" s="150">
        <v>0</v>
      </c>
      <c r="O841" s="150">
        <v>0</v>
      </c>
      <c r="P841" s="150">
        <v>12147.82566</v>
      </c>
      <c r="Q841" s="150">
        <v>0</v>
      </c>
      <c r="R841" s="151">
        <v>12147.82566</v>
      </c>
    </row>
    <row r="842" spans="1:18" ht="13.5">
      <c r="A842" s="147"/>
      <c r="B842" s="147"/>
      <c r="C842" s="147"/>
      <c r="D842" s="143" t="s">
        <v>160</v>
      </c>
      <c r="E842" s="143">
        <v>53</v>
      </c>
      <c r="F842" s="144">
        <v>0</v>
      </c>
      <c r="G842" s="145">
        <v>0</v>
      </c>
      <c r="H842" s="145">
        <v>0</v>
      </c>
      <c r="I842" s="145">
        <v>0</v>
      </c>
      <c r="J842" s="145">
        <v>0</v>
      </c>
      <c r="K842" s="145">
        <v>0</v>
      </c>
      <c r="L842" s="145">
        <v>0</v>
      </c>
      <c r="M842" s="145">
        <v>0</v>
      </c>
      <c r="N842" s="145">
        <v>0</v>
      </c>
      <c r="O842" s="145">
        <v>0</v>
      </c>
      <c r="P842" s="145">
        <v>12437.35095</v>
      </c>
      <c r="Q842" s="145">
        <v>0</v>
      </c>
      <c r="R842" s="146">
        <v>12437.35095</v>
      </c>
    </row>
    <row r="843" spans="1:18" ht="13.5">
      <c r="A843" s="147"/>
      <c r="B843" s="147"/>
      <c r="C843" s="147"/>
      <c r="D843" s="143" t="s">
        <v>162</v>
      </c>
      <c r="E843" s="143">
        <v>76</v>
      </c>
      <c r="F843" s="144">
        <v>0</v>
      </c>
      <c r="G843" s="145">
        <v>0</v>
      </c>
      <c r="H843" s="145">
        <v>0</v>
      </c>
      <c r="I843" s="145">
        <v>0</v>
      </c>
      <c r="J843" s="145">
        <v>0</v>
      </c>
      <c r="K843" s="145">
        <v>0</v>
      </c>
      <c r="L843" s="145">
        <v>0</v>
      </c>
      <c r="M843" s="145">
        <v>0</v>
      </c>
      <c r="N843" s="145">
        <v>0</v>
      </c>
      <c r="O843" s="145">
        <v>0</v>
      </c>
      <c r="P843" s="145">
        <v>24988.771969999998</v>
      </c>
      <c r="Q843" s="145">
        <v>0</v>
      </c>
      <c r="R843" s="146">
        <v>24988.771969999998</v>
      </c>
    </row>
    <row r="844" spans="1:18" ht="13.5">
      <c r="A844" s="147"/>
      <c r="B844" s="147"/>
      <c r="C844" s="147"/>
      <c r="D844" s="143" t="s">
        <v>163</v>
      </c>
      <c r="E844" s="143">
        <v>29</v>
      </c>
      <c r="F844" s="144">
        <v>0</v>
      </c>
      <c r="G844" s="145">
        <v>0</v>
      </c>
      <c r="H844" s="145">
        <v>0</v>
      </c>
      <c r="I844" s="145">
        <v>0</v>
      </c>
      <c r="J844" s="145">
        <v>0</v>
      </c>
      <c r="K844" s="145">
        <v>0</v>
      </c>
      <c r="L844" s="145">
        <v>0</v>
      </c>
      <c r="M844" s="145">
        <v>0</v>
      </c>
      <c r="N844" s="145">
        <v>0</v>
      </c>
      <c r="O844" s="145">
        <v>0</v>
      </c>
      <c r="P844" s="145">
        <v>18053.30586</v>
      </c>
      <c r="Q844" s="145">
        <v>0</v>
      </c>
      <c r="R844" s="146">
        <v>18053.30586</v>
      </c>
    </row>
    <row r="845" spans="1:18" ht="13.5">
      <c r="A845" s="147"/>
      <c r="B845" s="147"/>
      <c r="C845" s="147"/>
      <c r="D845" s="143" t="s">
        <v>164</v>
      </c>
      <c r="E845" s="143">
        <v>1</v>
      </c>
      <c r="F845" s="144">
        <v>0</v>
      </c>
      <c r="G845" s="145">
        <v>0</v>
      </c>
      <c r="H845" s="145">
        <v>0</v>
      </c>
      <c r="I845" s="145">
        <v>0</v>
      </c>
      <c r="J845" s="145">
        <v>0</v>
      </c>
      <c r="K845" s="145">
        <v>0</v>
      </c>
      <c r="L845" s="145">
        <v>469595.38857</v>
      </c>
      <c r="M845" s="145">
        <v>0</v>
      </c>
      <c r="N845" s="145">
        <v>469595.38857</v>
      </c>
      <c r="O845" s="145">
        <v>469595.38857</v>
      </c>
      <c r="P845" s="145">
        <v>15649.60605</v>
      </c>
      <c r="Q845" s="145">
        <v>0</v>
      </c>
      <c r="R845" s="146">
        <v>15649.60605</v>
      </c>
    </row>
    <row r="846" spans="1:18" ht="13.5">
      <c r="A846" s="147"/>
      <c r="B846" s="147"/>
      <c r="C846" s="147"/>
      <c r="D846" s="147"/>
      <c r="E846" s="148">
        <v>8</v>
      </c>
      <c r="F846" s="149">
        <v>0</v>
      </c>
      <c r="G846" s="150">
        <v>0</v>
      </c>
      <c r="H846" s="150">
        <v>0</v>
      </c>
      <c r="I846" s="150">
        <v>0</v>
      </c>
      <c r="J846" s="150">
        <v>0</v>
      </c>
      <c r="K846" s="150">
        <v>0</v>
      </c>
      <c r="L846" s="150">
        <v>0</v>
      </c>
      <c r="M846" s="150">
        <v>0</v>
      </c>
      <c r="N846" s="150">
        <v>0</v>
      </c>
      <c r="O846" s="150">
        <v>0</v>
      </c>
      <c r="P846" s="150">
        <v>34835.52166</v>
      </c>
      <c r="Q846" s="150">
        <v>0</v>
      </c>
      <c r="R846" s="151">
        <v>34835.52166</v>
      </c>
    </row>
    <row r="847" spans="1:18" ht="13.5">
      <c r="A847" s="147"/>
      <c r="B847" s="147"/>
      <c r="C847" s="147"/>
      <c r="D847" s="147"/>
      <c r="E847" s="148">
        <v>17</v>
      </c>
      <c r="F847" s="149">
        <v>0</v>
      </c>
      <c r="G847" s="150">
        <v>0</v>
      </c>
      <c r="H847" s="150">
        <v>0</v>
      </c>
      <c r="I847" s="150">
        <v>0</v>
      </c>
      <c r="J847" s="150">
        <v>0</v>
      </c>
      <c r="K847" s="150">
        <v>0</v>
      </c>
      <c r="L847" s="150">
        <v>0</v>
      </c>
      <c r="M847" s="150">
        <v>0</v>
      </c>
      <c r="N847" s="150">
        <v>0</v>
      </c>
      <c r="O847" s="150">
        <v>0</v>
      </c>
      <c r="P847" s="150">
        <v>20354.062850000002</v>
      </c>
      <c r="Q847" s="150">
        <v>0</v>
      </c>
      <c r="R847" s="151">
        <v>20354.062850000002</v>
      </c>
    </row>
    <row r="848" spans="1:18" ht="13.5">
      <c r="A848" s="147"/>
      <c r="B848" s="147"/>
      <c r="C848" s="147"/>
      <c r="D848" s="147"/>
      <c r="E848" s="148">
        <v>22</v>
      </c>
      <c r="F848" s="149">
        <v>0</v>
      </c>
      <c r="G848" s="150">
        <v>0</v>
      </c>
      <c r="H848" s="150">
        <v>0</v>
      </c>
      <c r="I848" s="150">
        <v>0</v>
      </c>
      <c r="J848" s="150">
        <v>0</v>
      </c>
      <c r="K848" s="150">
        <v>0</v>
      </c>
      <c r="L848" s="150">
        <v>0</v>
      </c>
      <c r="M848" s="150">
        <v>0</v>
      </c>
      <c r="N848" s="150">
        <v>0</v>
      </c>
      <c r="O848" s="150">
        <v>0</v>
      </c>
      <c r="P848" s="150">
        <v>9772.39084</v>
      </c>
      <c r="Q848" s="150">
        <v>0</v>
      </c>
      <c r="R848" s="151">
        <v>9772.39084</v>
      </c>
    </row>
    <row r="849" spans="1:18" ht="13.5">
      <c r="A849" s="147"/>
      <c r="B849" s="147"/>
      <c r="C849" s="147"/>
      <c r="D849" s="147"/>
      <c r="E849" s="148">
        <v>93</v>
      </c>
      <c r="F849" s="149">
        <v>0</v>
      </c>
      <c r="G849" s="150">
        <v>0</v>
      </c>
      <c r="H849" s="150">
        <v>0</v>
      </c>
      <c r="I849" s="150">
        <v>0</v>
      </c>
      <c r="J849" s="150">
        <v>0</v>
      </c>
      <c r="K849" s="150">
        <v>0</v>
      </c>
      <c r="L849" s="150">
        <v>0</v>
      </c>
      <c r="M849" s="150">
        <v>0</v>
      </c>
      <c r="N849" s="150">
        <v>0</v>
      </c>
      <c r="O849" s="150">
        <v>0</v>
      </c>
      <c r="P849" s="150">
        <v>13482.22553</v>
      </c>
      <c r="Q849" s="150">
        <v>0</v>
      </c>
      <c r="R849" s="151">
        <v>13482.22553</v>
      </c>
    </row>
    <row r="850" spans="1:18" ht="13.5">
      <c r="A850" s="147"/>
      <c r="B850" s="147"/>
      <c r="C850" s="147"/>
      <c r="D850" s="143" t="s">
        <v>166</v>
      </c>
      <c r="E850" s="143">
        <v>48</v>
      </c>
      <c r="F850" s="144">
        <v>0</v>
      </c>
      <c r="G850" s="145">
        <v>0</v>
      </c>
      <c r="H850" s="145">
        <v>0</v>
      </c>
      <c r="I850" s="145">
        <v>0</v>
      </c>
      <c r="J850" s="145">
        <v>0</v>
      </c>
      <c r="K850" s="145">
        <v>0</v>
      </c>
      <c r="L850" s="145">
        <v>0</v>
      </c>
      <c r="M850" s="145">
        <v>0</v>
      </c>
      <c r="N850" s="145">
        <v>0</v>
      </c>
      <c r="O850" s="145">
        <v>0</v>
      </c>
      <c r="P850" s="145">
        <v>21433.7315</v>
      </c>
      <c r="Q850" s="145">
        <v>0</v>
      </c>
      <c r="R850" s="146">
        <v>21433.7315</v>
      </c>
    </row>
    <row r="851" spans="1:18" ht="13.5">
      <c r="A851" s="147"/>
      <c r="B851" s="147"/>
      <c r="C851" s="147"/>
      <c r="D851" s="147"/>
      <c r="E851" s="148">
        <v>124</v>
      </c>
      <c r="F851" s="149">
        <v>0</v>
      </c>
      <c r="G851" s="150">
        <v>0</v>
      </c>
      <c r="H851" s="150">
        <v>0</v>
      </c>
      <c r="I851" s="150">
        <v>0</v>
      </c>
      <c r="J851" s="150">
        <v>0</v>
      </c>
      <c r="K851" s="150">
        <v>0</v>
      </c>
      <c r="L851" s="150">
        <v>0</v>
      </c>
      <c r="M851" s="150">
        <v>0</v>
      </c>
      <c r="N851" s="150">
        <v>0</v>
      </c>
      <c r="O851" s="150">
        <v>0</v>
      </c>
      <c r="P851" s="150">
        <v>637.18953</v>
      </c>
      <c r="Q851" s="150">
        <v>0</v>
      </c>
      <c r="R851" s="151">
        <v>637.18953</v>
      </c>
    </row>
    <row r="852" spans="1:18" ht="13.5">
      <c r="A852" s="147"/>
      <c r="B852" s="147"/>
      <c r="C852" s="147"/>
      <c r="D852" s="143" t="s">
        <v>167</v>
      </c>
      <c r="E852" s="143">
        <v>99</v>
      </c>
      <c r="F852" s="144">
        <v>0</v>
      </c>
      <c r="G852" s="145">
        <v>0</v>
      </c>
      <c r="H852" s="145">
        <v>0</v>
      </c>
      <c r="I852" s="145">
        <v>0</v>
      </c>
      <c r="J852" s="145">
        <v>0</v>
      </c>
      <c r="K852" s="145">
        <v>0</v>
      </c>
      <c r="L852" s="145">
        <v>0</v>
      </c>
      <c r="M852" s="145">
        <v>0</v>
      </c>
      <c r="N852" s="145">
        <v>0</v>
      </c>
      <c r="O852" s="145">
        <v>0</v>
      </c>
      <c r="P852" s="145">
        <v>18861.492140000002</v>
      </c>
      <c r="Q852" s="145">
        <v>0</v>
      </c>
      <c r="R852" s="146">
        <v>18861.492140000002</v>
      </c>
    </row>
    <row r="853" spans="1:18" ht="13.5">
      <c r="A853" s="147"/>
      <c r="B853" s="147"/>
      <c r="C853" s="147"/>
      <c r="D853" s="143" t="s">
        <v>168</v>
      </c>
      <c r="E853" s="143">
        <v>27</v>
      </c>
      <c r="F853" s="144">
        <v>0</v>
      </c>
      <c r="G853" s="145">
        <v>0</v>
      </c>
      <c r="H853" s="145">
        <v>0</v>
      </c>
      <c r="I853" s="145">
        <v>0</v>
      </c>
      <c r="J853" s="145">
        <v>0</v>
      </c>
      <c r="K853" s="145">
        <v>0</v>
      </c>
      <c r="L853" s="145">
        <v>0</v>
      </c>
      <c r="M853" s="145">
        <v>0</v>
      </c>
      <c r="N853" s="145">
        <v>0</v>
      </c>
      <c r="O853" s="145">
        <v>0</v>
      </c>
      <c r="P853" s="145">
        <v>43926.906</v>
      </c>
      <c r="Q853" s="145">
        <v>0</v>
      </c>
      <c r="R853" s="146">
        <v>43926.906</v>
      </c>
    </row>
    <row r="854" spans="1:18" ht="13.5">
      <c r="A854" s="147"/>
      <c r="B854" s="147"/>
      <c r="C854" s="147"/>
      <c r="D854" s="143" t="s">
        <v>171</v>
      </c>
      <c r="E854" s="143">
        <v>23</v>
      </c>
      <c r="F854" s="144">
        <v>0</v>
      </c>
      <c r="G854" s="145">
        <v>0</v>
      </c>
      <c r="H854" s="145">
        <v>0</v>
      </c>
      <c r="I854" s="145">
        <v>0</v>
      </c>
      <c r="J854" s="145">
        <v>0</v>
      </c>
      <c r="K854" s="145">
        <v>0</v>
      </c>
      <c r="L854" s="145">
        <v>0</v>
      </c>
      <c r="M854" s="145">
        <v>0</v>
      </c>
      <c r="N854" s="145">
        <v>0</v>
      </c>
      <c r="O854" s="145">
        <v>0</v>
      </c>
      <c r="P854" s="145">
        <v>15557.71217</v>
      </c>
      <c r="Q854" s="145">
        <v>0</v>
      </c>
      <c r="R854" s="146">
        <v>15557.71217</v>
      </c>
    </row>
    <row r="855" spans="1:18" ht="13.5">
      <c r="A855" s="147"/>
      <c r="B855" s="147"/>
      <c r="C855" s="147"/>
      <c r="D855" s="147"/>
      <c r="E855" s="148">
        <v>42</v>
      </c>
      <c r="F855" s="149">
        <v>0</v>
      </c>
      <c r="G855" s="150">
        <v>0</v>
      </c>
      <c r="H855" s="150">
        <v>0</v>
      </c>
      <c r="I855" s="150">
        <v>0</v>
      </c>
      <c r="J855" s="150">
        <v>0</v>
      </c>
      <c r="K855" s="150">
        <v>0</v>
      </c>
      <c r="L855" s="150">
        <v>0</v>
      </c>
      <c r="M855" s="150">
        <v>0</v>
      </c>
      <c r="N855" s="150">
        <v>0</v>
      </c>
      <c r="O855" s="150">
        <v>0</v>
      </c>
      <c r="P855" s="150">
        <v>21946.6802</v>
      </c>
      <c r="Q855" s="150">
        <v>0</v>
      </c>
      <c r="R855" s="151">
        <v>21946.6802</v>
      </c>
    </row>
    <row r="856" spans="1:18" ht="13.5">
      <c r="A856" s="147"/>
      <c r="B856" s="147"/>
      <c r="C856" s="147"/>
      <c r="D856" s="147"/>
      <c r="E856" s="148">
        <v>91</v>
      </c>
      <c r="F856" s="149">
        <v>0</v>
      </c>
      <c r="G856" s="150">
        <v>0</v>
      </c>
      <c r="H856" s="150">
        <v>0</v>
      </c>
      <c r="I856" s="150">
        <v>0</v>
      </c>
      <c r="J856" s="150">
        <v>0</v>
      </c>
      <c r="K856" s="150">
        <v>0</v>
      </c>
      <c r="L856" s="150">
        <v>0</v>
      </c>
      <c r="M856" s="150">
        <v>0</v>
      </c>
      <c r="N856" s="150">
        <v>0</v>
      </c>
      <c r="O856" s="150">
        <v>0</v>
      </c>
      <c r="P856" s="150">
        <v>12938.251400000001</v>
      </c>
      <c r="Q856" s="150">
        <v>0</v>
      </c>
      <c r="R856" s="151">
        <v>12938.251400000001</v>
      </c>
    </row>
    <row r="857" spans="1:18" ht="13.5">
      <c r="A857" s="147"/>
      <c r="B857" s="147"/>
      <c r="C857" s="147"/>
      <c r="D857" s="147"/>
      <c r="E857" s="148">
        <v>74</v>
      </c>
      <c r="F857" s="149">
        <v>0</v>
      </c>
      <c r="G857" s="150">
        <v>0</v>
      </c>
      <c r="H857" s="150">
        <v>0</v>
      </c>
      <c r="I857" s="150">
        <v>0</v>
      </c>
      <c r="J857" s="150">
        <v>0</v>
      </c>
      <c r="K857" s="150">
        <v>0</v>
      </c>
      <c r="L857" s="150">
        <v>0</v>
      </c>
      <c r="M857" s="150">
        <v>0</v>
      </c>
      <c r="N857" s="150">
        <v>0</v>
      </c>
      <c r="O857" s="150">
        <v>0</v>
      </c>
      <c r="P857" s="150">
        <v>24763.388179999998</v>
      </c>
      <c r="Q857" s="150">
        <v>0</v>
      </c>
      <c r="R857" s="151">
        <v>24763.388179999998</v>
      </c>
    </row>
    <row r="858" spans="1:18" ht="13.5">
      <c r="A858" s="147"/>
      <c r="B858" s="147"/>
      <c r="C858" s="147"/>
      <c r="D858" s="143" t="s">
        <v>172</v>
      </c>
      <c r="E858" s="143">
        <v>102</v>
      </c>
      <c r="F858" s="144">
        <v>0</v>
      </c>
      <c r="G858" s="145">
        <v>0</v>
      </c>
      <c r="H858" s="145">
        <v>0</v>
      </c>
      <c r="I858" s="145">
        <v>0</v>
      </c>
      <c r="J858" s="145">
        <v>0</v>
      </c>
      <c r="K858" s="145">
        <v>0</v>
      </c>
      <c r="L858" s="145">
        <v>0</v>
      </c>
      <c r="M858" s="145">
        <v>0</v>
      </c>
      <c r="N858" s="145">
        <v>0</v>
      </c>
      <c r="O858" s="145">
        <v>0</v>
      </c>
      <c r="P858" s="145">
        <v>9422.14513</v>
      </c>
      <c r="Q858" s="145">
        <v>0</v>
      </c>
      <c r="R858" s="146">
        <v>9422.14513</v>
      </c>
    </row>
    <row r="859" spans="1:18" ht="13.5">
      <c r="A859" s="147"/>
      <c r="B859" s="147"/>
      <c r="C859" s="147"/>
      <c r="D859" s="143" t="s">
        <v>173</v>
      </c>
      <c r="E859" s="143">
        <v>100</v>
      </c>
      <c r="F859" s="144">
        <v>0</v>
      </c>
      <c r="G859" s="145">
        <v>0</v>
      </c>
      <c r="H859" s="145">
        <v>0</v>
      </c>
      <c r="I859" s="145">
        <v>0</v>
      </c>
      <c r="J859" s="145">
        <v>0</v>
      </c>
      <c r="K859" s="145">
        <v>0</v>
      </c>
      <c r="L859" s="145">
        <v>0</v>
      </c>
      <c r="M859" s="145">
        <v>0</v>
      </c>
      <c r="N859" s="145">
        <v>0</v>
      </c>
      <c r="O859" s="145">
        <v>0</v>
      </c>
      <c r="P859" s="145">
        <v>15195.174939999999</v>
      </c>
      <c r="Q859" s="145">
        <v>0</v>
      </c>
      <c r="R859" s="146">
        <v>15195.174939999999</v>
      </c>
    </row>
    <row r="860" spans="1:18" ht="13.5">
      <c r="A860" s="147"/>
      <c r="B860" s="147"/>
      <c r="C860" s="147"/>
      <c r="D860" s="147"/>
      <c r="E860" s="148">
        <v>137</v>
      </c>
      <c r="F860" s="149">
        <v>0</v>
      </c>
      <c r="G860" s="150">
        <v>0</v>
      </c>
      <c r="H860" s="150">
        <v>0</v>
      </c>
      <c r="I860" s="150">
        <v>0</v>
      </c>
      <c r="J860" s="150">
        <v>0</v>
      </c>
      <c r="K860" s="150">
        <v>0</v>
      </c>
      <c r="L860" s="150">
        <v>0</v>
      </c>
      <c r="M860" s="150">
        <v>0</v>
      </c>
      <c r="N860" s="150">
        <v>0</v>
      </c>
      <c r="O860" s="150">
        <v>0</v>
      </c>
      <c r="P860" s="150">
        <v>350.31973999999997</v>
      </c>
      <c r="Q860" s="150">
        <v>0</v>
      </c>
      <c r="R860" s="151">
        <v>350.31973999999997</v>
      </c>
    </row>
    <row r="861" spans="1:18" ht="13.5">
      <c r="A861" s="147"/>
      <c r="B861" s="147"/>
      <c r="C861" s="147"/>
      <c r="D861" s="143" t="s">
        <v>174</v>
      </c>
      <c r="E861" s="143">
        <v>12</v>
      </c>
      <c r="F861" s="144">
        <v>0</v>
      </c>
      <c r="G861" s="145">
        <v>0</v>
      </c>
      <c r="H861" s="145">
        <v>0</v>
      </c>
      <c r="I861" s="145">
        <v>0</v>
      </c>
      <c r="J861" s="145">
        <v>0</v>
      </c>
      <c r="K861" s="145">
        <v>0</v>
      </c>
      <c r="L861" s="145">
        <v>0</v>
      </c>
      <c r="M861" s="145">
        <v>0</v>
      </c>
      <c r="N861" s="145">
        <v>0</v>
      </c>
      <c r="O861" s="145">
        <v>0</v>
      </c>
      <c r="P861" s="145">
        <v>33653.940780000004</v>
      </c>
      <c r="Q861" s="145">
        <v>0</v>
      </c>
      <c r="R861" s="146">
        <v>33653.940780000004</v>
      </c>
    </row>
    <row r="862" spans="1:18" ht="13.5">
      <c r="A862" s="147"/>
      <c r="B862" s="147"/>
      <c r="C862" s="147"/>
      <c r="D862" s="147"/>
      <c r="E862" s="148">
        <v>28</v>
      </c>
      <c r="F862" s="149">
        <v>0</v>
      </c>
      <c r="G862" s="150">
        <v>0</v>
      </c>
      <c r="H862" s="150">
        <v>0</v>
      </c>
      <c r="I862" s="150">
        <v>0</v>
      </c>
      <c r="J862" s="150">
        <v>0</v>
      </c>
      <c r="K862" s="150">
        <v>0</v>
      </c>
      <c r="L862" s="150">
        <v>0</v>
      </c>
      <c r="M862" s="150">
        <v>0</v>
      </c>
      <c r="N862" s="150">
        <v>0</v>
      </c>
      <c r="O862" s="150">
        <v>0</v>
      </c>
      <c r="P862" s="150">
        <v>26701.51953</v>
      </c>
      <c r="Q862" s="150">
        <v>0</v>
      </c>
      <c r="R862" s="151">
        <v>26701.51953</v>
      </c>
    </row>
    <row r="863" spans="1:18" ht="13.5">
      <c r="A863" s="147"/>
      <c r="B863" s="147"/>
      <c r="C863" s="147"/>
      <c r="D863" s="143" t="s">
        <v>345</v>
      </c>
      <c r="E863" s="143">
        <v>83</v>
      </c>
      <c r="F863" s="144">
        <v>0</v>
      </c>
      <c r="G863" s="145">
        <v>0</v>
      </c>
      <c r="H863" s="145">
        <v>0</v>
      </c>
      <c r="I863" s="145">
        <v>0</v>
      </c>
      <c r="J863" s="145">
        <v>0</v>
      </c>
      <c r="K863" s="145">
        <v>0</v>
      </c>
      <c r="L863" s="145">
        <v>0</v>
      </c>
      <c r="M863" s="145">
        <v>0</v>
      </c>
      <c r="N863" s="145">
        <v>0</v>
      </c>
      <c r="O863" s="145">
        <v>0</v>
      </c>
      <c r="P863" s="145">
        <v>22111.4818</v>
      </c>
      <c r="Q863" s="145">
        <v>0</v>
      </c>
      <c r="R863" s="146">
        <v>22111.4818</v>
      </c>
    </row>
    <row r="864" spans="1:18" ht="13.5">
      <c r="A864" s="147"/>
      <c r="B864" s="147"/>
      <c r="C864" s="147"/>
      <c r="D864" s="143" t="s">
        <v>175</v>
      </c>
      <c r="E864" s="143">
        <v>64</v>
      </c>
      <c r="F864" s="144">
        <v>0</v>
      </c>
      <c r="G864" s="145">
        <v>0</v>
      </c>
      <c r="H864" s="145">
        <v>0</v>
      </c>
      <c r="I864" s="145">
        <v>0</v>
      </c>
      <c r="J864" s="145">
        <v>0</v>
      </c>
      <c r="K864" s="145">
        <v>0</v>
      </c>
      <c r="L864" s="145">
        <v>0</v>
      </c>
      <c r="M864" s="145">
        <v>0</v>
      </c>
      <c r="N864" s="145">
        <v>0</v>
      </c>
      <c r="O864" s="145">
        <v>0</v>
      </c>
      <c r="P864" s="145">
        <v>31237.031199999998</v>
      </c>
      <c r="Q864" s="145">
        <v>0</v>
      </c>
      <c r="R864" s="146">
        <v>31237.031199999998</v>
      </c>
    </row>
    <row r="865" spans="1:18" ht="13.5">
      <c r="A865" s="147"/>
      <c r="B865" s="147"/>
      <c r="C865" s="147"/>
      <c r="D865" s="147"/>
      <c r="E865" s="148">
        <v>109</v>
      </c>
      <c r="F865" s="149">
        <v>0</v>
      </c>
      <c r="G865" s="150">
        <v>0</v>
      </c>
      <c r="H865" s="150">
        <v>0</v>
      </c>
      <c r="I865" s="150">
        <v>0</v>
      </c>
      <c r="J865" s="150">
        <v>0</v>
      </c>
      <c r="K865" s="150">
        <v>0</v>
      </c>
      <c r="L865" s="150">
        <v>0</v>
      </c>
      <c r="M865" s="150">
        <v>0</v>
      </c>
      <c r="N865" s="150">
        <v>0</v>
      </c>
      <c r="O865" s="150">
        <v>0</v>
      </c>
      <c r="P865" s="150">
        <v>1228.56999</v>
      </c>
      <c r="Q865" s="150">
        <v>0</v>
      </c>
      <c r="R865" s="151">
        <v>1228.56999</v>
      </c>
    </row>
    <row r="866" spans="1:18" ht="13.5">
      <c r="A866" s="147"/>
      <c r="B866" s="147"/>
      <c r="C866" s="147"/>
      <c r="D866" s="147"/>
      <c r="E866" s="148">
        <v>104</v>
      </c>
      <c r="F866" s="149">
        <v>0</v>
      </c>
      <c r="G866" s="150">
        <v>0</v>
      </c>
      <c r="H866" s="150">
        <v>0</v>
      </c>
      <c r="I866" s="150">
        <v>0</v>
      </c>
      <c r="J866" s="150">
        <v>0</v>
      </c>
      <c r="K866" s="150">
        <v>0</v>
      </c>
      <c r="L866" s="150">
        <v>0</v>
      </c>
      <c r="M866" s="150">
        <v>0</v>
      </c>
      <c r="N866" s="150">
        <v>0</v>
      </c>
      <c r="O866" s="150">
        <v>0</v>
      </c>
      <c r="P866" s="150">
        <v>4932.20793</v>
      </c>
      <c r="Q866" s="150">
        <v>0</v>
      </c>
      <c r="R866" s="151">
        <v>4932.20793</v>
      </c>
    </row>
    <row r="867" spans="1:18" ht="13.5">
      <c r="A867" s="147"/>
      <c r="B867" s="147"/>
      <c r="C867" s="147"/>
      <c r="D867" s="143" t="s">
        <v>346</v>
      </c>
      <c r="E867" s="143">
        <v>114</v>
      </c>
      <c r="F867" s="144">
        <v>0</v>
      </c>
      <c r="G867" s="145">
        <v>0</v>
      </c>
      <c r="H867" s="145">
        <v>0</v>
      </c>
      <c r="I867" s="145">
        <v>0</v>
      </c>
      <c r="J867" s="145">
        <v>0</v>
      </c>
      <c r="K867" s="145">
        <v>0</v>
      </c>
      <c r="L867" s="145">
        <v>0</v>
      </c>
      <c r="M867" s="145">
        <v>0</v>
      </c>
      <c r="N867" s="145">
        <v>0</v>
      </c>
      <c r="O867" s="145">
        <v>0</v>
      </c>
      <c r="P867" s="145">
        <v>1521.17523</v>
      </c>
      <c r="Q867" s="145">
        <v>0</v>
      </c>
      <c r="R867" s="146">
        <v>1521.17523</v>
      </c>
    </row>
    <row r="868" spans="1:18" ht="13.5">
      <c r="A868" s="147"/>
      <c r="B868" s="143" t="s">
        <v>19</v>
      </c>
      <c r="C868" s="143" t="s">
        <v>184</v>
      </c>
      <c r="D868" s="143" t="s">
        <v>184</v>
      </c>
      <c r="E868" s="143">
        <v>131</v>
      </c>
      <c r="F868" s="144">
        <v>0</v>
      </c>
      <c r="G868" s="145">
        <v>0</v>
      </c>
      <c r="H868" s="145">
        <v>0</v>
      </c>
      <c r="I868" s="145">
        <v>0</v>
      </c>
      <c r="J868" s="145">
        <v>0</v>
      </c>
      <c r="K868" s="145">
        <v>0</v>
      </c>
      <c r="L868" s="145">
        <v>0</v>
      </c>
      <c r="M868" s="145">
        <v>0</v>
      </c>
      <c r="N868" s="145">
        <v>0</v>
      </c>
      <c r="O868" s="145">
        <v>0</v>
      </c>
      <c r="P868" s="145">
        <v>1381.7718</v>
      </c>
      <c r="Q868" s="145">
        <v>0</v>
      </c>
      <c r="R868" s="146">
        <v>1381.7718</v>
      </c>
    </row>
    <row r="869" spans="1:18" ht="13.5">
      <c r="A869" s="147"/>
      <c r="B869" s="147"/>
      <c r="C869" s="143" t="s">
        <v>185</v>
      </c>
      <c r="D869" s="143" t="s">
        <v>19</v>
      </c>
      <c r="E869" s="143">
        <v>97</v>
      </c>
      <c r="F869" s="144">
        <v>0</v>
      </c>
      <c r="G869" s="145">
        <v>0</v>
      </c>
      <c r="H869" s="145">
        <v>0</v>
      </c>
      <c r="I869" s="145">
        <v>0</v>
      </c>
      <c r="J869" s="145">
        <v>0</v>
      </c>
      <c r="K869" s="145">
        <v>0</v>
      </c>
      <c r="L869" s="145">
        <v>0</v>
      </c>
      <c r="M869" s="145">
        <v>0</v>
      </c>
      <c r="N869" s="145">
        <v>0</v>
      </c>
      <c r="O869" s="145">
        <v>0</v>
      </c>
      <c r="P869" s="145">
        <v>9285.033140000001</v>
      </c>
      <c r="Q869" s="145">
        <v>0</v>
      </c>
      <c r="R869" s="146">
        <v>9285.033140000001</v>
      </c>
    </row>
    <row r="870" spans="1:18" ht="13.5">
      <c r="A870" s="147"/>
      <c r="B870" s="143" t="s">
        <v>21</v>
      </c>
      <c r="C870" s="143" t="s">
        <v>189</v>
      </c>
      <c r="D870" s="143" t="s">
        <v>189</v>
      </c>
      <c r="E870" s="143">
        <v>82</v>
      </c>
      <c r="F870" s="144">
        <v>0</v>
      </c>
      <c r="G870" s="145">
        <v>0</v>
      </c>
      <c r="H870" s="145">
        <v>0</v>
      </c>
      <c r="I870" s="145">
        <v>0</v>
      </c>
      <c r="J870" s="145">
        <v>0</v>
      </c>
      <c r="K870" s="145">
        <v>0</v>
      </c>
      <c r="L870" s="145">
        <v>0</v>
      </c>
      <c r="M870" s="145">
        <v>0</v>
      </c>
      <c r="N870" s="145">
        <v>0</v>
      </c>
      <c r="O870" s="145">
        <v>0</v>
      </c>
      <c r="P870" s="145">
        <v>7864.78396</v>
      </c>
      <c r="Q870" s="145">
        <v>0</v>
      </c>
      <c r="R870" s="146">
        <v>7864.78396</v>
      </c>
    </row>
    <row r="871" spans="1:18" ht="13.5">
      <c r="A871" s="147"/>
      <c r="B871" s="147"/>
      <c r="C871" s="143" t="s">
        <v>21</v>
      </c>
      <c r="D871" s="143" t="s">
        <v>21</v>
      </c>
      <c r="E871" s="143">
        <v>20</v>
      </c>
      <c r="F871" s="144">
        <v>0</v>
      </c>
      <c r="G871" s="145">
        <v>0</v>
      </c>
      <c r="H871" s="145">
        <v>0</v>
      </c>
      <c r="I871" s="145">
        <v>0</v>
      </c>
      <c r="J871" s="145">
        <v>0</v>
      </c>
      <c r="K871" s="145">
        <v>0</v>
      </c>
      <c r="L871" s="145">
        <v>0</v>
      </c>
      <c r="M871" s="145">
        <v>0</v>
      </c>
      <c r="N871" s="145">
        <v>0</v>
      </c>
      <c r="O871" s="145">
        <v>0</v>
      </c>
      <c r="P871" s="145">
        <v>41162.096</v>
      </c>
      <c r="Q871" s="145">
        <v>0</v>
      </c>
      <c r="R871" s="146">
        <v>41162.096</v>
      </c>
    </row>
    <row r="872" spans="1:18" ht="13.5">
      <c r="A872" s="147"/>
      <c r="B872" s="147"/>
      <c r="C872" s="147"/>
      <c r="D872" s="147"/>
      <c r="E872" s="148">
        <v>40</v>
      </c>
      <c r="F872" s="149">
        <v>0</v>
      </c>
      <c r="G872" s="150">
        <v>0</v>
      </c>
      <c r="H872" s="150">
        <v>0</v>
      </c>
      <c r="I872" s="150">
        <v>0</v>
      </c>
      <c r="J872" s="150">
        <v>0</v>
      </c>
      <c r="K872" s="150">
        <v>0</v>
      </c>
      <c r="L872" s="150">
        <v>0</v>
      </c>
      <c r="M872" s="150">
        <v>0</v>
      </c>
      <c r="N872" s="150">
        <v>0</v>
      </c>
      <c r="O872" s="150">
        <v>0</v>
      </c>
      <c r="P872" s="150">
        <v>38644.33277</v>
      </c>
      <c r="Q872" s="150">
        <v>0</v>
      </c>
      <c r="R872" s="151">
        <v>38644.33277</v>
      </c>
    </row>
    <row r="873" spans="1:18" ht="13.5">
      <c r="A873" s="147"/>
      <c r="B873" s="147"/>
      <c r="C873" s="147"/>
      <c r="D873" s="147"/>
      <c r="E873" s="148">
        <v>115</v>
      </c>
      <c r="F873" s="149">
        <v>0</v>
      </c>
      <c r="G873" s="150">
        <v>0</v>
      </c>
      <c r="H873" s="150">
        <v>0</v>
      </c>
      <c r="I873" s="150">
        <v>0</v>
      </c>
      <c r="J873" s="150">
        <v>0</v>
      </c>
      <c r="K873" s="150">
        <v>0</v>
      </c>
      <c r="L873" s="150">
        <v>0</v>
      </c>
      <c r="M873" s="150">
        <v>0</v>
      </c>
      <c r="N873" s="150">
        <v>0</v>
      </c>
      <c r="O873" s="150">
        <v>0</v>
      </c>
      <c r="P873" s="150">
        <v>1484.26244</v>
      </c>
      <c r="Q873" s="150">
        <v>0</v>
      </c>
      <c r="R873" s="151">
        <v>1484.26244</v>
      </c>
    </row>
    <row r="874" spans="1:18" ht="13.5">
      <c r="A874" s="147"/>
      <c r="B874" s="147"/>
      <c r="C874" s="147"/>
      <c r="D874" s="147"/>
      <c r="E874" s="148">
        <v>135</v>
      </c>
      <c r="F874" s="149">
        <v>0</v>
      </c>
      <c r="G874" s="150">
        <v>0</v>
      </c>
      <c r="H874" s="150">
        <v>0</v>
      </c>
      <c r="I874" s="150">
        <v>0</v>
      </c>
      <c r="J874" s="150">
        <v>0</v>
      </c>
      <c r="K874" s="150">
        <v>0</v>
      </c>
      <c r="L874" s="150">
        <v>0</v>
      </c>
      <c r="M874" s="150">
        <v>0</v>
      </c>
      <c r="N874" s="150">
        <v>0</v>
      </c>
      <c r="O874" s="150">
        <v>0</v>
      </c>
      <c r="P874" s="150">
        <v>319.36662</v>
      </c>
      <c r="Q874" s="150">
        <v>0</v>
      </c>
      <c r="R874" s="151">
        <v>319.36662</v>
      </c>
    </row>
    <row r="875" spans="1:18" ht="13.5">
      <c r="A875" s="147"/>
      <c r="B875" s="147"/>
      <c r="C875" s="147"/>
      <c r="D875" s="143" t="s">
        <v>347</v>
      </c>
      <c r="E875" s="143">
        <v>128</v>
      </c>
      <c r="F875" s="144">
        <v>0</v>
      </c>
      <c r="G875" s="145">
        <v>0</v>
      </c>
      <c r="H875" s="145">
        <v>0</v>
      </c>
      <c r="I875" s="145">
        <v>0</v>
      </c>
      <c r="J875" s="145">
        <v>0</v>
      </c>
      <c r="K875" s="145">
        <v>0</v>
      </c>
      <c r="L875" s="145">
        <v>0</v>
      </c>
      <c r="M875" s="145">
        <v>0</v>
      </c>
      <c r="N875" s="145">
        <v>0</v>
      </c>
      <c r="O875" s="145">
        <v>0</v>
      </c>
      <c r="P875" s="145">
        <v>783.05505</v>
      </c>
      <c r="Q875" s="145">
        <v>0</v>
      </c>
      <c r="R875" s="146">
        <v>783.05505</v>
      </c>
    </row>
    <row r="876" spans="1:18" ht="13.5">
      <c r="A876" s="147"/>
      <c r="B876" s="147"/>
      <c r="C876" s="143" t="s">
        <v>192</v>
      </c>
      <c r="D876" s="143" t="s">
        <v>192</v>
      </c>
      <c r="E876" s="143">
        <v>126</v>
      </c>
      <c r="F876" s="144">
        <v>0</v>
      </c>
      <c r="G876" s="145">
        <v>0</v>
      </c>
      <c r="H876" s="145">
        <v>0</v>
      </c>
      <c r="I876" s="145">
        <v>0</v>
      </c>
      <c r="J876" s="145">
        <v>0</v>
      </c>
      <c r="K876" s="145">
        <v>0</v>
      </c>
      <c r="L876" s="145">
        <v>0</v>
      </c>
      <c r="M876" s="145">
        <v>0</v>
      </c>
      <c r="N876" s="145">
        <v>0</v>
      </c>
      <c r="O876" s="145">
        <v>0</v>
      </c>
      <c r="P876" s="145">
        <v>1176.2831299999998</v>
      </c>
      <c r="Q876" s="145">
        <v>0</v>
      </c>
      <c r="R876" s="146">
        <v>1176.2831299999998</v>
      </c>
    </row>
    <row r="877" spans="1:18" ht="13.5">
      <c r="A877" s="147"/>
      <c r="B877" s="147"/>
      <c r="C877" s="147"/>
      <c r="D877" s="147"/>
      <c r="E877" s="148">
        <v>139</v>
      </c>
      <c r="F877" s="149">
        <v>0</v>
      </c>
      <c r="G877" s="150">
        <v>0</v>
      </c>
      <c r="H877" s="150">
        <v>0</v>
      </c>
      <c r="I877" s="150">
        <v>0</v>
      </c>
      <c r="J877" s="150">
        <v>0</v>
      </c>
      <c r="K877" s="150">
        <v>0</v>
      </c>
      <c r="L877" s="150">
        <v>0</v>
      </c>
      <c r="M877" s="150">
        <v>0</v>
      </c>
      <c r="N877" s="150">
        <v>0</v>
      </c>
      <c r="O877" s="150">
        <v>0</v>
      </c>
      <c r="P877" s="150">
        <v>255.17969</v>
      </c>
      <c r="Q877" s="150">
        <v>0</v>
      </c>
      <c r="R877" s="151">
        <v>255.17969</v>
      </c>
    </row>
    <row r="878" spans="1:18" ht="13.5">
      <c r="A878" s="147"/>
      <c r="B878" s="147"/>
      <c r="C878" s="143" t="s">
        <v>193</v>
      </c>
      <c r="D878" s="143" t="s">
        <v>194</v>
      </c>
      <c r="E878" s="143">
        <v>98</v>
      </c>
      <c r="F878" s="144">
        <v>0</v>
      </c>
      <c r="G878" s="145">
        <v>0</v>
      </c>
      <c r="H878" s="145">
        <v>0</v>
      </c>
      <c r="I878" s="145">
        <v>0</v>
      </c>
      <c r="J878" s="145">
        <v>0</v>
      </c>
      <c r="K878" s="145">
        <v>0</v>
      </c>
      <c r="L878" s="145">
        <v>0</v>
      </c>
      <c r="M878" s="145">
        <v>0</v>
      </c>
      <c r="N878" s="145">
        <v>0</v>
      </c>
      <c r="O878" s="145">
        <v>0</v>
      </c>
      <c r="P878" s="145">
        <v>17820.33368</v>
      </c>
      <c r="Q878" s="145">
        <v>0</v>
      </c>
      <c r="R878" s="146">
        <v>17820.33368</v>
      </c>
    </row>
    <row r="879" spans="1:18" ht="13.5">
      <c r="A879" s="147"/>
      <c r="B879" s="143" t="s">
        <v>22</v>
      </c>
      <c r="C879" s="143" t="s">
        <v>22</v>
      </c>
      <c r="D879" s="143" t="s">
        <v>22</v>
      </c>
      <c r="E879" s="143">
        <v>35</v>
      </c>
      <c r="F879" s="144">
        <v>0</v>
      </c>
      <c r="G879" s="145">
        <v>0</v>
      </c>
      <c r="H879" s="145">
        <v>0</v>
      </c>
      <c r="I879" s="145">
        <v>0</v>
      </c>
      <c r="J879" s="145">
        <v>0</v>
      </c>
      <c r="K879" s="145">
        <v>0</v>
      </c>
      <c r="L879" s="145">
        <v>0</v>
      </c>
      <c r="M879" s="145">
        <v>0</v>
      </c>
      <c r="N879" s="145">
        <v>0</v>
      </c>
      <c r="O879" s="145">
        <v>0</v>
      </c>
      <c r="P879" s="145">
        <v>9924.74793</v>
      </c>
      <c r="Q879" s="145">
        <v>0</v>
      </c>
      <c r="R879" s="146">
        <v>9924.74793</v>
      </c>
    </row>
    <row r="880" spans="1:18" ht="13.5">
      <c r="A880" s="147"/>
      <c r="B880" s="147"/>
      <c r="C880" s="143" t="s">
        <v>197</v>
      </c>
      <c r="D880" s="143" t="s">
        <v>198</v>
      </c>
      <c r="E880" s="143">
        <v>15</v>
      </c>
      <c r="F880" s="144">
        <v>0</v>
      </c>
      <c r="G880" s="145">
        <v>0</v>
      </c>
      <c r="H880" s="145">
        <v>0</v>
      </c>
      <c r="I880" s="145">
        <v>0</v>
      </c>
      <c r="J880" s="145">
        <v>0</v>
      </c>
      <c r="K880" s="145">
        <v>0</v>
      </c>
      <c r="L880" s="145">
        <v>0</v>
      </c>
      <c r="M880" s="145">
        <v>0</v>
      </c>
      <c r="N880" s="145">
        <v>0</v>
      </c>
      <c r="O880" s="145">
        <v>0</v>
      </c>
      <c r="P880" s="145">
        <v>18474.63405</v>
      </c>
      <c r="Q880" s="145">
        <v>0</v>
      </c>
      <c r="R880" s="146">
        <v>18474.63405</v>
      </c>
    </row>
    <row r="881" spans="1:18" ht="13.5">
      <c r="A881" s="147"/>
      <c r="B881" s="143" t="s">
        <v>199</v>
      </c>
      <c r="C881" s="143" t="s">
        <v>199</v>
      </c>
      <c r="D881" s="143" t="s">
        <v>348</v>
      </c>
      <c r="E881" s="143">
        <v>130</v>
      </c>
      <c r="F881" s="144">
        <v>0</v>
      </c>
      <c r="G881" s="145">
        <v>0</v>
      </c>
      <c r="H881" s="145">
        <v>0</v>
      </c>
      <c r="I881" s="145">
        <v>0</v>
      </c>
      <c r="J881" s="145">
        <v>0</v>
      </c>
      <c r="K881" s="145">
        <v>0</v>
      </c>
      <c r="L881" s="145">
        <v>0</v>
      </c>
      <c r="M881" s="145">
        <v>0</v>
      </c>
      <c r="N881" s="145">
        <v>0</v>
      </c>
      <c r="O881" s="145">
        <v>0</v>
      </c>
      <c r="P881" s="145">
        <v>3179.19805</v>
      </c>
      <c r="Q881" s="145">
        <v>0</v>
      </c>
      <c r="R881" s="146">
        <v>3179.19805</v>
      </c>
    </row>
    <row r="882" spans="1:18" ht="13.5">
      <c r="A882" s="147"/>
      <c r="B882" s="147"/>
      <c r="C882" s="147"/>
      <c r="D882" s="147"/>
      <c r="E882" s="148">
        <v>133</v>
      </c>
      <c r="F882" s="149">
        <v>0</v>
      </c>
      <c r="G882" s="150">
        <v>0</v>
      </c>
      <c r="H882" s="150">
        <v>0</v>
      </c>
      <c r="I882" s="150">
        <v>0</v>
      </c>
      <c r="J882" s="150">
        <v>0</v>
      </c>
      <c r="K882" s="150">
        <v>0</v>
      </c>
      <c r="L882" s="150">
        <v>0</v>
      </c>
      <c r="M882" s="150">
        <v>0</v>
      </c>
      <c r="N882" s="150">
        <v>0</v>
      </c>
      <c r="O882" s="150">
        <v>0</v>
      </c>
      <c r="P882" s="150">
        <v>1234.3704</v>
      </c>
      <c r="Q882" s="150">
        <v>0</v>
      </c>
      <c r="R882" s="151">
        <v>1234.3704</v>
      </c>
    </row>
    <row r="883" spans="1:18" ht="13.5">
      <c r="A883" s="147"/>
      <c r="B883" s="143" t="s">
        <v>24</v>
      </c>
      <c r="C883" s="143" t="s">
        <v>24</v>
      </c>
      <c r="D883" s="143" t="s">
        <v>24</v>
      </c>
      <c r="E883" s="143">
        <v>51</v>
      </c>
      <c r="F883" s="144">
        <v>0</v>
      </c>
      <c r="G883" s="145">
        <v>0</v>
      </c>
      <c r="H883" s="145">
        <v>0</v>
      </c>
      <c r="I883" s="145">
        <v>0</v>
      </c>
      <c r="J883" s="145">
        <v>0</v>
      </c>
      <c r="K883" s="145">
        <v>0</v>
      </c>
      <c r="L883" s="145">
        <v>0</v>
      </c>
      <c r="M883" s="145">
        <v>0</v>
      </c>
      <c r="N883" s="145">
        <v>0</v>
      </c>
      <c r="O883" s="145">
        <v>0</v>
      </c>
      <c r="P883" s="145">
        <v>20731.328550000002</v>
      </c>
      <c r="Q883" s="145">
        <v>0</v>
      </c>
      <c r="R883" s="146">
        <v>20731.328550000002</v>
      </c>
    </row>
    <row r="884" spans="1:18" ht="13.5">
      <c r="A884" s="147"/>
      <c r="B884" s="143" t="s">
        <v>25</v>
      </c>
      <c r="C884" s="143" t="s">
        <v>25</v>
      </c>
      <c r="D884" s="143" t="s">
        <v>25</v>
      </c>
      <c r="E884" s="143">
        <v>143</v>
      </c>
      <c r="F884" s="144">
        <v>0</v>
      </c>
      <c r="G884" s="145">
        <v>0</v>
      </c>
      <c r="H884" s="145">
        <v>0</v>
      </c>
      <c r="I884" s="145">
        <v>0</v>
      </c>
      <c r="J884" s="145">
        <v>0</v>
      </c>
      <c r="K884" s="145">
        <v>0</v>
      </c>
      <c r="L884" s="145">
        <v>0</v>
      </c>
      <c r="M884" s="145">
        <v>0</v>
      </c>
      <c r="N884" s="145">
        <v>0</v>
      </c>
      <c r="O884" s="145">
        <v>0</v>
      </c>
      <c r="P884" s="145">
        <v>161.87488000000002</v>
      </c>
      <c r="Q884" s="145">
        <v>0</v>
      </c>
      <c r="R884" s="146">
        <v>161.87488000000002</v>
      </c>
    </row>
    <row r="885" spans="1:18" ht="13.5">
      <c r="A885" s="147"/>
      <c r="B885" s="143" t="s">
        <v>26</v>
      </c>
      <c r="C885" s="143" t="s">
        <v>207</v>
      </c>
      <c r="D885" s="143" t="s">
        <v>349</v>
      </c>
      <c r="E885" s="143">
        <v>88</v>
      </c>
      <c r="F885" s="144">
        <v>0</v>
      </c>
      <c r="G885" s="145">
        <v>0</v>
      </c>
      <c r="H885" s="145">
        <v>0</v>
      </c>
      <c r="I885" s="145">
        <v>0</v>
      </c>
      <c r="J885" s="145">
        <v>0</v>
      </c>
      <c r="K885" s="145">
        <v>0</v>
      </c>
      <c r="L885" s="145">
        <v>0</v>
      </c>
      <c r="M885" s="145">
        <v>0</v>
      </c>
      <c r="N885" s="145">
        <v>0</v>
      </c>
      <c r="O885" s="145">
        <v>0</v>
      </c>
      <c r="P885" s="145">
        <v>22502.128109999998</v>
      </c>
      <c r="Q885" s="145">
        <v>0</v>
      </c>
      <c r="R885" s="146">
        <v>22502.128109999998</v>
      </c>
    </row>
    <row r="886" spans="1:18" ht="13.5">
      <c r="A886" s="143" t="s">
        <v>350</v>
      </c>
      <c r="B886" s="143" t="s">
        <v>16</v>
      </c>
      <c r="C886" s="143" t="s">
        <v>16</v>
      </c>
      <c r="D886" s="143" t="s">
        <v>165</v>
      </c>
      <c r="E886" s="143">
        <v>1</v>
      </c>
      <c r="F886" s="144">
        <v>0</v>
      </c>
      <c r="G886" s="145">
        <v>0</v>
      </c>
      <c r="H886" s="145">
        <v>0</v>
      </c>
      <c r="I886" s="145">
        <v>0</v>
      </c>
      <c r="J886" s="145">
        <v>0</v>
      </c>
      <c r="K886" s="145">
        <v>0</v>
      </c>
      <c r="L886" s="145">
        <v>0</v>
      </c>
      <c r="M886" s="145">
        <v>0</v>
      </c>
      <c r="N886" s="145">
        <v>0</v>
      </c>
      <c r="O886" s="145">
        <v>0</v>
      </c>
      <c r="P886" s="145">
        <v>513481.02734</v>
      </c>
      <c r="Q886" s="145">
        <v>312583.27022</v>
      </c>
      <c r="R886" s="146">
        <v>826064.29756</v>
      </c>
    </row>
    <row r="887" spans="1:18" ht="13.5">
      <c r="A887" s="152" t="s">
        <v>351</v>
      </c>
      <c r="B887" s="153"/>
      <c r="C887" s="153"/>
      <c r="D887" s="153"/>
      <c r="E887" s="153"/>
      <c r="F887" s="154">
        <v>2229.979709999999</v>
      </c>
      <c r="G887" s="155">
        <v>1857.2213800000002</v>
      </c>
      <c r="H887" s="155">
        <v>4087.2010899999996</v>
      </c>
      <c r="I887" s="155">
        <v>819711.9542899997</v>
      </c>
      <c r="J887" s="155">
        <v>51517.472970000046</v>
      </c>
      <c r="K887" s="155">
        <v>871229.4272599991</v>
      </c>
      <c r="L887" s="155">
        <v>6908526.459799998</v>
      </c>
      <c r="M887" s="155">
        <v>144033.07569000003</v>
      </c>
      <c r="N887" s="155">
        <v>7052559.535489999</v>
      </c>
      <c r="O887" s="155">
        <v>7927876.163840009</v>
      </c>
      <c r="P887" s="155">
        <v>13671930.993929988</v>
      </c>
      <c r="Q887" s="155">
        <v>361374.93721000006</v>
      </c>
      <c r="R887" s="156">
        <v>14033305.931139987</v>
      </c>
    </row>
    <row r="888" spans="1:28" ht="13.5">
      <c r="A888" s="13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3.5">
      <c r="A889" s="157" t="s">
        <v>352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3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3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3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3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3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3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3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3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3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3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3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3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3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3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3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3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3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3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3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3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3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3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3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3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3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3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3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3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3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3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3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3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3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3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3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3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3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3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3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3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3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3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3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3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3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3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3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3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3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3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3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3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3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3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3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3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3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3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3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3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3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3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3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3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3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3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3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3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3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3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3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3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3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3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3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3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3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3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3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3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3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3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3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3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3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3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3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3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3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3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3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3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3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3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3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3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3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3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3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3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3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3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3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3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3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3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3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3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3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3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3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3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3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3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3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3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3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3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3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3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3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3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3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3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3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3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3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3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3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3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3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3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3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3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3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3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3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3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3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3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3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3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3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3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3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3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3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3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3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3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3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3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3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3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3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3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ht="13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ht="13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ht="13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ht="13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ht="13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ht="13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ht="13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ht="13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ht="13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ht="13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ht="13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ht="13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ht="13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ht="13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ht="13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ht="13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ht="13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ht="13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ht="13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ht="13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ht="13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ht="13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ht="13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ht="13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ht="13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ht="13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ht="13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ht="13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ht="13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ht="13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ht="13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ht="13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ht="13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ht="13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ht="13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ht="13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ht="13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ht="13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ht="13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ht="13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ht="13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ht="13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ht="13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ht="13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ht="13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ht="13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ht="13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ht="13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ht="13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ht="13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ht="13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ht="13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ht="13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ht="13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ht="13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ht="13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ht="13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ht="13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ht="13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ht="13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ht="13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ht="13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ht="13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ht="13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ht="13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ht="13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ht="13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ht="13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ht="13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ht="13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ht="13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ht="13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ht="13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ht="13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ht="13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ht="13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ht="13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ht="13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ht="13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ht="13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ht="13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ht="13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ht="13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ht="13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ht="13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ht="13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ht="13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ht="13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ht="13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ht="13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ht="13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ht="13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ht="13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ht="13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ht="13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ht="13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ht="13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ht="13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ht="13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ht="13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ht="13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ht="13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ht="13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ht="13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ht="13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ht="13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ht="13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ht="13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ht="13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ht="13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ht="13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ht="13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ht="13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ht="13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ht="13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ht="13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ht="13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ht="13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ht="13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ht="13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ht="13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ht="13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ht="13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ht="13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ht="13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ht="13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ht="13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ht="13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ht="13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ht="13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ht="13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ht="13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ht="13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ht="13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ht="13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ht="13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ht="13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ht="13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ht="13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ht="13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ht="13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ht="13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ht="13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ht="13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ht="13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ht="13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ht="13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ht="13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ht="13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ht="13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ht="13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ht="13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ht="13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ht="13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ht="13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ht="13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ht="13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ht="13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ht="13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ht="13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ht="13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ht="13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ht="13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ht="13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ht="13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ht="13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ht="13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ht="13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ht="13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ht="13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ht="13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ht="13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ht="13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ht="13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ht="13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ht="13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ht="13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ht="13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ht="13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ht="13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ht="13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ht="13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ht="13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ht="13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ht="13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ht="13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ht="13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ht="13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ht="13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ht="13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ht="13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ht="13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ht="13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ht="13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ht="13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ht="13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ht="13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ht="13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ht="13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ht="13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ht="13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ht="13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ht="13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ht="13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ht="13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ht="13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ht="13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ht="13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ht="13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ht="13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ht="13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ht="13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ht="13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ht="13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ht="13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ht="13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ht="13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ht="13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ht="13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ht="13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ht="13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ht="13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ht="13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ht="13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ht="13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ht="13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ht="13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ht="13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ht="13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ht="13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ht="13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ht="13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ht="13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ht="13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ht="13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ht="13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ht="13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ht="13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ht="13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ht="13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ht="13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ht="13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ht="13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ht="13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ht="13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ht="13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ht="13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ht="13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ht="13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ht="13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ht="13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ht="13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ht="13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ht="13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ht="13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ht="13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ht="13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ht="13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ht="13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ht="13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ht="13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ht="13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ht="13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ht="13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ht="13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ht="13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ht="13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ht="13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ht="13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ht="13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ht="13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ht="13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ht="13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ht="13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ht="13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ht="13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ht="13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ht="13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ht="13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ht="13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ht="13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ht="13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ht="13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ht="13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ht="13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ht="13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ht="13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ht="13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ht="13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ht="13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ht="13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ht="13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ht="13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ht="13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ht="13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ht="13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ht="13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ht="13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ht="13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ht="13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ht="13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ht="13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ht="13.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ht="13.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ht="13.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ht="13.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ht="13.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ht="13.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ht="13.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ht="13.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ht="13.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ht="13.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ht="13.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ht="13.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ht="13.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ht="13.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ht="13.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ht="13.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ht="13.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ht="13.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ht="13.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ht="13.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ht="13.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ht="13.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ht="13.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ht="13.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ht="13.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ht="13.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ht="13.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ht="13.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ht="13.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ht="13.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ht="13.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ht="13.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ht="13.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6" customFormat="1" ht="20.25" customHeight="1">
      <c r="A1" s="1238" t="s">
        <v>1033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4.75" customHeight="1">
      <c r="A2" s="1449" t="s">
        <v>64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</row>
    <row r="3" spans="1:27" s="68" customFormat="1" ht="21" customHeight="1">
      <c r="A3" s="1488">
        <v>43890</v>
      </c>
      <c r="B3" s="1488"/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  <c r="O3" s="1488"/>
      <c r="P3" s="1488"/>
      <c r="Q3" s="1488"/>
      <c r="R3" s="1488"/>
      <c r="S3" s="1488"/>
      <c r="T3" s="1488"/>
      <c r="U3" s="1488"/>
      <c r="V3" s="1488"/>
      <c r="W3" s="1488"/>
      <c r="X3" s="1488"/>
      <c r="Y3" s="1488"/>
      <c r="Z3" s="1488"/>
      <c r="AA3" s="1488"/>
    </row>
    <row r="4" spans="1:27" s="69" customFormat="1" ht="20.25" customHeight="1">
      <c r="A4" s="1489" t="s">
        <v>65</v>
      </c>
      <c r="B4" s="1489"/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  <c r="X4" s="1489"/>
      <c r="Y4" s="1489"/>
      <c r="Z4" s="1489"/>
      <c r="AA4" s="1489"/>
    </row>
    <row r="5" s="70" customFormat="1" ht="8.25" customHeight="1" thickBot="1"/>
    <row r="6" spans="1:28" s="70" customFormat="1" ht="82.5" customHeight="1">
      <c r="A6" s="8" t="s">
        <v>1</v>
      </c>
      <c r="B6" s="9" t="s">
        <v>2</v>
      </c>
      <c r="C6" s="9" t="s">
        <v>3</v>
      </c>
      <c r="D6" s="9" t="s">
        <v>66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1" t="s">
        <v>67</v>
      </c>
      <c r="AB6" s="72"/>
    </row>
    <row r="7" spans="1:28" s="70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70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58</v>
      </c>
      <c r="B9" s="80" t="s">
        <v>39</v>
      </c>
      <c r="C9" s="80">
        <v>2.242507319646491</v>
      </c>
      <c r="D9" s="80">
        <v>0.34213257583481005</v>
      </c>
      <c r="E9" s="80">
        <v>4.421473575247098</v>
      </c>
      <c r="F9" s="80">
        <v>0.7424535690145022</v>
      </c>
      <c r="G9" s="80">
        <v>2.37014185581362</v>
      </c>
      <c r="H9" s="80">
        <v>2.465078066017987</v>
      </c>
      <c r="I9" s="80">
        <v>1.5984144693967905</v>
      </c>
      <c r="J9" s="80">
        <v>0.2689783467572675</v>
      </c>
      <c r="K9" s="80">
        <v>2.16796814270357</v>
      </c>
      <c r="L9" s="80">
        <v>3.358706410454625</v>
      </c>
      <c r="M9" s="80">
        <v>4.212642140979999</v>
      </c>
      <c r="N9" s="80">
        <v>6.060251429145408</v>
      </c>
      <c r="O9" s="80">
        <v>5.299579740266404</v>
      </c>
      <c r="P9" s="80">
        <v>45.29798146312733</v>
      </c>
      <c r="Q9" s="80">
        <v>1.783151659716864</v>
      </c>
      <c r="R9" s="80">
        <v>0.7788952798165851</v>
      </c>
      <c r="S9" s="80">
        <v>0.47687239674048876</v>
      </c>
      <c r="T9" s="80">
        <v>0.46094080223566525</v>
      </c>
      <c r="U9" s="80">
        <v>5.709925825575455</v>
      </c>
      <c r="V9" s="80">
        <v>2.0751031062040832</v>
      </c>
      <c r="W9" s="80">
        <v>2.9365236691798873</v>
      </c>
      <c r="X9" s="80">
        <v>1.7030914462361033</v>
      </c>
      <c r="Y9" s="80">
        <v>1.3899582187560418</v>
      </c>
      <c r="Z9" s="80">
        <v>1.8372284911329255</v>
      </c>
      <c r="AA9" s="81">
        <v>4697433.14</v>
      </c>
      <c r="AB9" s="82"/>
    </row>
    <row r="10" spans="1:28" s="83" customFormat="1" ht="18" customHeight="1">
      <c r="A10" s="21" t="s">
        <v>29</v>
      </c>
      <c r="B10" s="80" t="s">
        <v>39</v>
      </c>
      <c r="C10" s="80">
        <v>2.49272011699636</v>
      </c>
      <c r="D10" s="80" t="s">
        <v>39</v>
      </c>
      <c r="E10" s="80">
        <v>27.05533917710851</v>
      </c>
      <c r="F10" s="80">
        <v>0.4284498001938695</v>
      </c>
      <c r="G10" s="80">
        <v>1.5737938978071937</v>
      </c>
      <c r="H10" s="80">
        <v>4.4381106447038565</v>
      </c>
      <c r="I10" s="80">
        <v>1.2377363122038625</v>
      </c>
      <c r="J10" s="80" t="s">
        <v>39</v>
      </c>
      <c r="K10" s="80">
        <v>0.7636639469530193</v>
      </c>
      <c r="L10" s="80">
        <v>1.8919443455431186</v>
      </c>
      <c r="M10" s="80">
        <v>0.9898947429547901</v>
      </c>
      <c r="N10" s="80">
        <v>4.15123722680707</v>
      </c>
      <c r="O10" s="80">
        <v>3.956225714434749</v>
      </c>
      <c r="P10" s="80">
        <v>40.29333849996957</v>
      </c>
      <c r="Q10" s="80">
        <v>0.5383914703344423</v>
      </c>
      <c r="R10" s="80" t="s">
        <v>39</v>
      </c>
      <c r="S10" s="80">
        <v>0.2509924854444311</v>
      </c>
      <c r="T10" s="80" t="s">
        <v>39</v>
      </c>
      <c r="U10" s="80">
        <v>5.135764784632616</v>
      </c>
      <c r="V10" s="80">
        <v>1.947503350616738</v>
      </c>
      <c r="W10" s="80">
        <v>0.9185009623337008</v>
      </c>
      <c r="X10" s="80">
        <v>1.1906576630846715</v>
      </c>
      <c r="Y10" s="80">
        <v>0.47798224255713484</v>
      </c>
      <c r="Z10" s="80">
        <v>0.2677526153202917</v>
      </c>
      <c r="AA10" s="81">
        <v>2614890.238</v>
      </c>
      <c r="AB10" s="82"/>
    </row>
    <row r="11" spans="1:28" s="83" customFormat="1" ht="18" customHeight="1">
      <c r="A11" s="21" t="s">
        <v>30</v>
      </c>
      <c r="B11" s="80">
        <v>1.5324573175538225</v>
      </c>
      <c r="C11" s="80">
        <v>2.5261129211038833</v>
      </c>
      <c r="D11" s="80">
        <v>1.9586650879480607</v>
      </c>
      <c r="E11" s="80">
        <v>7.628002519146852</v>
      </c>
      <c r="F11" s="80">
        <v>0.966737739025129</v>
      </c>
      <c r="G11" s="80">
        <v>7.465416321219305</v>
      </c>
      <c r="H11" s="80">
        <v>0.6748716163567646</v>
      </c>
      <c r="I11" s="80">
        <v>3.3977391445058345</v>
      </c>
      <c r="J11" s="80">
        <v>2.5675650645251524</v>
      </c>
      <c r="K11" s="80">
        <v>2.8890991246136744</v>
      </c>
      <c r="L11" s="80">
        <v>0.5575193833753174</v>
      </c>
      <c r="M11" s="80">
        <v>12.049383241708844</v>
      </c>
      <c r="N11" s="80">
        <v>9.147471083159015</v>
      </c>
      <c r="O11" s="80">
        <v>2.2554255512513603</v>
      </c>
      <c r="P11" s="80">
        <v>19.25252315616924</v>
      </c>
      <c r="Q11" s="80">
        <v>0.6370701818262999</v>
      </c>
      <c r="R11" s="80">
        <v>0.926643187539412</v>
      </c>
      <c r="S11" s="80">
        <v>1.5693639043742935</v>
      </c>
      <c r="T11" s="80">
        <v>4.482240190996007</v>
      </c>
      <c r="U11" s="80">
        <v>6.604213844291889</v>
      </c>
      <c r="V11" s="80">
        <v>2.6019199201628673</v>
      </c>
      <c r="W11" s="80">
        <v>2.2920284389410113</v>
      </c>
      <c r="X11" s="80">
        <v>2.812656263796963</v>
      </c>
      <c r="Y11" s="80">
        <v>0.7189145220608344</v>
      </c>
      <c r="Z11" s="80">
        <v>2.4859602743481686</v>
      </c>
      <c r="AA11" s="81">
        <v>1883113.72</v>
      </c>
      <c r="AB11" s="82"/>
    </row>
    <row r="12" spans="1:28" s="83" customFormat="1" ht="18" customHeight="1">
      <c r="A12" s="21" t="s">
        <v>31</v>
      </c>
      <c r="B12" s="80">
        <v>0.2795664536853097</v>
      </c>
      <c r="C12" s="80">
        <v>3.838863868716614</v>
      </c>
      <c r="D12" s="80">
        <v>0.7311016249598838</v>
      </c>
      <c r="E12" s="80">
        <v>3.1716277030209987</v>
      </c>
      <c r="F12" s="80">
        <v>1.5056675723460349</v>
      </c>
      <c r="G12" s="80">
        <v>5.570271172333039</v>
      </c>
      <c r="H12" s="80">
        <v>0.8805191248284532</v>
      </c>
      <c r="I12" s="80">
        <v>1.6882285460011848</v>
      </c>
      <c r="J12" s="80">
        <v>0.29769699921855264</v>
      </c>
      <c r="K12" s="80">
        <v>3.3296182475568945</v>
      </c>
      <c r="L12" s="80">
        <v>4.82237808326332</v>
      </c>
      <c r="M12" s="80">
        <v>4.870817287697713</v>
      </c>
      <c r="N12" s="80">
        <v>6.959485967226057</v>
      </c>
      <c r="O12" s="80">
        <v>6.081402257889944</v>
      </c>
      <c r="P12" s="80">
        <v>29.063588958632554</v>
      </c>
      <c r="Q12" s="80">
        <v>4.36897160497639</v>
      </c>
      <c r="R12" s="80">
        <v>1.0749175138101406</v>
      </c>
      <c r="S12" s="80">
        <v>0.8120259272360489</v>
      </c>
      <c r="T12" s="80">
        <v>0.8175580116827775</v>
      </c>
      <c r="U12" s="80">
        <v>10.44249061663209</v>
      </c>
      <c r="V12" s="80">
        <v>1.2158337918417264</v>
      </c>
      <c r="W12" s="80">
        <v>4.096323738645353</v>
      </c>
      <c r="X12" s="80">
        <v>0.8942687079121739</v>
      </c>
      <c r="Y12" s="80">
        <v>1.661452212164756</v>
      </c>
      <c r="Z12" s="80">
        <v>1.5253240077219903</v>
      </c>
      <c r="AA12" s="81">
        <v>868804.525</v>
      </c>
      <c r="AB12" s="82"/>
    </row>
    <row r="13" spans="1:28" s="83" customFormat="1" ht="18" customHeight="1">
      <c r="A13" s="21" t="s">
        <v>32</v>
      </c>
      <c r="B13" s="80" t="s">
        <v>39</v>
      </c>
      <c r="C13" s="80" t="s">
        <v>39</v>
      </c>
      <c r="D13" s="80" t="s">
        <v>39</v>
      </c>
      <c r="E13" s="80" t="s">
        <v>39</v>
      </c>
      <c r="F13" s="80" t="s">
        <v>39</v>
      </c>
      <c r="G13" s="80" t="s">
        <v>39</v>
      </c>
      <c r="H13" s="80" t="s">
        <v>39</v>
      </c>
      <c r="I13" s="80" t="s">
        <v>39</v>
      </c>
      <c r="J13" s="80" t="s">
        <v>39</v>
      </c>
      <c r="K13" s="80" t="s">
        <v>39</v>
      </c>
      <c r="L13" s="80">
        <v>11.88335848713542</v>
      </c>
      <c r="M13" s="80">
        <v>16.404778856342833</v>
      </c>
      <c r="N13" s="80" t="s">
        <v>39</v>
      </c>
      <c r="O13" s="80" t="s">
        <v>39</v>
      </c>
      <c r="P13" s="80">
        <v>70.8388422136004</v>
      </c>
      <c r="Q13" s="80" t="s">
        <v>39</v>
      </c>
      <c r="R13" s="80" t="s">
        <v>39</v>
      </c>
      <c r="S13" s="80" t="s">
        <v>39</v>
      </c>
      <c r="T13" s="80">
        <v>0.8730204429213515</v>
      </c>
      <c r="U13" s="80" t="s">
        <v>39</v>
      </c>
      <c r="V13" s="80" t="s">
        <v>39</v>
      </c>
      <c r="W13" s="80" t="s">
        <v>39</v>
      </c>
      <c r="X13" s="80" t="s">
        <v>39</v>
      </c>
      <c r="Y13" s="80" t="s">
        <v>39</v>
      </c>
      <c r="Z13" s="80" t="s">
        <v>39</v>
      </c>
      <c r="AA13" s="81">
        <v>251420.573</v>
      </c>
      <c r="AB13" s="82"/>
    </row>
    <row r="14" spans="1:28" s="83" customFormat="1" ht="18" customHeight="1">
      <c r="A14" s="84" t="s">
        <v>33</v>
      </c>
      <c r="B14" s="80" t="s">
        <v>39</v>
      </c>
      <c r="C14" s="80">
        <v>1.8637310141693835</v>
      </c>
      <c r="D14" s="80" t="s">
        <v>39</v>
      </c>
      <c r="E14" s="80">
        <v>3.3792077240413283</v>
      </c>
      <c r="F14" s="80" t="s">
        <v>39</v>
      </c>
      <c r="G14" s="80">
        <v>2.281008241525557</v>
      </c>
      <c r="H14" s="80">
        <v>2.646780635873785</v>
      </c>
      <c r="I14" s="80">
        <v>2.6607589686881523</v>
      </c>
      <c r="J14" s="80" t="s">
        <v>39</v>
      </c>
      <c r="K14" s="80">
        <v>2.1310953706758324</v>
      </c>
      <c r="L14" s="80">
        <v>3.2270034113105286</v>
      </c>
      <c r="M14" s="80">
        <v>3.5490697726920395</v>
      </c>
      <c r="N14" s="80">
        <v>5.3158953635639525</v>
      </c>
      <c r="O14" s="80">
        <v>4.582984607086397</v>
      </c>
      <c r="P14" s="80">
        <v>56.09207440850752</v>
      </c>
      <c r="Q14" s="80" t="s">
        <v>39</v>
      </c>
      <c r="R14" s="80" t="s">
        <v>39</v>
      </c>
      <c r="S14" s="80">
        <v>0.6664765616736252</v>
      </c>
      <c r="T14" s="80" t="s">
        <v>39</v>
      </c>
      <c r="U14" s="80">
        <v>6.842315998360358</v>
      </c>
      <c r="V14" s="80">
        <v>1.774432323171897</v>
      </c>
      <c r="W14" s="80">
        <v>0.27576578939228086</v>
      </c>
      <c r="X14" s="80">
        <v>1.2953218418908001</v>
      </c>
      <c r="Y14" s="80">
        <v>0.01011410980686965</v>
      </c>
      <c r="Z14" s="80">
        <v>1.405963857569691</v>
      </c>
      <c r="AA14" s="81">
        <v>1600476.988</v>
      </c>
      <c r="AB14" s="82"/>
    </row>
    <row r="15" spans="1:28" s="83" customFormat="1" ht="18" customHeight="1">
      <c r="A15" s="21" t="s">
        <v>34</v>
      </c>
      <c r="B15" s="80" t="s">
        <v>39</v>
      </c>
      <c r="C15" s="80" t="s">
        <v>39</v>
      </c>
      <c r="D15" s="80" t="s">
        <v>39</v>
      </c>
      <c r="E15" s="80" t="s">
        <v>39</v>
      </c>
      <c r="F15" s="80" t="s">
        <v>39</v>
      </c>
      <c r="G15" s="80" t="s">
        <v>39</v>
      </c>
      <c r="H15" s="80" t="s">
        <v>39</v>
      </c>
      <c r="I15" s="80" t="s">
        <v>39</v>
      </c>
      <c r="J15" s="80" t="s">
        <v>39</v>
      </c>
      <c r="K15" s="80" t="s">
        <v>39</v>
      </c>
      <c r="L15" s="80" t="s">
        <v>39</v>
      </c>
      <c r="M15" s="80" t="s">
        <v>39</v>
      </c>
      <c r="N15" s="80" t="s">
        <v>39</v>
      </c>
      <c r="O15" s="80" t="s">
        <v>39</v>
      </c>
      <c r="P15" s="80" t="s">
        <v>39</v>
      </c>
      <c r="Q15" s="80" t="s">
        <v>39</v>
      </c>
      <c r="R15" s="80" t="s">
        <v>39</v>
      </c>
      <c r="S15" s="80" t="s">
        <v>39</v>
      </c>
      <c r="T15" s="80" t="s">
        <v>39</v>
      </c>
      <c r="U15" s="80" t="s">
        <v>39</v>
      </c>
      <c r="V15" s="80" t="s">
        <v>39</v>
      </c>
      <c r="W15" s="80" t="s">
        <v>39</v>
      </c>
      <c r="X15" s="80" t="s">
        <v>39</v>
      </c>
      <c r="Y15" s="80" t="s">
        <v>39</v>
      </c>
      <c r="Z15" s="80" t="s">
        <v>39</v>
      </c>
      <c r="AA15" s="81" t="s">
        <v>39</v>
      </c>
      <c r="AB15" s="82"/>
    </row>
    <row r="16" spans="1:28" s="83" customFormat="1" ht="18" customHeight="1">
      <c r="A16" s="21" t="s">
        <v>35</v>
      </c>
      <c r="B16" s="80" t="s">
        <v>39</v>
      </c>
      <c r="C16" s="80" t="s">
        <v>39</v>
      </c>
      <c r="D16" s="80" t="s">
        <v>39</v>
      </c>
      <c r="E16" s="80" t="s">
        <v>39</v>
      </c>
      <c r="F16" s="80" t="s">
        <v>39</v>
      </c>
      <c r="G16" s="80" t="s">
        <v>39</v>
      </c>
      <c r="H16" s="80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0" t="s">
        <v>39</v>
      </c>
      <c r="P16" s="80">
        <v>100</v>
      </c>
      <c r="Q16" s="80" t="s">
        <v>39</v>
      </c>
      <c r="R16" s="80" t="s">
        <v>39</v>
      </c>
      <c r="S16" s="80" t="s">
        <v>39</v>
      </c>
      <c r="T16" s="80" t="s">
        <v>39</v>
      </c>
      <c r="U16" s="80" t="s">
        <v>39</v>
      </c>
      <c r="V16" s="80" t="s">
        <v>39</v>
      </c>
      <c r="W16" s="80" t="s">
        <v>39</v>
      </c>
      <c r="X16" s="80" t="s">
        <v>39</v>
      </c>
      <c r="Y16" s="80" t="s">
        <v>39</v>
      </c>
      <c r="Z16" s="80" t="s">
        <v>39</v>
      </c>
      <c r="AA16" s="81">
        <v>826064.297</v>
      </c>
      <c r="AB16" s="82"/>
    </row>
    <row r="17" spans="1:28" s="83" customFormat="1" ht="18" customHeight="1">
      <c r="A17" s="21" t="s">
        <v>36</v>
      </c>
      <c r="B17" s="80" t="s">
        <v>39</v>
      </c>
      <c r="C17" s="80" t="s">
        <v>39</v>
      </c>
      <c r="D17" s="80">
        <v>4.934521037756415</v>
      </c>
      <c r="E17" s="80">
        <v>7.7027394588194</v>
      </c>
      <c r="F17" s="80">
        <v>10.143893399647936</v>
      </c>
      <c r="G17" s="80" t="s">
        <v>39</v>
      </c>
      <c r="H17" s="80">
        <v>2.411181796735499</v>
      </c>
      <c r="I17" s="80">
        <v>3.8782417098505757</v>
      </c>
      <c r="J17" s="80">
        <v>1.246780425164995</v>
      </c>
      <c r="K17" s="80">
        <v>4.1067829127664535</v>
      </c>
      <c r="L17" s="80" t="s">
        <v>39</v>
      </c>
      <c r="M17" s="80">
        <v>4.000954891907849</v>
      </c>
      <c r="N17" s="80">
        <v>2.663595078910857</v>
      </c>
      <c r="O17" s="80" t="s">
        <v>39</v>
      </c>
      <c r="P17" s="80">
        <v>58.911309288440016</v>
      </c>
      <c r="Q17" s="80" t="s">
        <v>39</v>
      </c>
      <c r="R17" s="80" t="s">
        <v>39</v>
      </c>
      <c r="S17" s="80" t="s">
        <v>39</v>
      </c>
      <c r="T17" s="80" t="s">
        <v>39</v>
      </c>
      <c r="U17" s="80" t="s">
        <v>39</v>
      </c>
      <c r="V17" s="80" t="s">
        <v>39</v>
      </c>
      <c r="W17" s="80" t="s">
        <v>39</v>
      </c>
      <c r="X17" s="80" t="s">
        <v>39</v>
      </c>
      <c r="Y17" s="80" t="s">
        <v>39</v>
      </c>
      <c r="Z17" s="80" t="s">
        <v>39</v>
      </c>
      <c r="AA17" s="81">
        <v>457798.413</v>
      </c>
      <c r="AB17" s="82"/>
    </row>
    <row r="18" spans="1:28" s="83" customFormat="1" ht="18" customHeight="1">
      <c r="A18" s="21" t="s">
        <v>37</v>
      </c>
      <c r="B18" s="80" t="s">
        <v>39</v>
      </c>
      <c r="C18" s="80">
        <v>0.7983642597853918</v>
      </c>
      <c r="D18" s="80">
        <v>7.088150394619329</v>
      </c>
      <c r="E18" s="80">
        <v>9.679078436541836</v>
      </c>
      <c r="F18" s="80">
        <v>1.5106275247862406</v>
      </c>
      <c r="G18" s="80">
        <v>8.617481898660987</v>
      </c>
      <c r="H18" s="80" t="s">
        <v>39</v>
      </c>
      <c r="I18" s="80">
        <v>31.785321250861067</v>
      </c>
      <c r="J18" s="80">
        <v>0.37159741761985937</v>
      </c>
      <c r="K18" s="80" t="s">
        <v>39</v>
      </c>
      <c r="L18" s="80">
        <v>1.0388662967125868</v>
      </c>
      <c r="M18" s="80">
        <v>0.7375093948461382</v>
      </c>
      <c r="N18" s="80">
        <v>1.552388276719112</v>
      </c>
      <c r="O18" s="80">
        <v>0.4065430093401416</v>
      </c>
      <c r="P18" s="80">
        <v>17.152578853516335</v>
      </c>
      <c r="Q18" s="80" t="s">
        <v>39</v>
      </c>
      <c r="R18" s="80" t="s">
        <v>39</v>
      </c>
      <c r="S18" s="80">
        <v>1.5944475991756386</v>
      </c>
      <c r="T18" s="80" t="s">
        <v>39</v>
      </c>
      <c r="U18" s="80" t="s">
        <v>39</v>
      </c>
      <c r="V18" s="80">
        <v>14.41551734085661</v>
      </c>
      <c r="W18" s="80" t="s">
        <v>39</v>
      </c>
      <c r="X18" s="80">
        <v>3.2515280459587306</v>
      </c>
      <c r="Y18" s="80" t="s">
        <v>39</v>
      </c>
      <c r="Z18" s="80" t="s">
        <v>39</v>
      </c>
      <c r="AA18" s="81">
        <v>833303.961</v>
      </c>
      <c r="AB18" s="82"/>
    </row>
    <row r="19" spans="1:27" s="88" customFormat="1" ht="30.75" customHeight="1" thickBot="1">
      <c r="A19" s="85" t="s">
        <v>38</v>
      </c>
      <c r="B19" s="86">
        <v>0.22294675483647824</v>
      </c>
      <c r="C19" s="86">
        <v>2.0517287157780686</v>
      </c>
      <c r="D19" s="86">
        <v>1.0044901925213545</v>
      </c>
      <c r="E19" s="86">
        <v>8.95273724510439</v>
      </c>
      <c r="F19" s="86">
        <v>0.9719201905045346</v>
      </c>
      <c r="G19" s="86">
        <v>3.205108572758318</v>
      </c>
      <c r="H19" s="86">
        <v>2.177713335387145</v>
      </c>
      <c r="I19" s="86">
        <v>3.6435342127017294</v>
      </c>
      <c r="J19" s="86">
        <v>0.5157439789870525</v>
      </c>
      <c r="K19" s="86">
        <v>1.838834018629034</v>
      </c>
      <c r="L19" s="86">
        <v>2.4928024202890144</v>
      </c>
      <c r="M19" s="86">
        <v>4.386003001428918</v>
      </c>
      <c r="N19" s="86">
        <v>5.24579073959049</v>
      </c>
      <c r="O19" s="86">
        <v>3.737111265291381</v>
      </c>
      <c r="P19" s="86">
        <v>43.54681878342058</v>
      </c>
      <c r="Q19" s="86">
        <v>1.0531750930757433</v>
      </c>
      <c r="R19" s="86">
        <v>0.4516167655351085</v>
      </c>
      <c r="S19" s="86">
        <v>0.6379477859673571</v>
      </c>
      <c r="T19" s="86">
        <v>0.8220158613510102</v>
      </c>
      <c r="U19" s="86">
        <v>5.181344641903695</v>
      </c>
      <c r="V19" s="86">
        <v>2.540288423008935</v>
      </c>
      <c r="W19" s="86">
        <v>1.746724161311312</v>
      </c>
      <c r="X19" s="86">
        <v>1.565542561888387</v>
      </c>
      <c r="Y19" s="86">
        <v>0.7548163924771809</v>
      </c>
      <c r="Z19" s="86">
        <v>1.2532448862527836</v>
      </c>
      <c r="AA19" s="87">
        <v>14033305.855</v>
      </c>
    </row>
    <row r="20" spans="1:28" s="90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9"/>
    </row>
    <row r="21" spans="1:28" s="90" customFormat="1" ht="13.5">
      <c r="A21" s="91" t="s">
        <v>68</v>
      </c>
      <c r="B21" s="9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9"/>
    </row>
    <row r="22" spans="1:28" ht="13.5">
      <c r="A22" s="1407"/>
      <c r="B22" s="1407"/>
      <c r="C22" s="1407"/>
      <c r="D22" s="1407"/>
      <c r="E22" s="1407"/>
      <c r="F22" s="1407"/>
      <c r="G22" s="1407"/>
      <c r="H22" s="1407"/>
      <c r="I22" s="1407"/>
      <c r="J22" s="1407"/>
      <c r="K22" s="1407"/>
      <c r="L22" s="1407"/>
      <c r="M22" s="1407"/>
      <c r="N22" s="1407"/>
      <c r="O22" s="1407"/>
      <c r="P22" s="140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9"/>
    </row>
    <row r="23" spans="1:2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AI1"/>
  </sheetViews>
  <sheetFormatPr defaultColWidth="11.421875" defaultRowHeight="15"/>
  <cols>
    <col min="1" max="1" width="58.421875" style="218" customWidth="1"/>
    <col min="2" max="2" width="13.421875" style="218" bestFit="1" customWidth="1"/>
    <col min="3" max="4" width="11.57421875" style="218" bestFit="1" customWidth="1"/>
    <col min="5" max="5" width="2.7109375" style="218" customWidth="1"/>
    <col min="6" max="8" width="11.00390625" style="218" bestFit="1" customWidth="1"/>
    <col min="9" max="9" width="2.140625" style="218" customWidth="1"/>
    <col min="10" max="12" width="11.00390625" style="218" customWidth="1"/>
    <col min="13" max="13" width="55.28125" style="218" customWidth="1"/>
    <col min="14" max="16" width="10.140625" style="218" customWidth="1"/>
    <col min="17" max="17" width="2.7109375" style="218" customWidth="1"/>
    <col min="18" max="18" width="11.00390625" style="218" bestFit="1" customWidth="1"/>
    <col min="19" max="19" width="10.140625" style="218" customWidth="1"/>
    <col min="20" max="20" width="11.00390625" style="218" bestFit="1" customWidth="1"/>
    <col min="21" max="21" width="1.8515625" style="218" customWidth="1"/>
    <col min="22" max="24" width="11.00390625" style="218" customWidth="1"/>
    <col min="25" max="25" width="55.28125" style="218" customWidth="1"/>
    <col min="26" max="27" width="10.140625" style="218" customWidth="1"/>
    <col min="28" max="28" width="11.00390625" style="218" bestFit="1" customWidth="1"/>
    <col min="29" max="29" width="2.7109375" style="218" customWidth="1"/>
    <col min="30" max="32" width="10.140625" style="218" customWidth="1"/>
    <col min="33" max="33" width="1.8515625" style="218" customWidth="1"/>
    <col min="34" max="36" width="10.140625" style="218" customWidth="1"/>
    <col min="37" max="37" width="55.28125" style="218" customWidth="1"/>
    <col min="38" max="40" width="10.140625" style="218" customWidth="1"/>
    <col min="41" max="41" width="1.28515625" style="218" customWidth="1"/>
    <col min="42" max="44" width="10.8515625" style="218" customWidth="1"/>
    <col min="45" max="45" width="12.8515625" style="218" bestFit="1" customWidth="1"/>
    <col min="46" max="16384" width="11.421875" style="218" customWidth="1"/>
  </cols>
  <sheetData>
    <row r="1" spans="1:44" s="493" customFormat="1" ht="18" customHeight="1">
      <c r="A1" s="1240" t="s">
        <v>1033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1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</row>
    <row r="2" spans="1:51" s="403" customFormat="1" ht="24" customHeight="1">
      <c r="A2" s="1340" t="s">
        <v>518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 t="s">
        <v>518</v>
      </c>
      <c r="N2" s="1340"/>
      <c r="O2" s="1340"/>
      <c r="P2" s="1340"/>
      <c r="Q2" s="1340"/>
      <c r="R2" s="1340"/>
      <c r="S2" s="1340"/>
      <c r="T2" s="1340"/>
      <c r="U2" s="1340"/>
      <c r="V2" s="1340"/>
      <c r="W2" s="1340"/>
      <c r="X2" s="1340"/>
      <c r="Y2" s="1340" t="s">
        <v>518</v>
      </c>
      <c r="Z2" s="1340"/>
      <c r="AA2" s="1340"/>
      <c r="AB2" s="1340"/>
      <c r="AC2" s="1340"/>
      <c r="AD2" s="1340"/>
      <c r="AE2" s="1340"/>
      <c r="AF2" s="1340"/>
      <c r="AG2" s="1340"/>
      <c r="AH2" s="1340"/>
      <c r="AI2" s="1340"/>
      <c r="AJ2" s="1340"/>
      <c r="AK2" s="1340" t="s">
        <v>518</v>
      </c>
      <c r="AL2" s="1340"/>
      <c r="AM2" s="1340"/>
      <c r="AN2" s="1340"/>
      <c r="AO2" s="1340"/>
      <c r="AP2" s="1340"/>
      <c r="AQ2" s="1340"/>
      <c r="AR2" s="1340"/>
      <c r="AS2" s="494"/>
      <c r="AT2" s="494"/>
      <c r="AU2" s="494"/>
      <c r="AV2" s="494"/>
      <c r="AW2" s="494"/>
      <c r="AX2" s="494"/>
      <c r="AY2" s="494"/>
    </row>
    <row r="3" spans="1:44" s="404" customFormat="1" ht="18" customHeight="1">
      <c r="A3" s="1331">
        <v>43890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>
        <v>43890</v>
      </c>
      <c r="N3" s="1331"/>
      <c r="O3" s="1331"/>
      <c r="P3" s="1331"/>
      <c r="Q3" s="1331"/>
      <c r="R3" s="1331"/>
      <c r="S3" s="1331"/>
      <c r="T3" s="1331"/>
      <c r="U3" s="1331"/>
      <c r="V3" s="1331"/>
      <c r="W3" s="1331"/>
      <c r="X3" s="1331"/>
      <c r="Y3" s="1331">
        <v>43890</v>
      </c>
      <c r="Z3" s="1331"/>
      <c r="AA3" s="1331"/>
      <c r="AB3" s="1331"/>
      <c r="AC3" s="1331"/>
      <c r="AD3" s="1331"/>
      <c r="AE3" s="1331"/>
      <c r="AF3" s="1331"/>
      <c r="AG3" s="1331"/>
      <c r="AH3" s="1331"/>
      <c r="AI3" s="1331"/>
      <c r="AJ3" s="1331"/>
      <c r="AK3" s="1332">
        <v>43890</v>
      </c>
      <c r="AL3" s="1332"/>
      <c r="AM3" s="1332"/>
      <c r="AN3" s="1332"/>
      <c r="AO3" s="1332"/>
      <c r="AP3" s="1332"/>
      <c r="AQ3" s="1332"/>
      <c r="AR3" s="1332"/>
    </row>
    <row r="4" spans="1:44" s="405" customFormat="1" ht="15" customHeight="1">
      <c r="A4" s="1333" t="s">
        <v>414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 t="s">
        <v>414</v>
      </c>
      <c r="N4" s="1333"/>
      <c r="O4" s="1333"/>
      <c r="P4" s="1333"/>
      <c r="Q4" s="1333"/>
      <c r="R4" s="1333"/>
      <c r="S4" s="1333"/>
      <c r="T4" s="1333"/>
      <c r="U4" s="1333"/>
      <c r="V4" s="1333"/>
      <c r="W4" s="1333"/>
      <c r="X4" s="1333"/>
      <c r="Y4" s="1333" t="s">
        <v>414</v>
      </c>
      <c r="Z4" s="1333"/>
      <c r="AA4" s="1333"/>
      <c r="AB4" s="1333"/>
      <c r="AC4" s="1333"/>
      <c r="AD4" s="1333"/>
      <c r="AE4" s="1333"/>
      <c r="AF4" s="1333"/>
      <c r="AG4" s="1333"/>
      <c r="AH4" s="1333"/>
      <c r="AI4" s="1333"/>
      <c r="AJ4" s="1333"/>
      <c r="AK4" s="1333" t="s">
        <v>414</v>
      </c>
      <c r="AL4" s="1333"/>
      <c r="AM4" s="1333"/>
      <c r="AN4" s="1333"/>
      <c r="AO4" s="1333"/>
      <c r="AP4" s="1333"/>
      <c r="AQ4" s="1333"/>
      <c r="AR4" s="1333"/>
    </row>
    <row r="5" spans="1:44" s="499" customFormat="1" ht="6" customHeight="1" thickBot="1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8"/>
    </row>
    <row r="6" spans="1:45" s="417" customFormat="1" ht="27" customHeight="1" thickTop="1">
      <c r="A6" s="500"/>
      <c r="B6" s="1334" t="s">
        <v>58</v>
      </c>
      <c r="C6" s="1334"/>
      <c r="D6" s="1334"/>
      <c r="E6" s="413"/>
      <c r="F6" s="1334" t="s">
        <v>29</v>
      </c>
      <c r="G6" s="1334"/>
      <c r="H6" s="1334"/>
      <c r="I6" s="414"/>
      <c r="J6" s="1334" t="s">
        <v>30</v>
      </c>
      <c r="K6" s="1334"/>
      <c r="L6" s="1334"/>
      <c r="M6" s="501"/>
      <c r="N6" s="1334" t="s">
        <v>416</v>
      </c>
      <c r="O6" s="1334"/>
      <c r="P6" s="1334"/>
      <c r="Q6" s="415"/>
      <c r="R6" s="1334" t="s">
        <v>519</v>
      </c>
      <c r="S6" s="1334"/>
      <c r="T6" s="1334"/>
      <c r="U6" s="414"/>
      <c r="V6" s="1334" t="s">
        <v>33</v>
      </c>
      <c r="W6" s="1334"/>
      <c r="X6" s="1334"/>
      <c r="Y6" s="501"/>
      <c r="Z6" s="1334" t="s">
        <v>417</v>
      </c>
      <c r="AA6" s="1334"/>
      <c r="AB6" s="1334"/>
      <c r="AC6" s="415"/>
      <c r="AD6" s="1334" t="s">
        <v>418</v>
      </c>
      <c r="AE6" s="1334"/>
      <c r="AF6" s="1334"/>
      <c r="AG6" s="414"/>
      <c r="AH6" s="1334" t="s">
        <v>419</v>
      </c>
      <c r="AI6" s="1334"/>
      <c r="AJ6" s="1334"/>
      <c r="AK6" s="501"/>
      <c r="AL6" s="1334" t="s">
        <v>37</v>
      </c>
      <c r="AM6" s="1334"/>
      <c r="AN6" s="1334"/>
      <c r="AO6" s="416"/>
      <c r="AP6" s="1337" t="s">
        <v>420</v>
      </c>
      <c r="AQ6" s="1337"/>
      <c r="AR6" s="1337"/>
      <c r="AS6" s="502"/>
    </row>
    <row r="7" spans="1:44" s="417" customFormat="1" ht="12" customHeight="1">
      <c r="A7" s="503"/>
      <c r="B7" s="473" t="s">
        <v>421</v>
      </c>
      <c r="C7" s="474" t="s">
        <v>422</v>
      </c>
      <c r="D7" s="474" t="s">
        <v>423</v>
      </c>
      <c r="E7" s="473"/>
      <c r="F7" s="474" t="s">
        <v>421</v>
      </c>
      <c r="G7" s="474" t="s">
        <v>422</v>
      </c>
      <c r="H7" s="474" t="s">
        <v>423</v>
      </c>
      <c r="I7" s="473"/>
      <c r="J7" s="420" t="s">
        <v>421</v>
      </c>
      <c r="K7" s="421" t="s">
        <v>422</v>
      </c>
      <c r="L7" s="420" t="s">
        <v>423</v>
      </c>
      <c r="M7" s="504"/>
      <c r="N7" s="420" t="s">
        <v>421</v>
      </c>
      <c r="O7" s="421" t="s">
        <v>422</v>
      </c>
      <c r="P7" s="420" t="s">
        <v>423</v>
      </c>
      <c r="Q7" s="420"/>
      <c r="R7" s="420" t="s">
        <v>421</v>
      </c>
      <c r="S7" s="421" t="s">
        <v>422</v>
      </c>
      <c r="T7" s="420" t="s">
        <v>423</v>
      </c>
      <c r="U7" s="420"/>
      <c r="V7" s="421" t="s">
        <v>421</v>
      </c>
      <c r="W7" s="421" t="s">
        <v>422</v>
      </c>
      <c r="X7" s="421" t="s">
        <v>423</v>
      </c>
      <c r="Y7" s="504"/>
      <c r="Z7" s="420" t="s">
        <v>421</v>
      </c>
      <c r="AA7" s="421" t="s">
        <v>422</v>
      </c>
      <c r="AB7" s="421" t="s">
        <v>423</v>
      </c>
      <c r="AC7" s="420"/>
      <c r="AD7" s="421" t="s">
        <v>421</v>
      </c>
      <c r="AE7" s="421" t="s">
        <v>422</v>
      </c>
      <c r="AF7" s="421" t="s">
        <v>423</v>
      </c>
      <c r="AG7" s="420"/>
      <c r="AH7" s="420" t="s">
        <v>421</v>
      </c>
      <c r="AI7" s="421" t="s">
        <v>422</v>
      </c>
      <c r="AJ7" s="420" t="s">
        <v>423</v>
      </c>
      <c r="AK7" s="504"/>
      <c r="AL7" s="420" t="s">
        <v>421</v>
      </c>
      <c r="AM7" s="421" t="s">
        <v>422</v>
      </c>
      <c r="AN7" s="421" t="s">
        <v>423</v>
      </c>
      <c r="AO7" s="420"/>
      <c r="AP7" s="420" t="s">
        <v>421</v>
      </c>
      <c r="AQ7" s="421" t="s">
        <v>422</v>
      </c>
      <c r="AR7" s="421" t="s">
        <v>423</v>
      </c>
    </row>
    <row r="8" spans="1:44" s="432" customFormat="1" ht="5.25" customHeight="1">
      <c r="A8" s="475"/>
      <c r="B8" s="423"/>
      <c r="C8" s="423"/>
      <c r="D8" s="423"/>
      <c r="E8" s="505"/>
      <c r="F8" s="423"/>
      <c r="G8" s="423"/>
      <c r="H8" s="423"/>
      <c r="I8" s="423"/>
      <c r="J8" s="423"/>
      <c r="K8" s="423"/>
      <c r="L8" s="423"/>
      <c r="M8" s="424"/>
      <c r="N8" s="423"/>
      <c r="O8" s="423"/>
      <c r="P8" s="423"/>
      <c r="Q8" s="506"/>
      <c r="R8" s="423"/>
      <c r="S8" s="423"/>
      <c r="T8" s="423"/>
      <c r="U8" s="423"/>
      <c r="V8" s="423"/>
      <c r="W8" s="423"/>
      <c r="X8" s="423"/>
      <c r="Y8" s="424"/>
      <c r="Z8" s="423"/>
      <c r="AA8" s="423"/>
      <c r="AB8" s="423"/>
      <c r="AC8" s="506"/>
      <c r="AD8" s="423"/>
      <c r="AE8" s="423"/>
      <c r="AF8" s="423"/>
      <c r="AG8" s="423"/>
      <c r="AH8" s="423"/>
      <c r="AI8" s="423"/>
      <c r="AJ8" s="423"/>
      <c r="AK8" s="424"/>
      <c r="AL8" s="423"/>
      <c r="AM8" s="423"/>
      <c r="AN8" s="423"/>
      <c r="AO8" s="423"/>
      <c r="AP8" s="423"/>
      <c r="AQ8" s="423"/>
      <c r="AR8" s="423"/>
    </row>
    <row r="9" spans="1:45" s="427" customFormat="1" ht="8.1" customHeight="1">
      <c r="A9" s="507" t="s">
        <v>520</v>
      </c>
      <c r="B9" s="426">
        <v>247377.16211</v>
      </c>
      <c r="C9" s="426">
        <v>1143.3256399999998</v>
      </c>
      <c r="D9" s="426">
        <v>248520.48775</v>
      </c>
      <c r="E9" s="426"/>
      <c r="F9" s="426">
        <v>151602.837</v>
      </c>
      <c r="G9" s="426">
        <v>13.871469999999999</v>
      </c>
      <c r="H9" s="426">
        <v>151616.70847</v>
      </c>
      <c r="I9" s="426"/>
      <c r="J9" s="426">
        <v>78342.94041</v>
      </c>
      <c r="K9" s="426">
        <v>189.86471</v>
      </c>
      <c r="L9" s="426">
        <v>78532.80512</v>
      </c>
      <c r="M9" s="507" t="s">
        <v>520</v>
      </c>
      <c r="N9" s="426">
        <v>73437.58839</v>
      </c>
      <c r="O9" s="426">
        <v>8.701459999999999</v>
      </c>
      <c r="P9" s="426">
        <v>73446.28985</v>
      </c>
      <c r="Q9" s="426"/>
      <c r="R9" s="426">
        <v>15611.14838</v>
      </c>
      <c r="S9" s="426">
        <v>5.52407</v>
      </c>
      <c r="T9" s="426">
        <v>15616.67245</v>
      </c>
      <c r="U9" s="426"/>
      <c r="V9" s="426">
        <v>92156.02397</v>
      </c>
      <c r="W9" s="426">
        <v>0</v>
      </c>
      <c r="X9" s="426">
        <v>92156.02397</v>
      </c>
      <c r="Y9" s="507" t="s">
        <v>520</v>
      </c>
      <c r="Z9" s="426">
        <v>47.24826</v>
      </c>
      <c r="AA9" s="426">
        <v>71.51363</v>
      </c>
      <c r="AB9" s="426">
        <v>118.76189</v>
      </c>
      <c r="AC9" s="426"/>
      <c r="AD9" s="426">
        <v>18620.74699</v>
      </c>
      <c r="AE9" s="426">
        <v>6195.3745</v>
      </c>
      <c r="AF9" s="426">
        <v>24816.121489999998</v>
      </c>
      <c r="AG9" s="426"/>
      <c r="AH9" s="426">
        <v>20064.457420000002</v>
      </c>
      <c r="AI9" s="426">
        <v>79.09248</v>
      </c>
      <c r="AJ9" s="426">
        <v>20143.549899999998</v>
      </c>
      <c r="AK9" s="507" t="s">
        <v>520</v>
      </c>
      <c r="AL9" s="426">
        <v>29872.30468</v>
      </c>
      <c r="AM9" s="426">
        <v>864.71619</v>
      </c>
      <c r="AN9" s="426">
        <v>30737.02087</v>
      </c>
      <c r="AO9" s="426"/>
      <c r="AP9" s="426">
        <v>727132.4576099999</v>
      </c>
      <c r="AQ9" s="426">
        <v>8571.98415</v>
      </c>
      <c r="AR9" s="426">
        <v>735704.44176</v>
      </c>
      <c r="AS9" s="508"/>
    </row>
    <row r="10" spans="1:45" s="427" customFormat="1" ht="9" customHeight="1">
      <c r="A10" s="509" t="s">
        <v>521</v>
      </c>
      <c r="B10" s="429">
        <v>63.17993</v>
      </c>
      <c r="C10" s="429">
        <v>754.46186</v>
      </c>
      <c r="D10" s="429">
        <v>817.64179</v>
      </c>
      <c r="E10" s="429"/>
      <c r="F10" s="429">
        <v>652.99625</v>
      </c>
      <c r="G10" s="429">
        <v>14.32021</v>
      </c>
      <c r="H10" s="429">
        <v>667.31646</v>
      </c>
      <c r="I10" s="429"/>
      <c r="J10" s="429">
        <v>181.04772</v>
      </c>
      <c r="K10" s="429">
        <v>171.63958</v>
      </c>
      <c r="L10" s="429">
        <v>352.6873</v>
      </c>
      <c r="M10" s="509" t="s">
        <v>521</v>
      </c>
      <c r="N10" s="429">
        <v>336.1302</v>
      </c>
      <c r="O10" s="429">
        <v>0</v>
      </c>
      <c r="P10" s="429">
        <v>336.1302</v>
      </c>
      <c r="Q10" s="429"/>
      <c r="R10" s="429">
        <v>99.03787</v>
      </c>
      <c r="S10" s="429">
        <v>0.87226</v>
      </c>
      <c r="T10" s="429">
        <v>99.91013000000001</v>
      </c>
      <c r="U10" s="429"/>
      <c r="V10" s="429">
        <v>413.87642999999997</v>
      </c>
      <c r="W10" s="429">
        <v>0</v>
      </c>
      <c r="X10" s="429">
        <v>413.87642999999997</v>
      </c>
      <c r="Y10" s="509" t="s">
        <v>521</v>
      </c>
      <c r="Z10" s="429">
        <v>1.33846</v>
      </c>
      <c r="AA10" s="429">
        <v>1.7653599999999998</v>
      </c>
      <c r="AB10" s="429">
        <v>3.1038200000000002</v>
      </c>
      <c r="AC10" s="429"/>
      <c r="AD10" s="429">
        <v>33.924459999999996</v>
      </c>
      <c r="AE10" s="429">
        <v>16.24515</v>
      </c>
      <c r="AF10" s="429">
        <v>50.16961</v>
      </c>
      <c r="AG10" s="429"/>
      <c r="AH10" s="429">
        <v>202.70267</v>
      </c>
      <c r="AI10" s="429">
        <v>5.332949999999999</v>
      </c>
      <c r="AJ10" s="429">
        <v>208.03562</v>
      </c>
      <c r="AK10" s="509" t="s">
        <v>521</v>
      </c>
      <c r="AL10" s="429">
        <v>137.35871</v>
      </c>
      <c r="AM10" s="429">
        <v>56.75275</v>
      </c>
      <c r="AN10" s="429">
        <v>194.11146</v>
      </c>
      <c r="AO10" s="429"/>
      <c r="AP10" s="429">
        <v>2121.5927</v>
      </c>
      <c r="AQ10" s="429">
        <v>1021.3901199999999</v>
      </c>
      <c r="AR10" s="429">
        <v>3142.98282</v>
      </c>
      <c r="AS10" s="508"/>
    </row>
    <row r="11" spans="1:45" s="427" customFormat="1" ht="9" customHeight="1">
      <c r="A11" s="431" t="s">
        <v>522</v>
      </c>
      <c r="B11" s="429">
        <v>166.39327</v>
      </c>
      <c r="C11" s="429">
        <v>0</v>
      </c>
      <c r="D11" s="429">
        <v>166.39327</v>
      </c>
      <c r="E11" s="429"/>
      <c r="F11" s="429">
        <v>0</v>
      </c>
      <c r="G11" s="429">
        <v>0</v>
      </c>
      <c r="H11" s="429">
        <v>0</v>
      </c>
      <c r="I11" s="429"/>
      <c r="J11" s="429">
        <v>28.86577</v>
      </c>
      <c r="K11" s="429">
        <v>0</v>
      </c>
      <c r="L11" s="429">
        <v>28.86577</v>
      </c>
      <c r="M11" s="431" t="s">
        <v>522</v>
      </c>
      <c r="N11" s="429">
        <v>0</v>
      </c>
      <c r="O11" s="429">
        <v>0</v>
      </c>
      <c r="P11" s="429">
        <v>0</v>
      </c>
      <c r="Q11" s="429"/>
      <c r="R11" s="429">
        <v>0</v>
      </c>
      <c r="S11" s="429">
        <v>0</v>
      </c>
      <c r="T11" s="429">
        <v>0</v>
      </c>
      <c r="U11" s="429"/>
      <c r="V11" s="429">
        <v>0</v>
      </c>
      <c r="W11" s="429">
        <v>0</v>
      </c>
      <c r="X11" s="429">
        <v>0</v>
      </c>
      <c r="Y11" s="431" t="s">
        <v>522</v>
      </c>
      <c r="Z11" s="429">
        <v>0</v>
      </c>
      <c r="AA11" s="429">
        <v>0</v>
      </c>
      <c r="AB11" s="429">
        <v>0</v>
      </c>
      <c r="AC11" s="429"/>
      <c r="AD11" s="429">
        <v>0</v>
      </c>
      <c r="AE11" s="429">
        <v>0</v>
      </c>
      <c r="AF11" s="429">
        <v>0</v>
      </c>
      <c r="AG11" s="429"/>
      <c r="AH11" s="429">
        <v>0</v>
      </c>
      <c r="AI11" s="429">
        <v>0</v>
      </c>
      <c r="AJ11" s="429">
        <v>0</v>
      </c>
      <c r="AK11" s="431" t="s">
        <v>522</v>
      </c>
      <c r="AL11" s="429">
        <v>117.12496</v>
      </c>
      <c r="AM11" s="429">
        <v>0</v>
      </c>
      <c r="AN11" s="429">
        <v>117.12496</v>
      </c>
      <c r="AO11" s="429"/>
      <c r="AP11" s="429">
        <v>312.384</v>
      </c>
      <c r="AQ11" s="429">
        <v>0</v>
      </c>
      <c r="AR11" s="429">
        <v>312.384</v>
      </c>
      <c r="AS11" s="508"/>
    </row>
    <row r="12" spans="1:45" s="427" customFormat="1" ht="9" customHeight="1">
      <c r="A12" s="431" t="s">
        <v>523</v>
      </c>
      <c r="B12" s="429">
        <v>1816.291</v>
      </c>
      <c r="C12" s="429">
        <v>0</v>
      </c>
      <c r="D12" s="429">
        <v>1816.291</v>
      </c>
      <c r="E12" s="429"/>
      <c r="F12" s="429">
        <v>474.53214</v>
      </c>
      <c r="G12" s="429">
        <v>0</v>
      </c>
      <c r="H12" s="429">
        <v>474.53214</v>
      </c>
      <c r="I12" s="429"/>
      <c r="J12" s="429">
        <v>193.56661</v>
      </c>
      <c r="K12" s="429">
        <v>0</v>
      </c>
      <c r="L12" s="429">
        <v>193.56661</v>
      </c>
      <c r="M12" s="431" t="s">
        <v>523</v>
      </c>
      <c r="N12" s="429">
        <v>99.74072</v>
      </c>
      <c r="O12" s="429">
        <v>0</v>
      </c>
      <c r="P12" s="429">
        <v>99.74072</v>
      </c>
      <c r="Q12" s="429"/>
      <c r="R12" s="429">
        <v>15.8759</v>
      </c>
      <c r="S12" s="429">
        <v>0</v>
      </c>
      <c r="T12" s="429">
        <v>15.8759</v>
      </c>
      <c r="U12" s="429"/>
      <c r="V12" s="429">
        <v>0</v>
      </c>
      <c r="W12" s="429">
        <v>0</v>
      </c>
      <c r="X12" s="429">
        <v>0</v>
      </c>
      <c r="Y12" s="431" t="s">
        <v>523</v>
      </c>
      <c r="Z12" s="429">
        <v>45.909800000000004</v>
      </c>
      <c r="AA12" s="429">
        <v>0</v>
      </c>
      <c r="AB12" s="429">
        <v>45.909800000000004</v>
      </c>
      <c r="AC12" s="429"/>
      <c r="AD12" s="429">
        <v>0</v>
      </c>
      <c r="AE12" s="429">
        <v>0</v>
      </c>
      <c r="AF12" s="429">
        <v>0</v>
      </c>
      <c r="AG12" s="429"/>
      <c r="AH12" s="429">
        <v>18.65708</v>
      </c>
      <c r="AI12" s="429">
        <v>0</v>
      </c>
      <c r="AJ12" s="429">
        <v>18.65708</v>
      </c>
      <c r="AK12" s="431" t="s">
        <v>523</v>
      </c>
      <c r="AL12" s="429">
        <v>3.39227</v>
      </c>
      <c r="AM12" s="429">
        <v>0</v>
      </c>
      <c r="AN12" s="429">
        <v>3.39227</v>
      </c>
      <c r="AO12" s="429"/>
      <c r="AP12" s="429">
        <v>2667.9655199999993</v>
      </c>
      <c r="AQ12" s="429">
        <v>0</v>
      </c>
      <c r="AR12" s="429">
        <v>2667.9655199999993</v>
      </c>
      <c r="AS12" s="508"/>
    </row>
    <row r="13" spans="1:45" s="427" customFormat="1" ht="9" customHeight="1">
      <c r="A13" s="431" t="s">
        <v>524</v>
      </c>
      <c r="B13" s="429">
        <v>245335.27364</v>
      </c>
      <c r="C13" s="429">
        <v>27.56724</v>
      </c>
      <c r="D13" s="429">
        <v>245362.84088</v>
      </c>
      <c r="E13" s="429"/>
      <c r="F13" s="429">
        <v>150446.66282</v>
      </c>
      <c r="G13" s="429">
        <v>0.17171</v>
      </c>
      <c r="H13" s="429">
        <v>150446.83453</v>
      </c>
      <c r="I13" s="429"/>
      <c r="J13" s="429">
        <v>77905.04659</v>
      </c>
      <c r="K13" s="429">
        <v>18.22384</v>
      </c>
      <c r="L13" s="429">
        <v>77923.27043</v>
      </c>
      <c r="M13" s="431" t="s">
        <v>524</v>
      </c>
      <c r="N13" s="429">
        <v>72987.16104</v>
      </c>
      <c r="O13" s="429">
        <v>8.701459999999999</v>
      </c>
      <c r="P13" s="429">
        <v>72995.8625</v>
      </c>
      <c r="Q13" s="429"/>
      <c r="R13" s="429">
        <v>15496.23461</v>
      </c>
      <c r="S13" s="429">
        <v>0</v>
      </c>
      <c r="T13" s="429">
        <v>15496.23461</v>
      </c>
      <c r="U13" s="429"/>
      <c r="V13" s="429">
        <v>91742.14754</v>
      </c>
      <c r="W13" s="429">
        <v>0</v>
      </c>
      <c r="X13" s="429">
        <v>91742.14754</v>
      </c>
      <c r="Y13" s="431" t="s">
        <v>524</v>
      </c>
      <c r="Z13" s="429">
        <v>0</v>
      </c>
      <c r="AA13" s="429">
        <v>0</v>
      </c>
      <c r="AB13" s="429">
        <v>0</v>
      </c>
      <c r="AC13" s="429"/>
      <c r="AD13" s="429">
        <v>16022.322199999999</v>
      </c>
      <c r="AE13" s="429">
        <v>6179.06646</v>
      </c>
      <c r="AF13" s="429">
        <v>22201.38866</v>
      </c>
      <c r="AG13" s="429"/>
      <c r="AH13" s="429">
        <v>19843.0978</v>
      </c>
      <c r="AI13" s="429">
        <v>18.699810000000003</v>
      </c>
      <c r="AJ13" s="429">
        <v>19861.797609999998</v>
      </c>
      <c r="AK13" s="431" t="s">
        <v>524</v>
      </c>
      <c r="AL13" s="429">
        <v>29611.11344</v>
      </c>
      <c r="AM13" s="429">
        <v>759.2434499999999</v>
      </c>
      <c r="AN13" s="429">
        <v>30370.35689</v>
      </c>
      <c r="AO13" s="429"/>
      <c r="AP13" s="429">
        <v>719389.0596800001</v>
      </c>
      <c r="AQ13" s="429">
        <v>7011.67397</v>
      </c>
      <c r="AR13" s="429">
        <v>726400.7336500003</v>
      </c>
      <c r="AS13" s="508"/>
    </row>
    <row r="14" spans="1:45" s="427" customFormat="1" ht="9" customHeight="1">
      <c r="A14" s="431" t="s">
        <v>525</v>
      </c>
      <c r="B14" s="429">
        <v>0</v>
      </c>
      <c r="C14" s="429">
        <v>0</v>
      </c>
      <c r="D14" s="429">
        <v>0</v>
      </c>
      <c r="E14" s="429"/>
      <c r="F14" s="429">
        <v>0</v>
      </c>
      <c r="G14" s="429">
        <v>0</v>
      </c>
      <c r="H14" s="429">
        <v>0</v>
      </c>
      <c r="I14" s="429"/>
      <c r="J14" s="429">
        <v>0</v>
      </c>
      <c r="K14" s="429">
        <v>0</v>
      </c>
      <c r="L14" s="429">
        <v>0</v>
      </c>
      <c r="M14" s="431" t="s">
        <v>525</v>
      </c>
      <c r="N14" s="429">
        <v>0</v>
      </c>
      <c r="O14" s="429">
        <v>0</v>
      </c>
      <c r="P14" s="429">
        <v>0</v>
      </c>
      <c r="Q14" s="429"/>
      <c r="R14" s="429">
        <v>0</v>
      </c>
      <c r="S14" s="429">
        <v>0</v>
      </c>
      <c r="T14" s="429">
        <v>0</v>
      </c>
      <c r="U14" s="429"/>
      <c r="V14" s="429">
        <v>0</v>
      </c>
      <c r="W14" s="429">
        <v>0</v>
      </c>
      <c r="X14" s="429">
        <v>0</v>
      </c>
      <c r="Y14" s="431" t="s">
        <v>525</v>
      </c>
      <c r="Z14" s="429">
        <v>0</v>
      </c>
      <c r="AA14" s="429">
        <v>0</v>
      </c>
      <c r="AB14" s="429">
        <v>0</v>
      </c>
      <c r="AC14" s="429"/>
      <c r="AD14" s="429">
        <v>0</v>
      </c>
      <c r="AE14" s="429">
        <v>0</v>
      </c>
      <c r="AF14" s="429">
        <v>0</v>
      </c>
      <c r="AG14" s="429"/>
      <c r="AH14" s="429">
        <v>0</v>
      </c>
      <c r="AI14" s="429">
        <v>0</v>
      </c>
      <c r="AJ14" s="429">
        <v>0</v>
      </c>
      <c r="AK14" s="431" t="s">
        <v>525</v>
      </c>
      <c r="AL14" s="429">
        <v>3.3153</v>
      </c>
      <c r="AM14" s="429">
        <v>0</v>
      </c>
      <c r="AN14" s="429">
        <v>3.3153</v>
      </c>
      <c r="AO14" s="429"/>
      <c r="AP14" s="429">
        <v>3.3153</v>
      </c>
      <c r="AQ14" s="429">
        <v>0</v>
      </c>
      <c r="AR14" s="429">
        <v>3.3153</v>
      </c>
      <c r="AS14" s="508"/>
    </row>
    <row r="15" spans="1:45" s="427" customFormat="1" ht="9" customHeight="1">
      <c r="A15" s="431" t="s">
        <v>526</v>
      </c>
      <c r="B15" s="429">
        <v>0</v>
      </c>
      <c r="C15" s="429">
        <v>0</v>
      </c>
      <c r="D15" s="429">
        <v>0</v>
      </c>
      <c r="E15" s="429"/>
      <c r="F15" s="429">
        <v>0</v>
      </c>
      <c r="G15" s="429">
        <v>0</v>
      </c>
      <c r="H15" s="429">
        <v>0</v>
      </c>
      <c r="I15" s="429"/>
      <c r="J15" s="429">
        <v>0</v>
      </c>
      <c r="K15" s="429">
        <v>0</v>
      </c>
      <c r="L15" s="429">
        <v>0</v>
      </c>
      <c r="M15" s="431" t="s">
        <v>526</v>
      </c>
      <c r="N15" s="429">
        <v>0</v>
      </c>
      <c r="O15" s="429">
        <v>0</v>
      </c>
      <c r="P15" s="429">
        <v>0</v>
      </c>
      <c r="Q15" s="429"/>
      <c r="R15" s="429">
        <v>0</v>
      </c>
      <c r="S15" s="429">
        <v>0</v>
      </c>
      <c r="T15" s="429">
        <v>0</v>
      </c>
      <c r="U15" s="429"/>
      <c r="V15" s="429">
        <v>0</v>
      </c>
      <c r="W15" s="429">
        <v>0</v>
      </c>
      <c r="X15" s="429">
        <v>0</v>
      </c>
      <c r="Y15" s="431" t="s">
        <v>526</v>
      </c>
      <c r="Z15" s="429">
        <v>0</v>
      </c>
      <c r="AA15" s="429">
        <v>0</v>
      </c>
      <c r="AB15" s="429">
        <v>0</v>
      </c>
      <c r="AC15" s="429"/>
      <c r="AD15" s="429">
        <v>0</v>
      </c>
      <c r="AE15" s="429">
        <v>0</v>
      </c>
      <c r="AF15" s="429">
        <v>0</v>
      </c>
      <c r="AG15" s="429"/>
      <c r="AH15" s="429">
        <v>0</v>
      </c>
      <c r="AI15" s="429">
        <v>0</v>
      </c>
      <c r="AJ15" s="429">
        <v>0</v>
      </c>
      <c r="AK15" s="431" t="s">
        <v>526</v>
      </c>
      <c r="AL15" s="429">
        <v>0</v>
      </c>
      <c r="AM15" s="429">
        <v>0</v>
      </c>
      <c r="AN15" s="429">
        <v>0</v>
      </c>
      <c r="AO15" s="429"/>
      <c r="AP15" s="429">
        <v>0</v>
      </c>
      <c r="AQ15" s="429">
        <v>0</v>
      </c>
      <c r="AR15" s="429">
        <v>0</v>
      </c>
      <c r="AS15" s="508"/>
    </row>
    <row r="16" spans="1:45" s="427" customFormat="1" ht="9" customHeight="1">
      <c r="A16" s="431" t="s">
        <v>527</v>
      </c>
      <c r="B16" s="429">
        <v>-3.97599</v>
      </c>
      <c r="C16" s="429">
        <v>361.29654</v>
      </c>
      <c r="D16" s="429">
        <v>357.32054999999997</v>
      </c>
      <c r="E16" s="429"/>
      <c r="F16" s="429">
        <v>28.64579</v>
      </c>
      <c r="G16" s="429">
        <v>-0.6204500000000001</v>
      </c>
      <c r="H16" s="429">
        <v>28.02534</v>
      </c>
      <c r="I16" s="429"/>
      <c r="J16" s="429">
        <v>34.41372</v>
      </c>
      <c r="K16" s="429">
        <v>0.0012900000000000001</v>
      </c>
      <c r="L16" s="429">
        <v>34.41501</v>
      </c>
      <c r="M16" s="431" t="s">
        <v>527</v>
      </c>
      <c r="N16" s="429">
        <v>14.55643</v>
      </c>
      <c r="O16" s="429">
        <v>0</v>
      </c>
      <c r="P16" s="429">
        <v>14.55643</v>
      </c>
      <c r="Q16" s="429"/>
      <c r="R16" s="429">
        <v>0</v>
      </c>
      <c r="S16" s="429">
        <v>4.65181</v>
      </c>
      <c r="T16" s="429">
        <v>4.65181</v>
      </c>
      <c r="U16" s="429"/>
      <c r="V16" s="429">
        <v>0</v>
      </c>
      <c r="W16" s="429">
        <v>0</v>
      </c>
      <c r="X16" s="429">
        <v>0</v>
      </c>
      <c r="Y16" s="431" t="s">
        <v>527</v>
      </c>
      <c r="Z16" s="429">
        <v>0</v>
      </c>
      <c r="AA16" s="429">
        <v>69.74827</v>
      </c>
      <c r="AB16" s="429">
        <v>69.74827</v>
      </c>
      <c r="AC16" s="429"/>
      <c r="AD16" s="429">
        <v>2564.50033</v>
      </c>
      <c r="AE16" s="429">
        <v>0</v>
      </c>
      <c r="AF16" s="429">
        <v>2564.50033</v>
      </c>
      <c r="AG16" s="429"/>
      <c r="AH16" s="429">
        <v>0</v>
      </c>
      <c r="AI16" s="429">
        <v>55.05972</v>
      </c>
      <c r="AJ16" s="429">
        <v>55.05972</v>
      </c>
      <c r="AK16" s="431" t="s">
        <v>527</v>
      </c>
      <c r="AL16" s="429">
        <v>0</v>
      </c>
      <c r="AM16" s="429">
        <v>48.719989999999996</v>
      </c>
      <c r="AN16" s="429">
        <v>48.719989999999996</v>
      </c>
      <c r="AO16" s="429"/>
      <c r="AP16" s="429">
        <v>2638.1402799999996</v>
      </c>
      <c r="AQ16" s="429">
        <v>538.85717</v>
      </c>
      <c r="AR16" s="429">
        <v>3176.99745</v>
      </c>
      <c r="AS16" s="508"/>
    </row>
    <row r="17" spans="1:45" s="427" customFormat="1" ht="9" customHeight="1">
      <c r="A17" s="431" t="s">
        <v>528</v>
      </c>
      <c r="B17" s="429">
        <v>0</v>
      </c>
      <c r="C17" s="429">
        <v>0</v>
      </c>
      <c r="D17" s="429">
        <v>0</v>
      </c>
      <c r="E17" s="429"/>
      <c r="F17" s="429">
        <v>0</v>
      </c>
      <c r="G17" s="429">
        <v>0</v>
      </c>
      <c r="H17" s="429">
        <v>0</v>
      </c>
      <c r="I17" s="429"/>
      <c r="J17" s="429">
        <v>0</v>
      </c>
      <c r="K17" s="429">
        <v>0</v>
      </c>
      <c r="L17" s="429">
        <v>0</v>
      </c>
      <c r="M17" s="431" t="s">
        <v>528</v>
      </c>
      <c r="N17" s="429">
        <v>0</v>
      </c>
      <c r="O17" s="429">
        <v>0</v>
      </c>
      <c r="P17" s="429">
        <v>0</v>
      </c>
      <c r="Q17" s="429"/>
      <c r="R17" s="429">
        <v>0</v>
      </c>
      <c r="S17" s="429">
        <v>0</v>
      </c>
      <c r="T17" s="429">
        <v>0</v>
      </c>
      <c r="U17" s="429"/>
      <c r="V17" s="429">
        <v>0</v>
      </c>
      <c r="W17" s="429">
        <v>0</v>
      </c>
      <c r="X17" s="429">
        <v>0</v>
      </c>
      <c r="Y17" s="431" t="s">
        <v>528</v>
      </c>
      <c r="Z17" s="429">
        <v>0</v>
      </c>
      <c r="AA17" s="429">
        <v>0</v>
      </c>
      <c r="AB17" s="429">
        <v>0</v>
      </c>
      <c r="AC17" s="429"/>
      <c r="AD17" s="429">
        <v>0</v>
      </c>
      <c r="AE17" s="429">
        <v>0</v>
      </c>
      <c r="AF17" s="429">
        <v>0</v>
      </c>
      <c r="AG17" s="429"/>
      <c r="AH17" s="429">
        <v>0</v>
      </c>
      <c r="AI17" s="429">
        <v>0</v>
      </c>
      <c r="AJ17" s="429">
        <v>0</v>
      </c>
      <c r="AK17" s="431" t="s">
        <v>528</v>
      </c>
      <c r="AL17" s="429">
        <v>0</v>
      </c>
      <c r="AM17" s="429">
        <v>0</v>
      </c>
      <c r="AN17" s="429">
        <v>0</v>
      </c>
      <c r="AO17" s="429"/>
      <c r="AP17" s="429">
        <v>0</v>
      </c>
      <c r="AQ17" s="429">
        <v>0</v>
      </c>
      <c r="AR17" s="429">
        <v>0</v>
      </c>
      <c r="AS17" s="508"/>
    </row>
    <row r="18" spans="1:45" s="427" customFormat="1" ht="9" customHeight="1">
      <c r="A18" s="431" t="s">
        <v>448</v>
      </c>
      <c r="B18" s="429">
        <v>0.00026000000000000003</v>
      </c>
      <c r="C18" s="429">
        <v>0</v>
      </c>
      <c r="D18" s="429">
        <v>0.00026000000000000003</v>
      </c>
      <c r="E18" s="429"/>
      <c r="F18" s="429">
        <v>0</v>
      </c>
      <c r="G18" s="429">
        <v>0</v>
      </c>
      <c r="H18" s="429">
        <v>0</v>
      </c>
      <c r="I18" s="429"/>
      <c r="J18" s="429">
        <v>0</v>
      </c>
      <c r="K18" s="429">
        <v>0</v>
      </c>
      <c r="L18" s="429">
        <v>0</v>
      </c>
      <c r="M18" s="431" t="s">
        <v>448</v>
      </c>
      <c r="N18" s="429">
        <v>0</v>
      </c>
      <c r="O18" s="429">
        <v>0</v>
      </c>
      <c r="P18" s="429">
        <v>0</v>
      </c>
      <c r="Q18" s="429"/>
      <c r="R18" s="429">
        <v>0</v>
      </c>
      <c r="S18" s="429">
        <v>0</v>
      </c>
      <c r="T18" s="429">
        <v>0</v>
      </c>
      <c r="U18" s="429"/>
      <c r="V18" s="429">
        <v>0</v>
      </c>
      <c r="W18" s="429">
        <v>0</v>
      </c>
      <c r="X18" s="429">
        <v>0</v>
      </c>
      <c r="Y18" s="431" t="s">
        <v>448</v>
      </c>
      <c r="Z18" s="429">
        <v>0</v>
      </c>
      <c r="AA18" s="429">
        <v>0</v>
      </c>
      <c r="AB18" s="429">
        <v>0</v>
      </c>
      <c r="AC18" s="429"/>
      <c r="AD18" s="429">
        <v>0</v>
      </c>
      <c r="AE18" s="429">
        <v>0.06289</v>
      </c>
      <c r="AF18" s="429">
        <v>0.06289</v>
      </c>
      <c r="AG18" s="429"/>
      <c r="AH18" s="429">
        <v>-0.00013000000000000002</v>
      </c>
      <c r="AI18" s="429">
        <v>0</v>
      </c>
      <c r="AJ18" s="429">
        <v>-0.00013000000000000002</v>
      </c>
      <c r="AK18" s="431" t="s">
        <v>448</v>
      </c>
      <c r="AL18" s="429">
        <v>0</v>
      </c>
      <c r="AM18" s="429">
        <v>0</v>
      </c>
      <c r="AN18" s="429">
        <v>0</v>
      </c>
      <c r="AO18" s="429"/>
      <c r="AP18" s="429">
        <v>0.00013000000000000002</v>
      </c>
      <c r="AQ18" s="429">
        <v>0.06289</v>
      </c>
      <c r="AR18" s="429">
        <v>0.06301999999999999</v>
      </c>
      <c r="AS18" s="508"/>
    </row>
    <row r="19" spans="1:45" s="427" customFormat="1" ht="5.1" customHeight="1">
      <c r="A19" s="431"/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31"/>
      <c r="N19" s="429"/>
      <c r="O19" s="429"/>
      <c r="P19" s="429"/>
      <c r="Q19" s="429"/>
      <c r="R19" s="429"/>
      <c r="S19" s="429"/>
      <c r="T19" s="429"/>
      <c r="U19" s="429"/>
      <c r="V19" s="429">
        <v>0</v>
      </c>
      <c r="W19" s="429">
        <v>0</v>
      </c>
      <c r="X19" s="429">
        <v>0</v>
      </c>
      <c r="Y19" s="431"/>
      <c r="Z19" s="429"/>
      <c r="AA19" s="429"/>
      <c r="AB19" s="429"/>
      <c r="AC19" s="429"/>
      <c r="AD19" s="429"/>
      <c r="AE19" s="429"/>
      <c r="AF19" s="429"/>
      <c r="AG19" s="429"/>
      <c r="AH19" s="429">
        <v>0</v>
      </c>
      <c r="AI19" s="429">
        <v>0</v>
      </c>
      <c r="AJ19" s="429">
        <v>0</v>
      </c>
      <c r="AK19" s="431"/>
      <c r="AL19" s="429"/>
      <c r="AM19" s="429"/>
      <c r="AN19" s="429"/>
      <c r="AO19" s="429"/>
      <c r="AP19" s="429"/>
      <c r="AQ19" s="429"/>
      <c r="AR19" s="429"/>
      <c r="AS19" s="508"/>
    </row>
    <row r="20" spans="1:44" s="432" customFormat="1" ht="9.75" customHeight="1">
      <c r="A20" s="425" t="s">
        <v>529</v>
      </c>
      <c r="B20" s="426">
        <v>24012.26733</v>
      </c>
      <c r="C20" s="426">
        <v>1282.7667</v>
      </c>
      <c r="D20" s="426">
        <v>25295.034030000003</v>
      </c>
      <c r="E20" s="426"/>
      <c r="F20" s="426">
        <v>19498.66876</v>
      </c>
      <c r="G20" s="426">
        <v>131.89725</v>
      </c>
      <c r="H20" s="426">
        <v>19630.566010000002</v>
      </c>
      <c r="I20" s="426"/>
      <c r="J20" s="426">
        <v>14031.02381</v>
      </c>
      <c r="K20" s="426">
        <v>379.84596000000005</v>
      </c>
      <c r="L20" s="426">
        <v>14410.86977</v>
      </c>
      <c r="M20" s="425" t="s">
        <v>529</v>
      </c>
      <c r="N20" s="426">
        <v>12164.45723</v>
      </c>
      <c r="O20" s="426">
        <v>0</v>
      </c>
      <c r="P20" s="426">
        <v>12164.45723</v>
      </c>
      <c r="Q20" s="426"/>
      <c r="R20" s="426">
        <v>2435.5759199999998</v>
      </c>
      <c r="S20" s="426">
        <v>3.46109</v>
      </c>
      <c r="T20" s="426">
        <v>2439.0370099999996</v>
      </c>
      <c r="U20" s="426"/>
      <c r="V20" s="426">
        <v>21271.320480000002</v>
      </c>
      <c r="W20" s="426">
        <v>61.667449999999995</v>
      </c>
      <c r="X20" s="426">
        <v>21332.98793</v>
      </c>
      <c r="Y20" s="425" t="s">
        <v>529</v>
      </c>
      <c r="Z20" s="426">
        <v>7.000000000000001E-05</v>
      </c>
      <c r="AA20" s="426">
        <v>0</v>
      </c>
      <c r="AB20" s="426">
        <v>7.000000000000001E-05</v>
      </c>
      <c r="AC20" s="426"/>
      <c r="AD20" s="426">
        <v>2499.1207000000004</v>
      </c>
      <c r="AE20" s="426">
        <v>1880.77326</v>
      </c>
      <c r="AF20" s="426">
        <v>4379.89396</v>
      </c>
      <c r="AG20" s="426"/>
      <c r="AH20" s="426">
        <v>4366.12971</v>
      </c>
      <c r="AI20" s="426">
        <v>11.34651</v>
      </c>
      <c r="AJ20" s="426">
        <v>4377.47622</v>
      </c>
      <c r="AK20" s="425" t="s">
        <v>529</v>
      </c>
      <c r="AL20" s="426">
        <v>8964.743980000001</v>
      </c>
      <c r="AM20" s="426">
        <v>34.9617</v>
      </c>
      <c r="AN20" s="426">
        <v>8999.70568</v>
      </c>
      <c r="AO20" s="426"/>
      <c r="AP20" s="426">
        <v>109243.30799</v>
      </c>
      <c r="AQ20" s="426">
        <v>3786.7199199999995</v>
      </c>
      <c r="AR20" s="426">
        <v>113030.02791</v>
      </c>
    </row>
    <row r="21" spans="1:45" s="427" customFormat="1" ht="9" customHeight="1">
      <c r="A21" s="431" t="s">
        <v>530</v>
      </c>
      <c r="B21" s="429">
        <v>16520.54863</v>
      </c>
      <c r="C21" s="429">
        <v>270.88692</v>
      </c>
      <c r="D21" s="429">
        <v>16791.435550000002</v>
      </c>
      <c r="E21" s="429"/>
      <c r="F21" s="429">
        <v>12601.015730000001</v>
      </c>
      <c r="G21" s="429">
        <v>1.78602</v>
      </c>
      <c r="H21" s="429">
        <v>12602.80175</v>
      </c>
      <c r="I21" s="429"/>
      <c r="J21" s="429">
        <v>10249.22823</v>
      </c>
      <c r="K21" s="429">
        <v>34.9324</v>
      </c>
      <c r="L21" s="429">
        <v>10284.16063</v>
      </c>
      <c r="M21" s="431" t="s">
        <v>530</v>
      </c>
      <c r="N21" s="429">
        <v>5219.64491</v>
      </c>
      <c r="O21" s="429">
        <v>0</v>
      </c>
      <c r="P21" s="429">
        <v>5219.64491</v>
      </c>
      <c r="Q21" s="429"/>
      <c r="R21" s="429">
        <v>2220.5159</v>
      </c>
      <c r="S21" s="429">
        <v>1.8128499999999999</v>
      </c>
      <c r="T21" s="429">
        <v>2222.32875</v>
      </c>
      <c r="U21" s="429"/>
      <c r="V21" s="429">
        <v>4490.59851</v>
      </c>
      <c r="W21" s="429">
        <v>0</v>
      </c>
      <c r="X21" s="429">
        <v>4490.59851</v>
      </c>
      <c r="Y21" s="431" t="s">
        <v>530</v>
      </c>
      <c r="Z21" s="429">
        <v>0</v>
      </c>
      <c r="AA21" s="429">
        <v>0</v>
      </c>
      <c r="AB21" s="429">
        <v>0</v>
      </c>
      <c r="AC21" s="429"/>
      <c r="AD21" s="429">
        <v>0</v>
      </c>
      <c r="AE21" s="429">
        <v>0</v>
      </c>
      <c r="AF21" s="429">
        <v>0</v>
      </c>
      <c r="AG21" s="429"/>
      <c r="AH21" s="429">
        <v>3951.37754</v>
      </c>
      <c r="AI21" s="429">
        <v>1.51221</v>
      </c>
      <c r="AJ21" s="429">
        <v>3952.88975</v>
      </c>
      <c r="AK21" s="431" t="s">
        <v>530</v>
      </c>
      <c r="AL21" s="429">
        <v>6344.77307</v>
      </c>
      <c r="AM21" s="429">
        <v>19.9429</v>
      </c>
      <c r="AN21" s="429">
        <v>6364.715969999999</v>
      </c>
      <c r="AO21" s="429"/>
      <c r="AP21" s="429">
        <v>61597.70252000001</v>
      </c>
      <c r="AQ21" s="429">
        <v>330.8733</v>
      </c>
      <c r="AR21" s="429">
        <v>61928.575820000005</v>
      </c>
      <c r="AS21" s="508"/>
    </row>
    <row r="22" spans="1:45" s="427" customFormat="1" ht="9" customHeight="1">
      <c r="A22" s="431" t="s">
        <v>531</v>
      </c>
      <c r="B22" s="429">
        <v>0</v>
      </c>
      <c r="C22" s="429">
        <v>0</v>
      </c>
      <c r="D22" s="429">
        <v>0</v>
      </c>
      <c r="E22" s="429"/>
      <c r="F22" s="429">
        <v>0</v>
      </c>
      <c r="G22" s="429">
        <v>0</v>
      </c>
      <c r="H22" s="429">
        <v>0</v>
      </c>
      <c r="I22" s="429"/>
      <c r="J22" s="429">
        <v>203.71516</v>
      </c>
      <c r="K22" s="429">
        <v>0</v>
      </c>
      <c r="L22" s="429">
        <v>203.71516</v>
      </c>
      <c r="M22" s="431" t="s">
        <v>531</v>
      </c>
      <c r="N22" s="429">
        <v>0</v>
      </c>
      <c r="O22" s="429">
        <v>0</v>
      </c>
      <c r="P22" s="429">
        <v>0</v>
      </c>
      <c r="Q22" s="429"/>
      <c r="R22" s="429">
        <v>3.52436</v>
      </c>
      <c r="S22" s="429">
        <v>0</v>
      </c>
      <c r="T22" s="429">
        <v>3.52436</v>
      </c>
      <c r="U22" s="429"/>
      <c r="V22" s="429">
        <v>147.17438</v>
      </c>
      <c r="W22" s="429">
        <v>0</v>
      </c>
      <c r="X22" s="429">
        <v>147.17438</v>
      </c>
      <c r="Y22" s="431" t="s">
        <v>531</v>
      </c>
      <c r="Z22" s="429">
        <v>0</v>
      </c>
      <c r="AA22" s="429">
        <v>0</v>
      </c>
      <c r="AB22" s="429">
        <v>0</v>
      </c>
      <c r="AC22" s="429"/>
      <c r="AD22" s="429">
        <v>0</v>
      </c>
      <c r="AE22" s="429">
        <v>0</v>
      </c>
      <c r="AF22" s="429">
        <v>0</v>
      </c>
      <c r="AG22" s="429"/>
      <c r="AH22" s="429">
        <v>22.68621</v>
      </c>
      <c r="AI22" s="429">
        <v>0</v>
      </c>
      <c r="AJ22" s="429">
        <v>22.68621</v>
      </c>
      <c r="AK22" s="431" t="s">
        <v>531</v>
      </c>
      <c r="AL22" s="429">
        <v>43.59208</v>
      </c>
      <c r="AM22" s="429">
        <v>15.018799999999999</v>
      </c>
      <c r="AN22" s="429">
        <v>58.610879999999995</v>
      </c>
      <c r="AO22" s="429"/>
      <c r="AP22" s="429">
        <v>420.69219000000004</v>
      </c>
      <c r="AQ22" s="429">
        <v>15.018799999999999</v>
      </c>
      <c r="AR22" s="429">
        <v>435.71099000000004</v>
      </c>
      <c r="AS22" s="508"/>
    </row>
    <row r="23" spans="1:45" s="427" customFormat="1" ht="9" customHeight="1">
      <c r="A23" s="431" t="s">
        <v>522</v>
      </c>
      <c r="B23" s="429">
        <v>2.47236</v>
      </c>
      <c r="C23" s="429">
        <v>0</v>
      </c>
      <c r="D23" s="429">
        <v>2.47236</v>
      </c>
      <c r="E23" s="429"/>
      <c r="F23" s="429">
        <v>0</v>
      </c>
      <c r="G23" s="429">
        <v>0</v>
      </c>
      <c r="H23" s="429">
        <v>0</v>
      </c>
      <c r="I23" s="429"/>
      <c r="J23" s="429">
        <v>0.55628</v>
      </c>
      <c r="K23" s="429">
        <v>0</v>
      </c>
      <c r="L23" s="429">
        <v>0.55628</v>
      </c>
      <c r="M23" s="431" t="s">
        <v>522</v>
      </c>
      <c r="N23" s="429">
        <v>0</v>
      </c>
      <c r="O23" s="429">
        <v>0</v>
      </c>
      <c r="P23" s="429">
        <v>0</v>
      </c>
      <c r="Q23" s="429"/>
      <c r="R23" s="429">
        <v>0</v>
      </c>
      <c r="S23" s="429">
        <v>0</v>
      </c>
      <c r="T23" s="429">
        <v>0</v>
      </c>
      <c r="U23" s="429"/>
      <c r="V23" s="429">
        <v>0</v>
      </c>
      <c r="W23" s="429">
        <v>0</v>
      </c>
      <c r="X23" s="429">
        <v>0</v>
      </c>
      <c r="Y23" s="431" t="s">
        <v>522</v>
      </c>
      <c r="Z23" s="429">
        <v>0</v>
      </c>
      <c r="AA23" s="429">
        <v>0</v>
      </c>
      <c r="AB23" s="429">
        <v>0</v>
      </c>
      <c r="AC23" s="429"/>
      <c r="AD23" s="429">
        <v>0</v>
      </c>
      <c r="AE23" s="429">
        <v>0</v>
      </c>
      <c r="AF23" s="429">
        <v>0</v>
      </c>
      <c r="AG23" s="429"/>
      <c r="AH23" s="429">
        <v>0</v>
      </c>
      <c r="AI23" s="429">
        <v>0</v>
      </c>
      <c r="AJ23" s="429">
        <v>0</v>
      </c>
      <c r="AK23" s="431" t="s">
        <v>522</v>
      </c>
      <c r="AL23" s="429">
        <v>0</v>
      </c>
      <c r="AM23" s="429">
        <v>0</v>
      </c>
      <c r="AN23" s="429">
        <v>0</v>
      </c>
      <c r="AO23" s="429"/>
      <c r="AP23" s="429">
        <v>3.02864</v>
      </c>
      <c r="AQ23" s="429">
        <v>0</v>
      </c>
      <c r="AR23" s="429">
        <v>3.02864</v>
      </c>
      <c r="AS23" s="508"/>
    </row>
    <row r="24" spans="1:45" s="427" customFormat="1" ht="9" customHeight="1">
      <c r="A24" s="431" t="s">
        <v>532</v>
      </c>
      <c r="B24" s="429">
        <v>4705.44013</v>
      </c>
      <c r="C24" s="429">
        <v>949.35213</v>
      </c>
      <c r="D24" s="429">
        <v>5654.79226</v>
      </c>
      <c r="E24" s="429"/>
      <c r="F24" s="429">
        <v>4574.97392</v>
      </c>
      <c r="G24" s="429">
        <v>128.30608</v>
      </c>
      <c r="H24" s="429">
        <v>4703.28</v>
      </c>
      <c r="I24" s="429"/>
      <c r="J24" s="429">
        <v>1770.49644</v>
      </c>
      <c r="K24" s="429">
        <v>344.91356</v>
      </c>
      <c r="L24" s="429">
        <v>2115.41</v>
      </c>
      <c r="M24" s="431" t="s">
        <v>532</v>
      </c>
      <c r="N24" s="429">
        <v>978.76488</v>
      </c>
      <c r="O24" s="429">
        <v>0</v>
      </c>
      <c r="P24" s="429">
        <v>978.76488</v>
      </c>
      <c r="Q24" s="429"/>
      <c r="R24" s="429">
        <v>36.71316</v>
      </c>
      <c r="S24" s="429">
        <v>0</v>
      </c>
      <c r="T24" s="429">
        <v>36.71316</v>
      </c>
      <c r="U24" s="429"/>
      <c r="V24" s="429">
        <v>1025.39214</v>
      </c>
      <c r="W24" s="429">
        <v>37.54567</v>
      </c>
      <c r="X24" s="429">
        <v>1062.9378100000001</v>
      </c>
      <c r="Y24" s="431" t="s">
        <v>532</v>
      </c>
      <c r="Z24" s="429">
        <v>0</v>
      </c>
      <c r="AA24" s="429">
        <v>0</v>
      </c>
      <c r="AB24" s="429">
        <v>0</v>
      </c>
      <c r="AC24" s="429"/>
      <c r="AD24" s="429">
        <v>2499.1207000000004</v>
      </c>
      <c r="AE24" s="429">
        <v>1880.77326</v>
      </c>
      <c r="AF24" s="429">
        <v>4379.89396</v>
      </c>
      <c r="AG24" s="429"/>
      <c r="AH24" s="429">
        <v>77.43589999999999</v>
      </c>
      <c r="AI24" s="429">
        <v>7.143560000000001</v>
      </c>
      <c r="AJ24" s="429">
        <v>84.57946000000001</v>
      </c>
      <c r="AK24" s="431" t="s">
        <v>532</v>
      </c>
      <c r="AL24" s="429">
        <v>2088.24183</v>
      </c>
      <c r="AM24" s="429">
        <v>0</v>
      </c>
      <c r="AN24" s="429">
        <v>2088.24183</v>
      </c>
      <c r="AO24" s="429"/>
      <c r="AP24" s="429">
        <v>17756.5791</v>
      </c>
      <c r="AQ24" s="429">
        <v>3348.03426</v>
      </c>
      <c r="AR24" s="429">
        <v>21104.61336</v>
      </c>
      <c r="AS24" s="508"/>
    </row>
    <row r="25" spans="1:45" s="427" customFormat="1" ht="9" customHeight="1">
      <c r="A25" s="431" t="s">
        <v>533</v>
      </c>
      <c r="B25" s="429">
        <v>658.19731</v>
      </c>
      <c r="C25" s="429">
        <v>0</v>
      </c>
      <c r="D25" s="429">
        <v>658.19731</v>
      </c>
      <c r="E25" s="429"/>
      <c r="F25" s="429">
        <v>1504.3151</v>
      </c>
      <c r="G25" s="429">
        <v>0</v>
      </c>
      <c r="H25" s="429">
        <v>1504.3151</v>
      </c>
      <c r="I25" s="429"/>
      <c r="J25" s="429">
        <v>1008.9177900000001</v>
      </c>
      <c r="K25" s="429">
        <v>0</v>
      </c>
      <c r="L25" s="429">
        <v>1008.9177900000001</v>
      </c>
      <c r="M25" s="431" t="s">
        <v>533</v>
      </c>
      <c r="N25" s="429">
        <v>1202.04744</v>
      </c>
      <c r="O25" s="429">
        <v>0</v>
      </c>
      <c r="P25" s="429">
        <v>1202.04744</v>
      </c>
      <c r="Q25" s="429"/>
      <c r="R25" s="429">
        <v>0</v>
      </c>
      <c r="S25" s="429">
        <v>0</v>
      </c>
      <c r="T25" s="429">
        <v>0</v>
      </c>
      <c r="U25" s="429"/>
      <c r="V25" s="429">
        <v>7330.87433</v>
      </c>
      <c r="W25" s="429">
        <v>0</v>
      </c>
      <c r="X25" s="429">
        <v>7330.87433</v>
      </c>
      <c r="Y25" s="431" t="s">
        <v>533</v>
      </c>
      <c r="Z25" s="429">
        <v>0</v>
      </c>
      <c r="AA25" s="429">
        <v>0</v>
      </c>
      <c r="AB25" s="429">
        <v>0</v>
      </c>
      <c r="AC25" s="429"/>
      <c r="AD25" s="429">
        <v>0</v>
      </c>
      <c r="AE25" s="429">
        <v>0</v>
      </c>
      <c r="AF25" s="429">
        <v>0</v>
      </c>
      <c r="AG25" s="429"/>
      <c r="AH25" s="429">
        <v>0</v>
      </c>
      <c r="AI25" s="429">
        <v>0</v>
      </c>
      <c r="AJ25" s="429">
        <v>0</v>
      </c>
      <c r="AK25" s="431" t="s">
        <v>533</v>
      </c>
      <c r="AL25" s="429">
        <v>0</v>
      </c>
      <c r="AM25" s="429">
        <v>0</v>
      </c>
      <c r="AN25" s="429">
        <v>0</v>
      </c>
      <c r="AO25" s="429"/>
      <c r="AP25" s="429">
        <v>11704.35197</v>
      </c>
      <c r="AQ25" s="429">
        <v>0</v>
      </c>
      <c r="AR25" s="429">
        <v>11704.35197</v>
      </c>
      <c r="AS25" s="508"/>
    </row>
    <row r="26" spans="1:45" s="427" customFormat="1" ht="9" customHeight="1">
      <c r="A26" s="431" t="s">
        <v>534</v>
      </c>
      <c r="B26" s="429">
        <v>1604.6875</v>
      </c>
      <c r="C26" s="429">
        <v>0</v>
      </c>
      <c r="D26" s="429">
        <v>1604.6875</v>
      </c>
      <c r="E26" s="429"/>
      <c r="F26" s="429">
        <v>0</v>
      </c>
      <c r="G26" s="429">
        <v>0</v>
      </c>
      <c r="H26" s="429">
        <v>0</v>
      </c>
      <c r="I26" s="429"/>
      <c r="J26" s="429">
        <v>0</v>
      </c>
      <c r="K26" s="429">
        <v>0</v>
      </c>
      <c r="L26" s="429">
        <v>0</v>
      </c>
      <c r="M26" s="431" t="s">
        <v>534</v>
      </c>
      <c r="N26" s="429">
        <v>0</v>
      </c>
      <c r="O26" s="429">
        <v>0</v>
      </c>
      <c r="P26" s="429">
        <v>0</v>
      </c>
      <c r="Q26" s="429"/>
      <c r="R26" s="429">
        <v>0</v>
      </c>
      <c r="S26" s="429">
        <v>0</v>
      </c>
      <c r="T26" s="429">
        <v>0</v>
      </c>
      <c r="U26" s="429"/>
      <c r="V26" s="429">
        <v>0</v>
      </c>
      <c r="W26" s="429">
        <v>0</v>
      </c>
      <c r="X26" s="429">
        <v>0</v>
      </c>
      <c r="Y26" s="431" t="s">
        <v>534</v>
      </c>
      <c r="Z26" s="429">
        <v>0</v>
      </c>
      <c r="AA26" s="429">
        <v>0</v>
      </c>
      <c r="AB26" s="429">
        <v>0</v>
      </c>
      <c r="AC26" s="429"/>
      <c r="AD26" s="429">
        <v>0</v>
      </c>
      <c r="AE26" s="429">
        <v>0</v>
      </c>
      <c r="AF26" s="429">
        <v>0</v>
      </c>
      <c r="AG26" s="429"/>
      <c r="AH26" s="429">
        <v>0</v>
      </c>
      <c r="AI26" s="429">
        <v>0</v>
      </c>
      <c r="AJ26" s="429">
        <v>0</v>
      </c>
      <c r="AK26" s="431" t="s">
        <v>534</v>
      </c>
      <c r="AL26" s="429">
        <v>0</v>
      </c>
      <c r="AM26" s="429">
        <v>0</v>
      </c>
      <c r="AN26" s="429">
        <v>0</v>
      </c>
      <c r="AO26" s="429"/>
      <c r="AP26" s="429">
        <v>1604.6875</v>
      </c>
      <c r="AQ26" s="429">
        <v>0</v>
      </c>
      <c r="AR26" s="429">
        <v>1604.6875</v>
      </c>
      <c r="AS26" s="508"/>
    </row>
    <row r="27" spans="1:45" s="427" customFormat="1" ht="9" customHeight="1">
      <c r="A27" s="431" t="s">
        <v>535</v>
      </c>
      <c r="B27" s="429">
        <v>0</v>
      </c>
      <c r="C27" s="429">
        <v>0</v>
      </c>
      <c r="D27" s="429">
        <v>0</v>
      </c>
      <c r="E27" s="429"/>
      <c r="F27" s="429">
        <v>0</v>
      </c>
      <c r="G27" s="429">
        <v>0</v>
      </c>
      <c r="H27" s="429">
        <v>0</v>
      </c>
      <c r="I27" s="429"/>
      <c r="J27" s="429">
        <v>0</v>
      </c>
      <c r="K27" s="429">
        <v>0</v>
      </c>
      <c r="L27" s="429">
        <v>0</v>
      </c>
      <c r="M27" s="431" t="s">
        <v>535</v>
      </c>
      <c r="N27" s="429">
        <v>0</v>
      </c>
      <c r="O27" s="429">
        <v>0</v>
      </c>
      <c r="P27" s="429">
        <v>0</v>
      </c>
      <c r="Q27" s="429"/>
      <c r="R27" s="429">
        <v>0</v>
      </c>
      <c r="S27" s="429">
        <v>0</v>
      </c>
      <c r="T27" s="429">
        <v>0</v>
      </c>
      <c r="U27" s="429"/>
      <c r="V27" s="429">
        <v>0</v>
      </c>
      <c r="W27" s="429">
        <v>0</v>
      </c>
      <c r="X27" s="429">
        <v>0</v>
      </c>
      <c r="Y27" s="431" t="s">
        <v>535</v>
      </c>
      <c r="Z27" s="429">
        <v>0</v>
      </c>
      <c r="AA27" s="429">
        <v>0</v>
      </c>
      <c r="AB27" s="429">
        <v>0</v>
      </c>
      <c r="AC27" s="429"/>
      <c r="AD27" s="429">
        <v>0</v>
      </c>
      <c r="AE27" s="429">
        <v>0</v>
      </c>
      <c r="AF27" s="429">
        <v>0</v>
      </c>
      <c r="AG27" s="429"/>
      <c r="AH27" s="429">
        <v>0</v>
      </c>
      <c r="AI27" s="429">
        <v>0</v>
      </c>
      <c r="AJ27" s="429">
        <v>0</v>
      </c>
      <c r="AK27" s="431" t="s">
        <v>535</v>
      </c>
      <c r="AL27" s="429">
        <v>0</v>
      </c>
      <c r="AM27" s="429">
        <v>0</v>
      </c>
      <c r="AN27" s="429">
        <v>0</v>
      </c>
      <c r="AO27" s="429"/>
      <c r="AP27" s="429">
        <v>0</v>
      </c>
      <c r="AQ27" s="429">
        <v>0</v>
      </c>
      <c r="AR27" s="429">
        <v>0</v>
      </c>
      <c r="AS27" s="508"/>
    </row>
    <row r="28" spans="1:45" s="427" customFormat="1" ht="9" customHeight="1">
      <c r="A28" s="431" t="s">
        <v>536</v>
      </c>
      <c r="B28" s="429">
        <v>0</v>
      </c>
      <c r="C28" s="429">
        <v>0</v>
      </c>
      <c r="D28" s="429">
        <v>0</v>
      </c>
      <c r="E28" s="429"/>
      <c r="F28" s="429">
        <v>0</v>
      </c>
      <c r="G28" s="429">
        <v>0</v>
      </c>
      <c r="H28" s="429">
        <v>0</v>
      </c>
      <c r="I28" s="429"/>
      <c r="J28" s="429">
        <v>0</v>
      </c>
      <c r="K28" s="429">
        <v>0</v>
      </c>
      <c r="L28" s="429">
        <v>0</v>
      </c>
      <c r="M28" s="431" t="s">
        <v>536</v>
      </c>
      <c r="N28" s="429">
        <v>4492</v>
      </c>
      <c r="O28" s="429">
        <v>0</v>
      </c>
      <c r="P28" s="429">
        <v>4492</v>
      </c>
      <c r="Q28" s="429"/>
      <c r="R28" s="429">
        <v>0</v>
      </c>
      <c r="S28" s="429">
        <v>0</v>
      </c>
      <c r="T28" s="429">
        <v>0</v>
      </c>
      <c r="U28" s="429"/>
      <c r="V28" s="429">
        <v>7778.427809999999</v>
      </c>
      <c r="W28" s="429">
        <v>0</v>
      </c>
      <c r="X28" s="429">
        <v>7778.427809999999</v>
      </c>
      <c r="Y28" s="431" t="s">
        <v>536</v>
      </c>
      <c r="Z28" s="429">
        <v>0</v>
      </c>
      <c r="AA28" s="429">
        <v>0</v>
      </c>
      <c r="AB28" s="429">
        <v>0</v>
      </c>
      <c r="AC28" s="429"/>
      <c r="AD28" s="429">
        <v>0</v>
      </c>
      <c r="AE28" s="429">
        <v>0</v>
      </c>
      <c r="AF28" s="429">
        <v>0</v>
      </c>
      <c r="AG28" s="429"/>
      <c r="AH28" s="429">
        <v>0</v>
      </c>
      <c r="AI28" s="429">
        <v>0</v>
      </c>
      <c r="AJ28" s="429">
        <v>0</v>
      </c>
      <c r="AK28" s="431" t="s">
        <v>536</v>
      </c>
      <c r="AL28" s="429">
        <v>0</v>
      </c>
      <c r="AM28" s="429">
        <v>0</v>
      </c>
      <c r="AN28" s="429">
        <v>0</v>
      </c>
      <c r="AO28" s="429"/>
      <c r="AP28" s="429">
        <v>12270.42781</v>
      </c>
      <c r="AQ28" s="429">
        <v>0</v>
      </c>
      <c r="AR28" s="429">
        <v>12270.42781</v>
      </c>
      <c r="AS28" s="508"/>
    </row>
    <row r="29" spans="1:45" s="427" customFormat="1" ht="9" customHeight="1">
      <c r="A29" s="431" t="s">
        <v>537</v>
      </c>
      <c r="B29" s="429">
        <v>520.92028</v>
      </c>
      <c r="C29" s="429">
        <v>62.1387</v>
      </c>
      <c r="D29" s="429">
        <v>583.05898</v>
      </c>
      <c r="E29" s="429"/>
      <c r="F29" s="429">
        <v>818.36401</v>
      </c>
      <c r="G29" s="429">
        <v>1.80515</v>
      </c>
      <c r="H29" s="429">
        <v>820.16916</v>
      </c>
      <c r="I29" s="429"/>
      <c r="J29" s="429">
        <v>798.10991</v>
      </c>
      <c r="K29" s="429">
        <v>0</v>
      </c>
      <c r="L29" s="429">
        <v>798.10991</v>
      </c>
      <c r="M29" s="431" t="s">
        <v>537</v>
      </c>
      <c r="N29" s="429">
        <v>272</v>
      </c>
      <c r="O29" s="429">
        <v>0</v>
      </c>
      <c r="P29" s="429">
        <v>272</v>
      </c>
      <c r="Q29" s="429"/>
      <c r="R29" s="429">
        <v>174.8225</v>
      </c>
      <c r="S29" s="429">
        <v>1.64824</v>
      </c>
      <c r="T29" s="429">
        <v>176.47073999999998</v>
      </c>
      <c r="U29" s="429"/>
      <c r="V29" s="429">
        <v>330.98515999999995</v>
      </c>
      <c r="W29" s="429">
        <v>0</v>
      </c>
      <c r="X29" s="429">
        <v>330.98515999999995</v>
      </c>
      <c r="Y29" s="431" t="s">
        <v>537</v>
      </c>
      <c r="Z29" s="429">
        <v>0</v>
      </c>
      <c r="AA29" s="429">
        <v>0</v>
      </c>
      <c r="AB29" s="429">
        <v>0</v>
      </c>
      <c r="AC29" s="429"/>
      <c r="AD29" s="429">
        <v>0</v>
      </c>
      <c r="AE29" s="429">
        <v>0</v>
      </c>
      <c r="AF29" s="429">
        <v>0</v>
      </c>
      <c r="AG29" s="429"/>
      <c r="AH29" s="429">
        <v>311.1371</v>
      </c>
      <c r="AI29" s="429">
        <v>2.69126</v>
      </c>
      <c r="AJ29" s="429">
        <v>313.82836</v>
      </c>
      <c r="AK29" s="431" t="s">
        <v>537</v>
      </c>
      <c r="AL29" s="429">
        <v>488.137</v>
      </c>
      <c r="AM29" s="429">
        <v>0</v>
      </c>
      <c r="AN29" s="429">
        <v>488.137</v>
      </c>
      <c r="AO29" s="429"/>
      <c r="AP29" s="429">
        <v>3714.47596</v>
      </c>
      <c r="AQ29" s="429">
        <v>68.28335</v>
      </c>
      <c r="AR29" s="429">
        <v>3782.7593100000004</v>
      </c>
      <c r="AS29" s="508"/>
    </row>
    <row r="30" spans="1:45" s="427" customFormat="1" ht="9" customHeight="1">
      <c r="A30" s="431" t="s">
        <v>527</v>
      </c>
      <c r="B30" s="429">
        <v>0</v>
      </c>
      <c r="C30" s="429">
        <v>0</v>
      </c>
      <c r="D30" s="429">
        <v>0</v>
      </c>
      <c r="E30" s="429"/>
      <c r="F30" s="429">
        <v>0</v>
      </c>
      <c r="G30" s="429">
        <v>0</v>
      </c>
      <c r="H30" s="429">
        <v>0</v>
      </c>
      <c r="I30" s="429"/>
      <c r="J30" s="429">
        <v>0</v>
      </c>
      <c r="K30" s="429">
        <v>0</v>
      </c>
      <c r="L30" s="429">
        <v>0</v>
      </c>
      <c r="M30" s="431" t="s">
        <v>527</v>
      </c>
      <c r="N30" s="429">
        <v>0</v>
      </c>
      <c r="O30" s="429">
        <v>0</v>
      </c>
      <c r="P30" s="429">
        <v>0</v>
      </c>
      <c r="Q30" s="429"/>
      <c r="R30" s="429">
        <v>0</v>
      </c>
      <c r="S30" s="429">
        <v>0</v>
      </c>
      <c r="T30" s="429">
        <v>0</v>
      </c>
      <c r="U30" s="429"/>
      <c r="V30" s="429">
        <v>30.478180000000002</v>
      </c>
      <c r="W30" s="429">
        <v>0</v>
      </c>
      <c r="X30" s="429">
        <v>30.478180000000002</v>
      </c>
      <c r="Y30" s="431" t="s">
        <v>527</v>
      </c>
      <c r="Z30" s="429">
        <v>0</v>
      </c>
      <c r="AA30" s="429">
        <v>0</v>
      </c>
      <c r="AB30" s="429">
        <v>0</v>
      </c>
      <c r="AC30" s="429"/>
      <c r="AD30" s="429">
        <v>0</v>
      </c>
      <c r="AE30" s="429">
        <v>0</v>
      </c>
      <c r="AF30" s="429">
        <v>0</v>
      </c>
      <c r="AG30" s="429"/>
      <c r="AH30" s="429">
        <v>0</v>
      </c>
      <c r="AI30" s="429">
        <v>0</v>
      </c>
      <c r="AJ30" s="429">
        <v>0</v>
      </c>
      <c r="AK30" s="431" t="s">
        <v>527</v>
      </c>
      <c r="AL30" s="429">
        <v>0</v>
      </c>
      <c r="AM30" s="429">
        <v>0</v>
      </c>
      <c r="AN30" s="429">
        <v>0</v>
      </c>
      <c r="AO30" s="429"/>
      <c r="AP30" s="429">
        <v>30.478180000000002</v>
      </c>
      <c r="AQ30" s="429">
        <v>0</v>
      </c>
      <c r="AR30" s="429">
        <v>30.478180000000002</v>
      </c>
      <c r="AS30" s="508"/>
    </row>
    <row r="31" spans="1:45" s="427" customFormat="1" ht="9" customHeight="1">
      <c r="A31" s="431" t="s">
        <v>538</v>
      </c>
      <c r="B31" s="429">
        <v>0</v>
      </c>
      <c r="C31" s="429">
        <v>0</v>
      </c>
      <c r="D31" s="429">
        <v>0</v>
      </c>
      <c r="E31" s="429"/>
      <c r="F31" s="429">
        <v>0</v>
      </c>
      <c r="G31" s="429">
        <v>0</v>
      </c>
      <c r="H31" s="429">
        <v>0</v>
      </c>
      <c r="I31" s="429"/>
      <c r="J31" s="429">
        <v>0</v>
      </c>
      <c r="K31" s="429">
        <v>0</v>
      </c>
      <c r="L31" s="429">
        <v>0</v>
      </c>
      <c r="M31" s="431" t="s">
        <v>538</v>
      </c>
      <c r="N31" s="429">
        <v>0</v>
      </c>
      <c r="O31" s="429">
        <v>0</v>
      </c>
      <c r="P31" s="429">
        <v>0</v>
      </c>
      <c r="Q31" s="429"/>
      <c r="R31" s="429">
        <v>0</v>
      </c>
      <c r="S31" s="429">
        <v>0</v>
      </c>
      <c r="T31" s="429">
        <v>0</v>
      </c>
      <c r="U31" s="429"/>
      <c r="V31" s="429">
        <v>0</v>
      </c>
      <c r="W31" s="429">
        <v>0</v>
      </c>
      <c r="X31" s="429">
        <v>0</v>
      </c>
      <c r="Y31" s="431" t="s">
        <v>538</v>
      </c>
      <c r="Z31" s="429">
        <v>0</v>
      </c>
      <c r="AA31" s="429">
        <v>0</v>
      </c>
      <c r="AB31" s="429">
        <v>0</v>
      </c>
      <c r="AC31" s="429"/>
      <c r="AD31" s="429">
        <v>0</v>
      </c>
      <c r="AE31" s="429">
        <v>0</v>
      </c>
      <c r="AF31" s="429">
        <v>0</v>
      </c>
      <c r="AG31" s="429"/>
      <c r="AH31" s="429">
        <v>0</v>
      </c>
      <c r="AI31" s="429">
        <v>0</v>
      </c>
      <c r="AJ31" s="429">
        <v>0</v>
      </c>
      <c r="AK31" s="431" t="s">
        <v>538</v>
      </c>
      <c r="AL31" s="429">
        <v>0</v>
      </c>
      <c r="AM31" s="429">
        <v>0</v>
      </c>
      <c r="AN31" s="429">
        <v>0</v>
      </c>
      <c r="AO31" s="429"/>
      <c r="AP31" s="429">
        <v>0</v>
      </c>
      <c r="AQ31" s="429">
        <v>0</v>
      </c>
      <c r="AR31" s="429">
        <v>0</v>
      </c>
      <c r="AS31" s="508"/>
    </row>
    <row r="32" spans="1:45" s="427" customFormat="1" ht="9" customHeight="1">
      <c r="A32" s="431" t="s">
        <v>448</v>
      </c>
      <c r="B32" s="429">
        <v>0.0011200000000000001</v>
      </c>
      <c r="C32" s="429">
        <v>0.38894999999999996</v>
      </c>
      <c r="D32" s="429">
        <v>0.39007</v>
      </c>
      <c r="E32" s="429"/>
      <c r="F32" s="429">
        <v>0</v>
      </c>
      <c r="G32" s="429">
        <v>0</v>
      </c>
      <c r="H32" s="429">
        <v>0</v>
      </c>
      <c r="I32" s="429"/>
      <c r="J32" s="429">
        <v>0</v>
      </c>
      <c r="K32" s="429">
        <v>0</v>
      </c>
      <c r="L32" s="429">
        <v>0</v>
      </c>
      <c r="M32" s="431" t="s">
        <v>448</v>
      </c>
      <c r="N32" s="429">
        <v>0</v>
      </c>
      <c r="O32" s="429">
        <v>0</v>
      </c>
      <c r="P32" s="429">
        <v>0</v>
      </c>
      <c r="Q32" s="429"/>
      <c r="R32" s="429">
        <v>0</v>
      </c>
      <c r="S32" s="429">
        <v>0</v>
      </c>
      <c r="T32" s="429">
        <v>0</v>
      </c>
      <c r="U32" s="429"/>
      <c r="V32" s="429">
        <v>137.38997</v>
      </c>
      <c r="W32" s="429">
        <v>24.121779999999998</v>
      </c>
      <c r="X32" s="429">
        <v>161.51175</v>
      </c>
      <c r="Y32" s="431" t="s">
        <v>448</v>
      </c>
      <c r="Z32" s="429">
        <v>7.000000000000001E-05</v>
      </c>
      <c r="AA32" s="429">
        <v>0</v>
      </c>
      <c r="AB32" s="429">
        <v>7.000000000000001E-05</v>
      </c>
      <c r="AC32" s="429"/>
      <c r="AD32" s="429">
        <v>0</v>
      </c>
      <c r="AE32" s="429">
        <v>0</v>
      </c>
      <c r="AF32" s="429">
        <v>0</v>
      </c>
      <c r="AG32" s="429"/>
      <c r="AH32" s="429">
        <v>3.49296</v>
      </c>
      <c r="AI32" s="429">
        <v>-0.0005200000000000001</v>
      </c>
      <c r="AJ32" s="429">
        <v>3.49244</v>
      </c>
      <c r="AK32" s="431" t="s">
        <v>448</v>
      </c>
      <c r="AL32" s="429">
        <v>0</v>
      </c>
      <c r="AM32" s="429">
        <v>0</v>
      </c>
      <c r="AN32" s="429">
        <v>0</v>
      </c>
      <c r="AO32" s="429"/>
      <c r="AP32" s="429">
        <v>140.88412</v>
      </c>
      <c r="AQ32" s="429">
        <v>24.510209999999997</v>
      </c>
      <c r="AR32" s="429">
        <v>165.39433</v>
      </c>
      <c r="AS32" s="508"/>
    </row>
    <row r="33" spans="1:45" s="427" customFormat="1" ht="5.1" customHeight="1">
      <c r="A33" s="431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31"/>
      <c r="N33" s="429"/>
      <c r="O33" s="429"/>
      <c r="P33" s="429"/>
      <c r="Q33" s="429"/>
      <c r="R33" s="429"/>
      <c r="S33" s="429"/>
      <c r="T33" s="429"/>
      <c r="U33" s="429"/>
      <c r="V33" s="429">
        <v>0</v>
      </c>
      <c r="W33" s="429">
        <v>0</v>
      </c>
      <c r="X33" s="429">
        <v>0</v>
      </c>
      <c r="Y33" s="431"/>
      <c r="Z33" s="429"/>
      <c r="AA33" s="429"/>
      <c r="AB33" s="429"/>
      <c r="AC33" s="429"/>
      <c r="AD33" s="429"/>
      <c r="AE33" s="429"/>
      <c r="AF33" s="429"/>
      <c r="AG33" s="429"/>
      <c r="AH33" s="429">
        <v>0</v>
      </c>
      <c r="AI33" s="429">
        <v>0</v>
      </c>
      <c r="AJ33" s="429">
        <v>0</v>
      </c>
      <c r="AK33" s="431"/>
      <c r="AL33" s="429"/>
      <c r="AM33" s="429"/>
      <c r="AN33" s="429"/>
      <c r="AO33" s="429"/>
      <c r="AP33" s="429"/>
      <c r="AQ33" s="429"/>
      <c r="AR33" s="429"/>
      <c r="AS33" s="508"/>
    </row>
    <row r="34" spans="1:45" s="427" customFormat="1" ht="8.1" customHeight="1">
      <c r="A34" s="425" t="s">
        <v>539</v>
      </c>
      <c r="B34" s="426">
        <v>223364.89478</v>
      </c>
      <c r="C34" s="426">
        <v>-139.44106</v>
      </c>
      <c r="D34" s="426">
        <v>223225.45372</v>
      </c>
      <c r="E34" s="426"/>
      <c r="F34" s="426">
        <v>132104.16824</v>
      </c>
      <c r="G34" s="426">
        <v>-118.02578</v>
      </c>
      <c r="H34" s="426">
        <v>131986.14246</v>
      </c>
      <c r="I34" s="426"/>
      <c r="J34" s="426">
        <v>64311.916600000004</v>
      </c>
      <c r="K34" s="426">
        <v>-189.98125</v>
      </c>
      <c r="L34" s="426">
        <v>64121.93535</v>
      </c>
      <c r="M34" s="425" t="s">
        <v>539</v>
      </c>
      <c r="N34" s="426">
        <v>61273.13116</v>
      </c>
      <c r="O34" s="426">
        <v>8.701459999999999</v>
      </c>
      <c r="P34" s="426">
        <v>61281.832619999994</v>
      </c>
      <c r="Q34" s="426"/>
      <c r="R34" s="426">
        <v>13175.572460000001</v>
      </c>
      <c r="S34" s="426">
        <v>2.06298</v>
      </c>
      <c r="T34" s="426">
        <v>13177.63544</v>
      </c>
      <c r="U34" s="426"/>
      <c r="V34" s="426">
        <v>70884.70349</v>
      </c>
      <c r="W34" s="426">
        <v>-61.667449999999995</v>
      </c>
      <c r="X34" s="426">
        <v>70823.03604</v>
      </c>
      <c r="Y34" s="425" t="s">
        <v>539</v>
      </c>
      <c r="Z34" s="426">
        <v>47.24819</v>
      </c>
      <c r="AA34" s="426">
        <v>71.51363</v>
      </c>
      <c r="AB34" s="426">
        <v>118.76182</v>
      </c>
      <c r="AC34" s="426"/>
      <c r="AD34" s="426">
        <v>16121.626289999998</v>
      </c>
      <c r="AE34" s="426">
        <v>4314.60124</v>
      </c>
      <c r="AF34" s="426">
        <v>20436.22753</v>
      </c>
      <c r="AG34" s="426"/>
      <c r="AH34" s="426">
        <v>15698.327710000001</v>
      </c>
      <c r="AI34" s="426">
        <v>67.74597</v>
      </c>
      <c r="AJ34" s="426">
        <v>15766.07368</v>
      </c>
      <c r="AK34" s="425" t="s">
        <v>539</v>
      </c>
      <c r="AL34" s="426">
        <v>20907.560699999998</v>
      </c>
      <c r="AM34" s="426">
        <v>829.75449</v>
      </c>
      <c r="AN34" s="426">
        <v>21737.31519</v>
      </c>
      <c r="AO34" s="426"/>
      <c r="AP34" s="426">
        <v>617889.14962</v>
      </c>
      <c r="AQ34" s="426">
        <v>4785.26423</v>
      </c>
      <c r="AR34" s="426">
        <v>622674.41385</v>
      </c>
      <c r="AS34" s="508"/>
    </row>
    <row r="35" spans="1:44" s="432" customFormat="1" ht="5.1" customHeight="1">
      <c r="A35" s="433"/>
      <c r="B35" s="434"/>
      <c r="C35" s="434"/>
      <c r="D35" s="434"/>
      <c r="E35" s="434"/>
      <c r="F35" s="434"/>
      <c r="G35" s="434"/>
      <c r="H35" s="434"/>
      <c r="I35" s="434"/>
      <c r="J35" s="434">
        <v>0</v>
      </c>
      <c r="K35" s="434">
        <v>0</v>
      </c>
      <c r="L35" s="434">
        <v>0</v>
      </c>
      <c r="M35" s="433"/>
      <c r="N35" s="434"/>
      <c r="O35" s="434"/>
      <c r="P35" s="434"/>
      <c r="Q35" s="434"/>
      <c r="R35" s="434"/>
      <c r="S35" s="434"/>
      <c r="T35" s="434"/>
      <c r="U35" s="434"/>
      <c r="V35" s="434">
        <v>0</v>
      </c>
      <c r="W35" s="434">
        <v>0</v>
      </c>
      <c r="X35" s="434">
        <v>0</v>
      </c>
      <c r="Y35" s="433"/>
      <c r="Z35" s="434"/>
      <c r="AA35" s="434"/>
      <c r="AB35" s="434"/>
      <c r="AC35" s="434"/>
      <c r="AD35" s="434"/>
      <c r="AE35" s="434"/>
      <c r="AF35" s="434"/>
      <c r="AG35" s="434"/>
      <c r="AH35" s="434">
        <v>0</v>
      </c>
      <c r="AI35" s="434">
        <v>0</v>
      </c>
      <c r="AJ35" s="434">
        <v>0</v>
      </c>
      <c r="AK35" s="433"/>
      <c r="AL35" s="434"/>
      <c r="AM35" s="434"/>
      <c r="AN35" s="434"/>
      <c r="AO35" s="434"/>
      <c r="AP35" s="434"/>
      <c r="AQ35" s="434"/>
      <c r="AR35" s="434"/>
    </row>
    <row r="36" spans="1:45" s="427" customFormat="1" ht="8.1" customHeight="1">
      <c r="A36" s="478" t="s">
        <v>540</v>
      </c>
      <c r="B36" s="426">
        <v>104803.55874</v>
      </c>
      <c r="C36" s="426">
        <v>-116.54565</v>
      </c>
      <c r="D36" s="426">
        <v>104687.01309000001</v>
      </c>
      <c r="E36" s="426"/>
      <c r="F36" s="426">
        <v>19573.67162</v>
      </c>
      <c r="G36" s="426">
        <v>-7.625430000000001</v>
      </c>
      <c r="H36" s="426">
        <v>19566.04619</v>
      </c>
      <c r="I36" s="426"/>
      <c r="J36" s="426">
        <v>14059.12001</v>
      </c>
      <c r="K36" s="426">
        <v>-0.8030700000000001</v>
      </c>
      <c r="L36" s="426">
        <v>14058.316939999999</v>
      </c>
      <c r="M36" s="478" t="s">
        <v>540</v>
      </c>
      <c r="N36" s="426">
        <v>26376.69254</v>
      </c>
      <c r="O36" s="426">
        <v>0.65746</v>
      </c>
      <c r="P36" s="426">
        <v>26377.35</v>
      </c>
      <c r="Q36" s="426"/>
      <c r="R36" s="426">
        <v>4972.07898</v>
      </c>
      <c r="S36" s="426">
        <v>0</v>
      </c>
      <c r="T36" s="426">
        <v>4972.07898</v>
      </c>
      <c r="U36" s="426"/>
      <c r="V36" s="426">
        <v>39072.2457</v>
      </c>
      <c r="W36" s="426">
        <v>0</v>
      </c>
      <c r="X36" s="426">
        <v>39072.2457</v>
      </c>
      <c r="Y36" s="478" t="s">
        <v>540</v>
      </c>
      <c r="Z36" s="426">
        <v>0</v>
      </c>
      <c r="AA36" s="426">
        <v>0</v>
      </c>
      <c r="AB36" s="426">
        <v>0</v>
      </c>
      <c r="AC36" s="426"/>
      <c r="AD36" s="426">
        <v>3286.366</v>
      </c>
      <c r="AE36" s="426">
        <v>1071.58228</v>
      </c>
      <c r="AF36" s="426">
        <v>4357.9482800000005</v>
      </c>
      <c r="AG36" s="426"/>
      <c r="AH36" s="426">
        <v>2954.69492</v>
      </c>
      <c r="AI36" s="426">
        <v>4.20085</v>
      </c>
      <c r="AJ36" s="426">
        <v>2958.89577</v>
      </c>
      <c r="AK36" s="478" t="s">
        <v>540</v>
      </c>
      <c r="AL36" s="426">
        <v>8151.41259</v>
      </c>
      <c r="AM36" s="426">
        <v>-4.90054</v>
      </c>
      <c r="AN36" s="426">
        <v>8146.512049999999</v>
      </c>
      <c r="AO36" s="426"/>
      <c r="AP36" s="426">
        <v>223249.8411</v>
      </c>
      <c r="AQ36" s="426">
        <v>946.5659</v>
      </c>
      <c r="AR36" s="426">
        <v>224196.407</v>
      </c>
      <c r="AS36" s="508"/>
    </row>
    <row r="37" spans="1:44" s="432" customFormat="1" ht="5.1" customHeight="1">
      <c r="A37" s="431"/>
      <c r="B37" s="434"/>
      <c r="C37" s="434"/>
      <c r="D37" s="434"/>
      <c r="E37" s="434"/>
      <c r="F37" s="434"/>
      <c r="G37" s="434"/>
      <c r="H37" s="434"/>
      <c r="I37" s="434"/>
      <c r="J37" s="434">
        <v>0</v>
      </c>
      <c r="K37" s="434">
        <v>0</v>
      </c>
      <c r="L37" s="434">
        <v>0</v>
      </c>
      <c r="M37" s="431"/>
      <c r="N37" s="434"/>
      <c r="O37" s="434"/>
      <c r="P37" s="434"/>
      <c r="Q37" s="434"/>
      <c r="R37" s="434"/>
      <c r="S37" s="434"/>
      <c r="T37" s="434"/>
      <c r="U37" s="434"/>
      <c r="V37" s="434">
        <v>0</v>
      </c>
      <c r="W37" s="434">
        <v>0</v>
      </c>
      <c r="X37" s="434">
        <v>0</v>
      </c>
      <c r="Y37" s="431"/>
      <c r="Z37" s="434"/>
      <c r="AA37" s="434"/>
      <c r="AB37" s="434"/>
      <c r="AC37" s="434"/>
      <c r="AD37" s="434"/>
      <c r="AE37" s="434"/>
      <c r="AF37" s="434"/>
      <c r="AG37" s="434"/>
      <c r="AH37" s="434">
        <v>0</v>
      </c>
      <c r="AI37" s="434">
        <v>0</v>
      </c>
      <c r="AJ37" s="434">
        <v>0</v>
      </c>
      <c r="AK37" s="431"/>
      <c r="AL37" s="434"/>
      <c r="AM37" s="434"/>
      <c r="AN37" s="434"/>
      <c r="AO37" s="434"/>
      <c r="AP37" s="434"/>
      <c r="AQ37" s="434"/>
      <c r="AR37" s="434"/>
    </row>
    <row r="38" spans="1:46" s="427" customFormat="1" ht="8.1" customHeight="1">
      <c r="A38" s="425" t="s">
        <v>541</v>
      </c>
      <c r="B38" s="426">
        <v>118561.33604000001</v>
      </c>
      <c r="C38" s="426">
        <v>-22.89541</v>
      </c>
      <c r="D38" s="426">
        <v>118538.44063</v>
      </c>
      <c r="E38" s="426"/>
      <c r="F38" s="426">
        <v>112530.49662</v>
      </c>
      <c r="G38" s="426">
        <v>-110.40035</v>
      </c>
      <c r="H38" s="426">
        <v>112420.09627</v>
      </c>
      <c r="I38" s="426"/>
      <c r="J38" s="426">
        <v>50252.796590000005</v>
      </c>
      <c r="K38" s="426">
        <v>-189.17818</v>
      </c>
      <c r="L38" s="426">
        <v>50063.618409999995</v>
      </c>
      <c r="M38" s="425" t="s">
        <v>541</v>
      </c>
      <c r="N38" s="426">
        <v>34896.43862</v>
      </c>
      <c r="O38" s="426">
        <v>8.044</v>
      </c>
      <c r="P38" s="426">
        <v>34904.482619999995</v>
      </c>
      <c r="Q38" s="426"/>
      <c r="R38" s="426">
        <v>8203.493480000001</v>
      </c>
      <c r="S38" s="426">
        <v>2.06298</v>
      </c>
      <c r="T38" s="426">
        <v>8205.55646</v>
      </c>
      <c r="U38" s="426"/>
      <c r="V38" s="426">
        <v>31812.45779</v>
      </c>
      <c r="W38" s="426">
        <v>-61.667449999999995</v>
      </c>
      <c r="X38" s="426">
        <v>31750.79034</v>
      </c>
      <c r="Y38" s="425" t="s">
        <v>541</v>
      </c>
      <c r="Z38" s="426">
        <v>47.24819</v>
      </c>
      <c r="AA38" s="426">
        <v>71.51363</v>
      </c>
      <c r="AB38" s="426">
        <v>118.76182</v>
      </c>
      <c r="AC38" s="426"/>
      <c r="AD38" s="426">
        <v>12835.260289999998</v>
      </c>
      <c r="AE38" s="426">
        <v>3243.01896</v>
      </c>
      <c r="AF38" s="426">
        <v>16078.27925</v>
      </c>
      <c r="AG38" s="426"/>
      <c r="AH38" s="426">
        <v>12743.63279</v>
      </c>
      <c r="AI38" s="426">
        <v>63.545120000000004</v>
      </c>
      <c r="AJ38" s="426">
        <v>12807.17791</v>
      </c>
      <c r="AK38" s="425" t="s">
        <v>541</v>
      </c>
      <c r="AL38" s="426">
        <v>12756.14811</v>
      </c>
      <c r="AM38" s="426">
        <v>834.65503</v>
      </c>
      <c r="AN38" s="426">
        <v>13590.80314</v>
      </c>
      <c r="AO38" s="426"/>
      <c r="AP38" s="426">
        <v>394639.3085200001</v>
      </c>
      <c r="AQ38" s="426">
        <v>3838.69833</v>
      </c>
      <c r="AR38" s="426">
        <v>398478.00685</v>
      </c>
      <c r="AS38" s="508"/>
      <c r="AT38" s="508"/>
    </row>
    <row r="39" spans="1:44" s="432" customFormat="1" ht="5.1" customHeight="1">
      <c r="A39" s="433"/>
      <c r="B39" s="434"/>
      <c r="C39" s="434"/>
      <c r="D39" s="434"/>
      <c r="E39" s="434"/>
      <c r="F39" s="434"/>
      <c r="G39" s="434"/>
      <c r="H39" s="434"/>
      <c r="I39" s="434"/>
      <c r="J39" s="434">
        <v>0</v>
      </c>
      <c r="K39" s="434">
        <v>0</v>
      </c>
      <c r="L39" s="434">
        <v>0</v>
      </c>
      <c r="M39" s="433"/>
      <c r="N39" s="434"/>
      <c r="O39" s="434"/>
      <c r="P39" s="434"/>
      <c r="Q39" s="434"/>
      <c r="R39" s="434"/>
      <c r="S39" s="434"/>
      <c r="T39" s="434"/>
      <c r="U39" s="434"/>
      <c r="V39" s="434">
        <v>0</v>
      </c>
      <c r="W39" s="434">
        <v>0</v>
      </c>
      <c r="X39" s="434">
        <v>0</v>
      </c>
      <c r="Y39" s="433"/>
      <c r="Z39" s="434"/>
      <c r="AA39" s="434"/>
      <c r="AB39" s="434"/>
      <c r="AC39" s="434"/>
      <c r="AD39" s="434"/>
      <c r="AE39" s="434"/>
      <c r="AF39" s="434"/>
      <c r="AG39" s="434"/>
      <c r="AH39" s="434">
        <v>0</v>
      </c>
      <c r="AI39" s="434">
        <v>0</v>
      </c>
      <c r="AJ39" s="434">
        <v>0</v>
      </c>
      <c r="AK39" s="433"/>
      <c r="AL39" s="434"/>
      <c r="AM39" s="434"/>
      <c r="AN39" s="434"/>
      <c r="AO39" s="434"/>
      <c r="AP39" s="434"/>
      <c r="AQ39" s="434"/>
      <c r="AR39" s="434"/>
    </row>
    <row r="40" spans="1:44" s="427" customFormat="1" ht="8.1" customHeight="1">
      <c r="A40" s="425" t="s">
        <v>542</v>
      </c>
      <c r="B40" s="426">
        <v>32974.55745</v>
      </c>
      <c r="C40" s="426">
        <v>263.47739</v>
      </c>
      <c r="D40" s="426">
        <v>33238.03484</v>
      </c>
      <c r="E40" s="426"/>
      <c r="F40" s="426">
        <v>4596.67453</v>
      </c>
      <c r="G40" s="426">
        <v>1.26149</v>
      </c>
      <c r="H40" s="426">
        <v>4597.936019999999</v>
      </c>
      <c r="I40" s="426"/>
      <c r="J40" s="426">
        <v>4151.86474</v>
      </c>
      <c r="K40" s="426">
        <v>17.48848</v>
      </c>
      <c r="L40" s="426">
        <v>4169.35322</v>
      </c>
      <c r="M40" s="425" t="s">
        <v>542</v>
      </c>
      <c r="N40" s="426">
        <v>5094.71349</v>
      </c>
      <c r="O40" s="426">
        <v>4.0582</v>
      </c>
      <c r="P40" s="426">
        <v>5098.7716900000005</v>
      </c>
      <c r="Q40" s="426"/>
      <c r="R40" s="426">
        <v>1696.64551</v>
      </c>
      <c r="S40" s="426">
        <v>0.04345</v>
      </c>
      <c r="T40" s="426">
        <v>1696.68896</v>
      </c>
      <c r="U40" s="426"/>
      <c r="V40" s="426">
        <v>36581.17377</v>
      </c>
      <c r="W40" s="426">
        <v>133.78542000000002</v>
      </c>
      <c r="X40" s="426">
        <v>36714.959189999994</v>
      </c>
      <c r="Y40" s="425" t="s">
        <v>542</v>
      </c>
      <c r="Z40" s="426">
        <v>0</v>
      </c>
      <c r="AA40" s="426">
        <v>0</v>
      </c>
      <c r="AB40" s="426">
        <v>0</v>
      </c>
      <c r="AC40" s="426"/>
      <c r="AD40" s="426">
        <v>2650.49575</v>
      </c>
      <c r="AE40" s="426">
        <v>1521.0287700000001</v>
      </c>
      <c r="AF40" s="426">
        <v>4171.52452</v>
      </c>
      <c r="AG40" s="426"/>
      <c r="AH40" s="426">
        <v>1295.28002</v>
      </c>
      <c r="AI40" s="426">
        <v>13.788170000000001</v>
      </c>
      <c r="AJ40" s="426">
        <v>1309.06819</v>
      </c>
      <c r="AK40" s="425" t="s">
        <v>542</v>
      </c>
      <c r="AL40" s="426">
        <v>1248.22316</v>
      </c>
      <c r="AM40" s="426">
        <v>3.67103</v>
      </c>
      <c r="AN40" s="426">
        <v>1251.89419</v>
      </c>
      <c r="AO40" s="426"/>
      <c r="AP40" s="426">
        <v>90289.62842</v>
      </c>
      <c r="AQ40" s="426">
        <v>1958.6024</v>
      </c>
      <c r="AR40" s="426">
        <v>92248.23082000001</v>
      </c>
    </row>
    <row r="41" spans="1:44" s="432" customFormat="1" ht="9" customHeight="1">
      <c r="A41" s="431" t="s">
        <v>543</v>
      </c>
      <c r="B41" s="429">
        <v>4.79699</v>
      </c>
      <c r="C41" s="429">
        <v>0</v>
      </c>
      <c r="D41" s="429">
        <v>4.79699</v>
      </c>
      <c r="E41" s="429"/>
      <c r="F41" s="429">
        <v>0.00228</v>
      </c>
      <c r="G41" s="429">
        <v>0</v>
      </c>
      <c r="H41" s="429">
        <v>0.00228</v>
      </c>
      <c r="I41" s="429"/>
      <c r="J41" s="429">
        <v>0</v>
      </c>
      <c r="K41" s="429">
        <v>0</v>
      </c>
      <c r="L41" s="429">
        <v>0</v>
      </c>
      <c r="M41" s="431" t="s">
        <v>543</v>
      </c>
      <c r="N41" s="429">
        <v>0</v>
      </c>
      <c r="O41" s="429">
        <v>0</v>
      </c>
      <c r="P41" s="429">
        <v>0</v>
      </c>
      <c r="Q41" s="429"/>
      <c r="R41" s="429">
        <v>0</v>
      </c>
      <c r="S41" s="429">
        <v>0</v>
      </c>
      <c r="T41" s="429">
        <v>0</v>
      </c>
      <c r="U41" s="429"/>
      <c r="V41" s="429">
        <v>0</v>
      </c>
      <c r="W41" s="429">
        <v>0</v>
      </c>
      <c r="X41" s="429">
        <v>0</v>
      </c>
      <c r="Y41" s="431" t="s">
        <v>543</v>
      </c>
      <c r="Z41" s="429">
        <v>0</v>
      </c>
      <c r="AA41" s="429">
        <v>0</v>
      </c>
      <c r="AB41" s="429">
        <v>0</v>
      </c>
      <c r="AC41" s="429"/>
      <c r="AD41" s="429">
        <v>898.71664</v>
      </c>
      <c r="AE41" s="429">
        <v>253.18663</v>
      </c>
      <c r="AF41" s="429">
        <v>1151.90327</v>
      </c>
      <c r="AG41" s="429"/>
      <c r="AH41" s="429">
        <v>0</v>
      </c>
      <c r="AI41" s="429">
        <v>0</v>
      </c>
      <c r="AJ41" s="429">
        <v>0</v>
      </c>
      <c r="AK41" s="431" t="s">
        <v>543</v>
      </c>
      <c r="AL41" s="429">
        <v>1089.70623</v>
      </c>
      <c r="AM41" s="429">
        <v>0</v>
      </c>
      <c r="AN41" s="429">
        <v>1089.70623</v>
      </c>
      <c r="AO41" s="429"/>
      <c r="AP41" s="429">
        <v>1993.2221399999999</v>
      </c>
      <c r="AQ41" s="429">
        <v>253.18663</v>
      </c>
      <c r="AR41" s="429">
        <v>2246.40877</v>
      </c>
    </row>
    <row r="42" spans="1:44" s="427" customFormat="1" ht="9" customHeight="1">
      <c r="A42" s="431" t="s">
        <v>544</v>
      </c>
      <c r="B42" s="429">
        <v>91.5</v>
      </c>
      <c r="C42" s="429">
        <v>0</v>
      </c>
      <c r="D42" s="429">
        <v>91.5</v>
      </c>
      <c r="E42" s="429"/>
      <c r="F42" s="429">
        <v>0</v>
      </c>
      <c r="G42" s="429">
        <v>0</v>
      </c>
      <c r="H42" s="429">
        <v>0</v>
      </c>
      <c r="I42" s="429"/>
      <c r="J42" s="429">
        <v>0</v>
      </c>
      <c r="K42" s="429">
        <v>0</v>
      </c>
      <c r="L42" s="429">
        <v>0</v>
      </c>
      <c r="M42" s="431" t="s">
        <v>544</v>
      </c>
      <c r="N42" s="429">
        <v>7.76025</v>
      </c>
      <c r="O42" s="429">
        <v>0</v>
      </c>
      <c r="P42" s="429">
        <v>7.76025</v>
      </c>
      <c r="Q42" s="429"/>
      <c r="R42" s="429">
        <v>0</v>
      </c>
      <c r="S42" s="429">
        <v>0</v>
      </c>
      <c r="T42" s="429">
        <v>0</v>
      </c>
      <c r="U42" s="429"/>
      <c r="V42" s="429">
        <v>0</v>
      </c>
      <c r="W42" s="429">
        <v>0</v>
      </c>
      <c r="X42" s="429">
        <v>0</v>
      </c>
      <c r="Y42" s="431" t="s">
        <v>544</v>
      </c>
      <c r="Z42" s="429">
        <v>0</v>
      </c>
      <c r="AA42" s="429">
        <v>0</v>
      </c>
      <c r="AB42" s="429">
        <v>0</v>
      </c>
      <c r="AC42" s="429"/>
      <c r="AD42" s="429">
        <v>0</v>
      </c>
      <c r="AE42" s="429">
        <v>0</v>
      </c>
      <c r="AF42" s="429">
        <v>0</v>
      </c>
      <c r="AG42" s="429"/>
      <c r="AH42" s="429">
        <v>0</v>
      </c>
      <c r="AI42" s="429">
        <v>0</v>
      </c>
      <c r="AJ42" s="429">
        <v>0</v>
      </c>
      <c r="AK42" s="431" t="s">
        <v>544</v>
      </c>
      <c r="AL42" s="429">
        <v>23.960369999999998</v>
      </c>
      <c r="AM42" s="429">
        <v>0.00543</v>
      </c>
      <c r="AN42" s="429">
        <v>23.965799999999998</v>
      </c>
      <c r="AO42" s="429"/>
      <c r="AP42" s="429">
        <v>123.22062</v>
      </c>
      <c r="AQ42" s="429">
        <v>0.00543</v>
      </c>
      <c r="AR42" s="429">
        <v>123.22605</v>
      </c>
    </row>
    <row r="43" spans="1:44" s="427" customFormat="1" ht="9" customHeight="1">
      <c r="A43" s="431" t="s">
        <v>545</v>
      </c>
      <c r="B43" s="429">
        <v>0</v>
      </c>
      <c r="C43" s="429">
        <v>0</v>
      </c>
      <c r="D43" s="429">
        <v>0</v>
      </c>
      <c r="E43" s="429"/>
      <c r="F43" s="429">
        <v>0</v>
      </c>
      <c r="G43" s="429">
        <v>0</v>
      </c>
      <c r="H43" s="429">
        <v>0</v>
      </c>
      <c r="I43" s="429"/>
      <c r="J43" s="429">
        <v>0</v>
      </c>
      <c r="K43" s="429">
        <v>0</v>
      </c>
      <c r="L43" s="429">
        <v>0</v>
      </c>
      <c r="M43" s="431" t="s">
        <v>545</v>
      </c>
      <c r="N43" s="429">
        <v>0</v>
      </c>
      <c r="O43" s="429">
        <v>0</v>
      </c>
      <c r="P43" s="429">
        <v>0</v>
      </c>
      <c r="Q43" s="429"/>
      <c r="R43" s="429">
        <v>0</v>
      </c>
      <c r="S43" s="429">
        <v>0</v>
      </c>
      <c r="T43" s="429">
        <v>0</v>
      </c>
      <c r="U43" s="429"/>
      <c r="V43" s="429">
        <v>0</v>
      </c>
      <c r="W43" s="429">
        <v>0</v>
      </c>
      <c r="X43" s="429">
        <v>0</v>
      </c>
      <c r="Y43" s="431" t="s">
        <v>545</v>
      </c>
      <c r="Z43" s="429">
        <v>0</v>
      </c>
      <c r="AA43" s="429">
        <v>0</v>
      </c>
      <c r="AB43" s="429">
        <v>0</v>
      </c>
      <c r="AC43" s="429"/>
      <c r="AD43" s="429">
        <v>0</v>
      </c>
      <c r="AE43" s="429">
        <v>0</v>
      </c>
      <c r="AF43" s="429">
        <v>0</v>
      </c>
      <c r="AG43" s="429"/>
      <c r="AH43" s="429">
        <v>838.9844300000001</v>
      </c>
      <c r="AI43" s="429">
        <v>0</v>
      </c>
      <c r="AJ43" s="429">
        <v>838.9844300000001</v>
      </c>
      <c r="AK43" s="431" t="s">
        <v>545</v>
      </c>
      <c r="AL43" s="429">
        <v>0.0269</v>
      </c>
      <c r="AM43" s="429">
        <v>0</v>
      </c>
      <c r="AN43" s="429">
        <v>0.0269</v>
      </c>
      <c r="AO43" s="429"/>
      <c r="AP43" s="429">
        <v>839.01133</v>
      </c>
      <c r="AQ43" s="429">
        <v>0</v>
      </c>
      <c r="AR43" s="429">
        <v>839.01133</v>
      </c>
    </row>
    <row r="44" spans="1:44" s="427" customFormat="1" ht="9" customHeight="1">
      <c r="A44" s="431" t="s">
        <v>546</v>
      </c>
      <c r="B44" s="429">
        <v>32878.26046</v>
      </c>
      <c r="C44" s="429">
        <v>263.47739</v>
      </c>
      <c r="D44" s="429">
        <v>33141.737850000005</v>
      </c>
      <c r="E44" s="429"/>
      <c r="F44" s="429">
        <v>4596.67225</v>
      </c>
      <c r="G44" s="429">
        <v>1.26149</v>
      </c>
      <c r="H44" s="429">
        <v>4597.93374</v>
      </c>
      <c r="I44" s="429"/>
      <c r="J44" s="429">
        <v>4151.86474</v>
      </c>
      <c r="K44" s="429">
        <v>17.48848</v>
      </c>
      <c r="L44" s="429">
        <v>4169.35322</v>
      </c>
      <c r="M44" s="431" t="s">
        <v>546</v>
      </c>
      <c r="N44" s="429">
        <v>5086.95324</v>
      </c>
      <c r="O44" s="429">
        <v>4.0582</v>
      </c>
      <c r="P44" s="429">
        <v>5091.01144</v>
      </c>
      <c r="Q44" s="429"/>
      <c r="R44" s="429">
        <v>1696.64551</v>
      </c>
      <c r="S44" s="429">
        <v>0.04345</v>
      </c>
      <c r="T44" s="429">
        <v>1696.68896</v>
      </c>
      <c r="U44" s="429"/>
      <c r="V44" s="429">
        <v>36581.17377</v>
      </c>
      <c r="W44" s="429">
        <v>133.78542000000002</v>
      </c>
      <c r="X44" s="429">
        <v>36714.959189999994</v>
      </c>
      <c r="Y44" s="431" t="s">
        <v>546</v>
      </c>
      <c r="Z44" s="429">
        <v>0</v>
      </c>
      <c r="AA44" s="429">
        <v>0</v>
      </c>
      <c r="AB44" s="429">
        <v>0</v>
      </c>
      <c r="AC44" s="429"/>
      <c r="AD44" s="429">
        <v>1751.7791100000002</v>
      </c>
      <c r="AE44" s="429">
        <v>1267.84214</v>
      </c>
      <c r="AF44" s="429">
        <v>3019.62125</v>
      </c>
      <c r="AG44" s="429"/>
      <c r="AH44" s="429">
        <v>456.29559</v>
      </c>
      <c r="AI44" s="429">
        <v>13.788170000000001</v>
      </c>
      <c r="AJ44" s="429">
        <v>470.08376</v>
      </c>
      <c r="AK44" s="431" t="s">
        <v>546</v>
      </c>
      <c r="AL44" s="429">
        <v>134.52966</v>
      </c>
      <c r="AM44" s="429">
        <v>3.6656</v>
      </c>
      <c r="AN44" s="429">
        <v>138.19526000000002</v>
      </c>
      <c r="AO44" s="429"/>
      <c r="AP44" s="429">
        <v>87334.17433</v>
      </c>
      <c r="AQ44" s="429">
        <v>1705.41034</v>
      </c>
      <c r="AR44" s="429">
        <v>89039.58466999998</v>
      </c>
    </row>
    <row r="45" spans="1:44" s="427" customFormat="1" ht="5.1" customHeight="1">
      <c r="A45" s="431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1"/>
      <c r="N45" s="434"/>
      <c r="O45" s="434"/>
      <c r="P45" s="434"/>
      <c r="Q45" s="434"/>
      <c r="R45" s="434"/>
      <c r="S45" s="434"/>
      <c r="T45" s="434"/>
      <c r="U45" s="434"/>
      <c r="V45" s="434">
        <v>0</v>
      </c>
      <c r="W45" s="434">
        <v>0</v>
      </c>
      <c r="X45" s="434">
        <v>0</v>
      </c>
      <c r="Y45" s="431"/>
      <c r="Z45" s="434"/>
      <c r="AA45" s="434"/>
      <c r="AB45" s="434"/>
      <c r="AC45" s="434"/>
      <c r="AD45" s="434"/>
      <c r="AE45" s="434"/>
      <c r="AF45" s="434"/>
      <c r="AG45" s="434"/>
      <c r="AH45" s="434">
        <v>0</v>
      </c>
      <c r="AI45" s="434">
        <v>0</v>
      </c>
      <c r="AJ45" s="434">
        <v>0</v>
      </c>
      <c r="AK45" s="431"/>
      <c r="AL45" s="434"/>
      <c r="AM45" s="434"/>
      <c r="AN45" s="434"/>
      <c r="AO45" s="434"/>
      <c r="AP45" s="434"/>
      <c r="AQ45" s="434"/>
      <c r="AR45" s="434"/>
    </row>
    <row r="46" spans="1:44" s="427" customFormat="1" ht="8.1" customHeight="1">
      <c r="A46" s="425" t="s">
        <v>547</v>
      </c>
      <c r="B46" s="426">
        <v>574.74624</v>
      </c>
      <c r="C46" s="426">
        <v>2250.20338</v>
      </c>
      <c r="D46" s="426">
        <v>2824.9496200000003</v>
      </c>
      <c r="E46" s="426"/>
      <c r="F46" s="426">
        <v>2440.2954799999998</v>
      </c>
      <c r="G46" s="426">
        <v>89.27980000000001</v>
      </c>
      <c r="H46" s="426">
        <v>2529.57528</v>
      </c>
      <c r="I46" s="426"/>
      <c r="J46" s="426">
        <v>1341.44122</v>
      </c>
      <c r="K46" s="426">
        <v>61.82746</v>
      </c>
      <c r="L46" s="426">
        <v>1403.26868</v>
      </c>
      <c r="M46" s="425" t="s">
        <v>547</v>
      </c>
      <c r="N46" s="426">
        <v>7.09528</v>
      </c>
      <c r="O46" s="426">
        <v>0</v>
      </c>
      <c r="P46" s="426">
        <v>7.09528</v>
      </c>
      <c r="Q46" s="426"/>
      <c r="R46" s="426">
        <v>423.77019</v>
      </c>
      <c r="S46" s="426">
        <v>2.48914</v>
      </c>
      <c r="T46" s="426">
        <v>426.25933000000003</v>
      </c>
      <c r="U46" s="426"/>
      <c r="V46" s="426">
        <v>0</v>
      </c>
      <c r="W46" s="426">
        <v>0</v>
      </c>
      <c r="X46" s="426">
        <v>0</v>
      </c>
      <c r="Y46" s="425" t="s">
        <v>547</v>
      </c>
      <c r="Z46" s="426">
        <v>0.18330000000000002</v>
      </c>
      <c r="AA46" s="426">
        <v>1.1262999999999999</v>
      </c>
      <c r="AB46" s="426">
        <v>1.3095999999999999</v>
      </c>
      <c r="AC46" s="426"/>
      <c r="AD46" s="426">
        <v>0</v>
      </c>
      <c r="AE46" s="426">
        <v>0</v>
      </c>
      <c r="AF46" s="426">
        <v>0</v>
      </c>
      <c r="AG46" s="426"/>
      <c r="AH46" s="426">
        <v>120.46413000000001</v>
      </c>
      <c r="AI46" s="426">
        <v>4.58451</v>
      </c>
      <c r="AJ46" s="426">
        <v>125.04864</v>
      </c>
      <c r="AK46" s="425" t="s">
        <v>547</v>
      </c>
      <c r="AL46" s="426">
        <v>175.49748000000002</v>
      </c>
      <c r="AM46" s="426">
        <v>17.51997</v>
      </c>
      <c r="AN46" s="426">
        <v>193.01745000000003</v>
      </c>
      <c r="AO46" s="426"/>
      <c r="AP46" s="426">
        <v>5083.49332</v>
      </c>
      <c r="AQ46" s="426">
        <v>2427.0305599999997</v>
      </c>
      <c r="AR46" s="426">
        <v>7510.52388</v>
      </c>
    </row>
    <row r="47" spans="1:44" s="432" customFormat="1" ht="9" customHeight="1">
      <c r="A47" s="431" t="s">
        <v>548</v>
      </c>
      <c r="B47" s="429">
        <v>0</v>
      </c>
      <c r="C47" s="429">
        <v>0</v>
      </c>
      <c r="D47" s="429">
        <v>0</v>
      </c>
      <c r="E47" s="429"/>
      <c r="F47" s="429">
        <v>0</v>
      </c>
      <c r="G47" s="429">
        <v>0</v>
      </c>
      <c r="H47" s="429">
        <v>0</v>
      </c>
      <c r="I47" s="429"/>
      <c r="J47" s="429">
        <v>0</v>
      </c>
      <c r="K47" s="429">
        <v>0</v>
      </c>
      <c r="L47" s="429">
        <v>0</v>
      </c>
      <c r="M47" s="431" t="s">
        <v>548</v>
      </c>
      <c r="N47" s="429">
        <v>0</v>
      </c>
      <c r="O47" s="429">
        <v>0</v>
      </c>
      <c r="P47" s="429">
        <v>0</v>
      </c>
      <c r="Q47" s="429"/>
      <c r="R47" s="429">
        <v>0</v>
      </c>
      <c r="S47" s="429">
        <v>0</v>
      </c>
      <c r="T47" s="429">
        <v>0</v>
      </c>
      <c r="U47" s="429"/>
      <c r="V47" s="429">
        <v>0</v>
      </c>
      <c r="W47" s="429">
        <v>0</v>
      </c>
      <c r="X47" s="429">
        <v>0</v>
      </c>
      <c r="Y47" s="431" t="s">
        <v>548</v>
      </c>
      <c r="Z47" s="429">
        <v>0</v>
      </c>
      <c r="AA47" s="429">
        <v>0</v>
      </c>
      <c r="AB47" s="429">
        <v>0</v>
      </c>
      <c r="AC47" s="429"/>
      <c r="AD47" s="429">
        <v>0</v>
      </c>
      <c r="AE47" s="429">
        <v>0</v>
      </c>
      <c r="AF47" s="429">
        <v>0</v>
      </c>
      <c r="AG47" s="429"/>
      <c r="AH47" s="429">
        <v>0</v>
      </c>
      <c r="AI47" s="429">
        <v>0</v>
      </c>
      <c r="AJ47" s="429">
        <v>0</v>
      </c>
      <c r="AK47" s="431" t="s">
        <v>548</v>
      </c>
      <c r="AL47" s="429">
        <v>100.75367</v>
      </c>
      <c r="AM47" s="429">
        <v>0</v>
      </c>
      <c r="AN47" s="429">
        <v>100.75367</v>
      </c>
      <c r="AO47" s="429"/>
      <c r="AP47" s="429">
        <v>100.75367</v>
      </c>
      <c r="AQ47" s="429">
        <v>0</v>
      </c>
      <c r="AR47" s="429">
        <v>100.75367</v>
      </c>
    </row>
    <row r="48" spans="1:44" s="427" customFormat="1" ht="9" customHeight="1">
      <c r="A48" s="431" t="s">
        <v>544</v>
      </c>
      <c r="B48" s="429">
        <v>0</v>
      </c>
      <c r="C48" s="429">
        <v>0</v>
      </c>
      <c r="D48" s="429">
        <v>0</v>
      </c>
      <c r="E48" s="429"/>
      <c r="F48" s="429">
        <v>0</v>
      </c>
      <c r="G48" s="429">
        <v>0</v>
      </c>
      <c r="H48" s="429">
        <v>0</v>
      </c>
      <c r="I48" s="429"/>
      <c r="J48" s="429">
        <v>0</v>
      </c>
      <c r="K48" s="429">
        <v>0</v>
      </c>
      <c r="L48" s="429">
        <v>0</v>
      </c>
      <c r="M48" s="431" t="s">
        <v>544</v>
      </c>
      <c r="N48" s="429">
        <v>0</v>
      </c>
      <c r="O48" s="429">
        <v>0</v>
      </c>
      <c r="P48" s="429">
        <v>0</v>
      </c>
      <c r="Q48" s="429"/>
      <c r="R48" s="429">
        <v>0</v>
      </c>
      <c r="S48" s="429">
        <v>0</v>
      </c>
      <c r="T48" s="429">
        <v>0</v>
      </c>
      <c r="U48" s="429"/>
      <c r="V48" s="429">
        <v>0</v>
      </c>
      <c r="W48" s="429">
        <v>0</v>
      </c>
      <c r="X48" s="429">
        <v>0</v>
      </c>
      <c r="Y48" s="431" t="s">
        <v>544</v>
      </c>
      <c r="Z48" s="429">
        <v>0</v>
      </c>
      <c r="AA48" s="429">
        <v>0</v>
      </c>
      <c r="AB48" s="429">
        <v>0</v>
      </c>
      <c r="AC48" s="429"/>
      <c r="AD48" s="429">
        <v>0</v>
      </c>
      <c r="AE48" s="429">
        <v>0</v>
      </c>
      <c r="AF48" s="429">
        <v>0</v>
      </c>
      <c r="AG48" s="429"/>
      <c r="AH48" s="429">
        <v>0</v>
      </c>
      <c r="AI48" s="429">
        <v>0</v>
      </c>
      <c r="AJ48" s="429">
        <v>0</v>
      </c>
      <c r="AK48" s="431" t="s">
        <v>544</v>
      </c>
      <c r="AL48" s="429">
        <v>0</v>
      </c>
      <c r="AM48" s="429">
        <v>1.0440399999999999</v>
      </c>
      <c r="AN48" s="429">
        <v>1.0440399999999999</v>
      </c>
      <c r="AO48" s="429"/>
      <c r="AP48" s="429">
        <v>0</v>
      </c>
      <c r="AQ48" s="429">
        <v>1.0440399999999999</v>
      </c>
      <c r="AR48" s="429">
        <v>1.0440399999999999</v>
      </c>
    </row>
    <row r="49" spans="1:44" s="427" customFormat="1" ht="9" customHeight="1">
      <c r="A49" s="431" t="s">
        <v>545</v>
      </c>
      <c r="B49" s="429">
        <v>3.82712</v>
      </c>
      <c r="C49" s="429">
        <v>0</v>
      </c>
      <c r="D49" s="429">
        <v>3.82712</v>
      </c>
      <c r="E49" s="429"/>
      <c r="F49" s="429">
        <v>7.8666599999999995</v>
      </c>
      <c r="G49" s="429">
        <v>0</v>
      </c>
      <c r="H49" s="429">
        <v>7.8666599999999995</v>
      </c>
      <c r="I49" s="429"/>
      <c r="J49" s="429">
        <v>2.124</v>
      </c>
      <c r="K49" s="429">
        <v>0</v>
      </c>
      <c r="L49" s="429">
        <v>2.124</v>
      </c>
      <c r="M49" s="431" t="s">
        <v>545</v>
      </c>
      <c r="N49" s="429">
        <v>0</v>
      </c>
      <c r="O49" s="429">
        <v>0</v>
      </c>
      <c r="P49" s="429">
        <v>0</v>
      </c>
      <c r="Q49" s="429"/>
      <c r="R49" s="429">
        <v>2.124</v>
      </c>
      <c r="S49" s="429">
        <v>0</v>
      </c>
      <c r="T49" s="429">
        <v>2.124</v>
      </c>
      <c r="U49" s="429"/>
      <c r="V49" s="429">
        <v>0</v>
      </c>
      <c r="W49" s="429">
        <v>0</v>
      </c>
      <c r="X49" s="429">
        <v>0</v>
      </c>
      <c r="Y49" s="431" t="s">
        <v>545</v>
      </c>
      <c r="Z49" s="429">
        <v>0</v>
      </c>
      <c r="AA49" s="429">
        <v>0</v>
      </c>
      <c r="AB49" s="429">
        <v>0</v>
      </c>
      <c r="AC49" s="429"/>
      <c r="AD49" s="429">
        <v>0</v>
      </c>
      <c r="AE49" s="429">
        <v>0</v>
      </c>
      <c r="AF49" s="429">
        <v>0</v>
      </c>
      <c r="AG49" s="429"/>
      <c r="AH49" s="429">
        <v>0</v>
      </c>
      <c r="AI49" s="429">
        <v>0</v>
      </c>
      <c r="AJ49" s="429">
        <v>0</v>
      </c>
      <c r="AK49" s="431" t="s">
        <v>545</v>
      </c>
      <c r="AL49" s="429">
        <v>4.425</v>
      </c>
      <c r="AM49" s="429">
        <v>0</v>
      </c>
      <c r="AN49" s="429">
        <v>4.425</v>
      </c>
      <c r="AO49" s="429"/>
      <c r="AP49" s="429">
        <v>20.366780000000002</v>
      </c>
      <c r="AQ49" s="429">
        <v>0</v>
      </c>
      <c r="AR49" s="429">
        <v>20.366780000000002</v>
      </c>
    </row>
    <row r="50" spans="1:44" s="427" customFormat="1" ht="9" customHeight="1">
      <c r="A50" s="431" t="s">
        <v>549</v>
      </c>
      <c r="B50" s="429">
        <v>570.91912</v>
      </c>
      <c r="C50" s="429">
        <v>2250.20338</v>
      </c>
      <c r="D50" s="429">
        <v>2821.1225</v>
      </c>
      <c r="E50" s="429"/>
      <c r="F50" s="429">
        <v>2432.4288199999996</v>
      </c>
      <c r="G50" s="429">
        <v>89.27980000000001</v>
      </c>
      <c r="H50" s="429">
        <v>2521.7086200000003</v>
      </c>
      <c r="I50" s="429"/>
      <c r="J50" s="429">
        <v>1339.31722</v>
      </c>
      <c r="K50" s="429">
        <v>61.82746</v>
      </c>
      <c r="L50" s="429">
        <v>1401.1446799999999</v>
      </c>
      <c r="M50" s="431" t="s">
        <v>549</v>
      </c>
      <c r="N50" s="429">
        <v>7.09528</v>
      </c>
      <c r="O50" s="429">
        <v>0</v>
      </c>
      <c r="P50" s="429">
        <v>7.09528</v>
      </c>
      <c r="Q50" s="429"/>
      <c r="R50" s="429">
        <v>421.64619</v>
      </c>
      <c r="S50" s="429">
        <v>2.48914</v>
      </c>
      <c r="T50" s="429">
        <v>424.13533</v>
      </c>
      <c r="U50" s="429"/>
      <c r="V50" s="429">
        <v>0</v>
      </c>
      <c r="W50" s="429">
        <v>0</v>
      </c>
      <c r="X50" s="429">
        <v>0</v>
      </c>
      <c r="Y50" s="431" t="s">
        <v>549</v>
      </c>
      <c r="Z50" s="429">
        <v>0.18330000000000002</v>
      </c>
      <c r="AA50" s="429">
        <v>1.1262999999999999</v>
      </c>
      <c r="AB50" s="429">
        <v>1.3095999999999999</v>
      </c>
      <c r="AC50" s="429"/>
      <c r="AD50" s="429">
        <v>0</v>
      </c>
      <c r="AE50" s="429">
        <v>0</v>
      </c>
      <c r="AF50" s="429">
        <v>0</v>
      </c>
      <c r="AG50" s="429"/>
      <c r="AH50" s="429">
        <v>120.46413000000001</v>
      </c>
      <c r="AI50" s="429">
        <v>4.58451</v>
      </c>
      <c r="AJ50" s="429">
        <v>125.04864</v>
      </c>
      <c r="AK50" s="431" t="s">
        <v>549</v>
      </c>
      <c r="AL50" s="429">
        <v>70.31881</v>
      </c>
      <c r="AM50" s="429">
        <v>16.47593</v>
      </c>
      <c r="AN50" s="429">
        <v>86.79474</v>
      </c>
      <c r="AO50" s="429"/>
      <c r="AP50" s="429">
        <v>4962.372869999999</v>
      </c>
      <c r="AQ50" s="429">
        <v>2425.98652</v>
      </c>
      <c r="AR50" s="429">
        <v>7388.35939</v>
      </c>
    </row>
    <row r="51" spans="1:44" s="427" customFormat="1" ht="5.1" customHeight="1">
      <c r="A51" s="431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31"/>
      <c r="N51" s="429"/>
      <c r="O51" s="429"/>
      <c r="P51" s="429"/>
      <c r="Q51" s="429"/>
      <c r="R51" s="429"/>
      <c r="S51" s="429"/>
      <c r="T51" s="429"/>
      <c r="U51" s="429"/>
      <c r="V51" s="429">
        <v>0</v>
      </c>
      <c r="W51" s="429">
        <v>0</v>
      </c>
      <c r="X51" s="429">
        <v>0</v>
      </c>
      <c r="Y51" s="431"/>
      <c r="Z51" s="429"/>
      <c r="AA51" s="429"/>
      <c r="AB51" s="429"/>
      <c r="AC51" s="429"/>
      <c r="AD51" s="429"/>
      <c r="AE51" s="429"/>
      <c r="AF51" s="429"/>
      <c r="AG51" s="429"/>
      <c r="AH51" s="429">
        <v>0</v>
      </c>
      <c r="AI51" s="429">
        <v>0</v>
      </c>
      <c r="AJ51" s="429">
        <v>0</v>
      </c>
      <c r="AK51" s="431"/>
      <c r="AL51" s="429"/>
      <c r="AM51" s="429"/>
      <c r="AN51" s="429"/>
      <c r="AO51" s="429"/>
      <c r="AP51" s="429"/>
      <c r="AQ51" s="429"/>
      <c r="AR51" s="429"/>
    </row>
    <row r="52" spans="1:44" s="510" customFormat="1" ht="9.75" customHeight="1">
      <c r="A52" s="433" t="s">
        <v>550</v>
      </c>
      <c r="B52" s="434">
        <v>0</v>
      </c>
      <c r="C52" s="434">
        <v>0</v>
      </c>
      <c r="D52" s="434">
        <v>0</v>
      </c>
      <c r="E52" s="434"/>
      <c r="F52" s="434">
        <v>0</v>
      </c>
      <c r="G52" s="434">
        <v>0</v>
      </c>
      <c r="H52" s="434">
        <v>0</v>
      </c>
      <c r="I52" s="434"/>
      <c r="J52" s="434">
        <v>0</v>
      </c>
      <c r="K52" s="434">
        <v>0</v>
      </c>
      <c r="L52" s="434">
        <v>0</v>
      </c>
      <c r="M52" s="433" t="s">
        <v>550</v>
      </c>
      <c r="N52" s="434">
        <v>265.09538</v>
      </c>
      <c r="O52" s="434">
        <v>0</v>
      </c>
      <c r="P52" s="434">
        <v>265.095</v>
      </c>
      <c r="Q52" s="434"/>
      <c r="R52" s="434">
        <v>630.61646</v>
      </c>
      <c r="S52" s="434">
        <v>0</v>
      </c>
      <c r="T52" s="434">
        <v>630.616</v>
      </c>
      <c r="U52" s="434"/>
      <c r="V52" s="434">
        <v>0</v>
      </c>
      <c r="W52" s="434">
        <v>0</v>
      </c>
      <c r="X52" s="434">
        <v>0</v>
      </c>
      <c r="Y52" s="433" t="s">
        <v>550</v>
      </c>
      <c r="Z52" s="434">
        <v>0</v>
      </c>
      <c r="AA52" s="434">
        <v>0</v>
      </c>
      <c r="AB52" s="434">
        <v>0</v>
      </c>
      <c r="AC52" s="434"/>
      <c r="AD52" s="434">
        <v>0</v>
      </c>
      <c r="AE52" s="434">
        <v>0</v>
      </c>
      <c r="AF52" s="434">
        <v>0</v>
      </c>
      <c r="AG52" s="434"/>
      <c r="AH52" s="434">
        <v>78.34708</v>
      </c>
      <c r="AI52" s="434">
        <v>201.75682</v>
      </c>
      <c r="AJ52" s="434">
        <v>280.103</v>
      </c>
      <c r="AK52" s="433" t="s">
        <v>550</v>
      </c>
      <c r="AL52" s="434">
        <v>0</v>
      </c>
      <c r="AM52" s="434">
        <v>0</v>
      </c>
      <c r="AN52" s="434">
        <v>0</v>
      </c>
      <c r="AO52" s="434"/>
      <c r="AP52" s="434">
        <v>974.05892</v>
      </c>
      <c r="AQ52" s="434">
        <v>201.75682</v>
      </c>
      <c r="AR52" s="434">
        <v>1175.814</v>
      </c>
    </row>
    <row r="53" spans="1:44" s="427" customFormat="1" ht="7.5" customHeight="1">
      <c r="A53" s="425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5"/>
      <c r="N53" s="426"/>
      <c r="O53" s="426"/>
      <c r="P53" s="426"/>
      <c r="Q53" s="426"/>
      <c r="R53" s="426"/>
      <c r="S53" s="426"/>
      <c r="T53" s="426"/>
      <c r="U53" s="426"/>
      <c r="V53" s="426">
        <v>0</v>
      </c>
      <c r="W53" s="426">
        <v>0</v>
      </c>
      <c r="X53" s="426">
        <v>0</v>
      </c>
      <c r="Y53" s="425"/>
      <c r="Z53" s="426"/>
      <c r="AA53" s="426"/>
      <c r="AB53" s="426"/>
      <c r="AC53" s="426"/>
      <c r="AD53" s="426"/>
      <c r="AE53" s="426"/>
      <c r="AF53" s="426"/>
      <c r="AG53" s="426"/>
      <c r="AH53" s="426">
        <v>0</v>
      </c>
      <c r="AI53" s="426">
        <v>0</v>
      </c>
      <c r="AJ53" s="426">
        <v>0</v>
      </c>
      <c r="AK53" s="425"/>
      <c r="AL53" s="426"/>
      <c r="AM53" s="426"/>
      <c r="AN53" s="426"/>
      <c r="AO53" s="426"/>
      <c r="AP53" s="426"/>
      <c r="AQ53" s="426"/>
      <c r="AR53" s="426"/>
    </row>
    <row r="54" spans="1:44" s="427" customFormat="1" ht="8.1" customHeight="1">
      <c r="A54" s="425" t="s">
        <v>551</v>
      </c>
      <c r="B54" s="426">
        <v>150961.14725</v>
      </c>
      <c r="C54" s="426">
        <v>-2009.6214</v>
      </c>
      <c r="D54" s="426">
        <v>148951.52585</v>
      </c>
      <c r="E54" s="426"/>
      <c r="F54" s="426">
        <v>114686.87567000001</v>
      </c>
      <c r="G54" s="426">
        <v>-198.41866000000002</v>
      </c>
      <c r="H54" s="426">
        <v>114488.45701</v>
      </c>
      <c r="I54" s="426"/>
      <c r="J54" s="426">
        <v>53063.22011</v>
      </c>
      <c r="K54" s="426">
        <v>-233.51716</v>
      </c>
      <c r="L54" s="426">
        <v>52829.702950000006</v>
      </c>
      <c r="M54" s="425" t="s">
        <v>551</v>
      </c>
      <c r="N54" s="426">
        <v>40249.15221</v>
      </c>
      <c r="O54" s="426">
        <v>12.1022</v>
      </c>
      <c r="P54" s="426">
        <v>40261.254409999994</v>
      </c>
      <c r="Q54" s="426"/>
      <c r="R54" s="426">
        <v>10106.98526</v>
      </c>
      <c r="S54" s="426">
        <v>-0.38271</v>
      </c>
      <c r="T54" s="426">
        <v>10106.602550000001</v>
      </c>
      <c r="U54" s="426"/>
      <c r="V54" s="426">
        <v>68393.63156000001</v>
      </c>
      <c r="W54" s="426">
        <v>72.11797</v>
      </c>
      <c r="X54" s="426">
        <v>68465.74953</v>
      </c>
      <c r="Y54" s="425" t="s">
        <v>551</v>
      </c>
      <c r="Z54" s="426">
        <v>47.06489</v>
      </c>
      <c r="AA54" s="426">
        <v>70.38733</v>
      </c>
      <c r="AB54" s="426">
        <v>117.45222</v>
      </c>
      <c r="AC54" s="426"/>
      <c r="AD54" s="426">
        <v>15485.756039999998</v>
      </c>
      <c r="AE54" s="426">
        <v>4764.04773</v>
      </c>
      <c r="AF54" s="426">
        <v>20249.80377</v>
      </c>
      <c r="AG54" s="426"/>
      <c r="AH54" s="426">
        <v>13996.795759999999</v>
      </c>
      <c r="AI54" s="426">
        <v>274.50559999999996</v>
      </c>
      <c r="AJ54" s="426">
        <v>14271.30136</v>
      </c>
      <c r="AK54" s="425" t="s">
        <v>551</v>
      </c>
      <c r="AL54" s="426">
        <v>13828.87379</v>
      </c>
      <c r="AM54" s="426">
        <v>820.8060899999999</v>
      </c>
      <c r="AN54" s="426">
        <v>14649.679880000002</v>
      </c>
      <c r="AO54" s="426"/>
      <c r="AP54" s="426">
        <v>480819.50253999996</v>
      </c>
      <c r="AQ54" s="426">
        <v>3572.0269900000003</v>
      </c>
      <c r="AR54" s="426">
        <v>484391.52952999994</v>
      </c>
    </row>
    <row r="55" spans="1:44" s="432" customFormat="1" ht="5.1" customHeight="1">
      <c r="A55" s="433"/>
      <c r="B55" s="434"/>
      <c r="C55" s="434"/>
      <c r="D55" s="434"/>
      <c r="E55" s="434"/>
      <c r="F55" s="434"/>
      <c r="G55" s="434"/>
      <c r="H55" s="434"/>
      <c r="I55" s="434"/>
      <c r="J55" s="434">
        <v>0</v>
      </c>
      <c r="K55" s="434">
        <v>0</v>
      </c>
      <c r="L55" s="434">
        <v>0</v>
      </c>
      <c r="M55" s="433"/>
      <c r="N55" s="434"/>
      <c r="O55" s="434"/>
      <c r="P55" s="434"/>
      <c r="Q55" s="434"/>
      <c r="R55" s="434"/>
      <c r="S55" s="434"/>
      <c r="T55" s="434"/>
      <c r="U55" s="434"/>
      <c r="V55" s="434">
        <v>0</v>
      </c>
      <c r="W55" s="434">
        <v>0</v>
      </c>
      <c r="X55" s="434">
        <v>0</v>
      </c>
      <c r="Y55" s="433"/>
      <c r="Z55" s="434"/>
      <c r="AA55" s="434"/>
      <c r="AB55" s="434"/>
      <c r="AC55" s="434"/>
      <c r="AD55" s="434"/>
      <c r="AE55" s="434"/>
      <c r="AF55" s="434"/>
      <c r="AG55" s="434"/>
      <c r="AH55" s="434">
        <v>0</v>
      </c>
      <c r="AI55" s="434">
        <v>0</v>
      </c>
      <c r="AJ55" s="434">
        <v>0</v>
      </c>
      <c r="AK55" s="433"/>
      <c r="AL55" s="434"/>
      <c r="AM55" s="434"/>
      <c r="AN55" s="434"/>
      <c r="AO55" s="434"/>
      <c r="AP55" s="434"/>
      <c r="AQ55" s="434"/>
      <c r="AR55" s="434"/>
    </row>
    <row r="56" spans="1:44" s="427" customFormat="1" ht="8.1" customHeight="1">
      <c r="A56" s="425" t="s">
        <v>552</v>
      </c>
      <c r="B56" s="426">
        <v>80532.9972</v>
      </c>
      <c r="C56" s="426">
        <v>4711.31945</v>
      </c>
      <c r="D56" s="426">
        <v>85244.31665000001</v>
      </c>
      <c r="E56" s="426"/>
      <c r="F56" s="426">
        <v>78337.40903</v>
      </c>
      <c r="G56" s="426">
        <v>3632.20218</v>
      </c>
      <c r="H56" s="426">
        <v>81969.61120999999</v>
      </c>
      <c r="I56" s="426"/>
      <c r="J56" s="426">
        <v>40018.71498</v>
      </c>
      <c r="K56" s="426">
        <v>0</v>
      </c>
      <c r="L56" s="426">
        <v>40018.71498</v>
      </c>
      <c r="M56" s="425" t="s">
        <v>552</v>
      </c>
      <c r="N56" s="426">
        <v>22809.00345</v>
      </c>
      <c r="O56" s="426">
        <v>0</v>
      </c>
      <c r="P56" s="426">
        <v>22809.00345</v>
      </c>
      <c r="Q56" s="426"/>
      <c r="R56" s="426">
        <v>8145.21171</v>
      </c>
      <c r="S56" s="426">
        <v>695.16846</v>
      </c>
      <c r="T56" s="426">
        <v>8840.38017</v>
      </c>
      <c r="U56" s="426"/>
      <c r="V56" s="426">
        <v>33847.38747</v>
      </c>
      <c r="W56" s="426">
        <v>5815.7677</v>
      </c>
      <c r="X56" s="426">
        <v>39663.15517</v>
      </c>
      <c r="Y56" s="425" t="s">
        <v>552</v>
      </c>
      <c r="Z56" s="426">
        <v>34.279849999999996</v>
      </c>
      <c r="AA56" s="426">
        <v>23.80068</v>
      </c>
      <c r="AB56" s="426">
        <v>58.080529999999996</v>
      </c>
      <c r="AC56" s="426"/>
      <c r="AD56" s="426">
        <v>10510.36162</v>
      </c>
      <c r="AE56" s="426">
        <v>1699.7761699999999</v>
      </c>
      <c r="AF56" s="426">
        <v>12210.137789999999</v>
      </c>
      <c r="AG56" s="426"/>
      <c r="AH56" s="426">
        <v>9823.05665</v>
      </c>
      <c r="AI56" s="426">
        <v>664.61249</v>
      </c>
      <c r="AJ56" s="426">
        <v>10487.66914</v>
      </c>
      <c r="AK56" s="425" t="s">
        <v>552</v>
      </c>
      <c r="AL56" s="426">
        <v>12622.88334</v>
      </c>
      <c r="AM56" s="426">
        <v>1248.12076</v>
      </c>
      <c r="AN56" s="426">
        <v>13871.0041</v>
      </c>
      <c r="AO56" s="426"/>
      <c r="AP56" s="426">
        <v>296681.30529999995</v>
      </c>
      <c r="AQ56" s="426">
        <v>18490.767890000003</v>
      </c>
      <c r="AR56" s="426">
        <v>315172.07318999997</v>
      </c>
    </row>
    <row r="57" spans="1:44" s="432" customFormat="1" ht="9" customHeight="1">
      <c r="A57" s="431" t="s">
        <v>553</v>
      </c>
      <c r="B57" s="429">
        <v>29296.27302</v>
      </c>
      <c r="C57" s="429">
        <v>13.823540000000001</v>
      </c>
      <c r="D57" s="429">
        <v>29310.096559999998</v>
      </c>
      <c r="E57" s="429"/>
      <c r="F57" s="429">
        <v>61216.88147</v>
      </c>
      <c r="G57" s="429">
        <v>399.28339</v>
      </c>
      <c r="H57" s="429">
        <v>61616.16486</v>
      </c>
      <c r="I57" s="429"/>
      <c r="J57" s="429">
        <v>29674.704309999997</v>
      </c>
      <c r="K57" s="429">
        <v>0</v>
      </c>
      <c r="L57" s="429">
        <v>29674.704309999997</v>
      </c>
      <c r="M57" s="431" t="s">
        <v>553</v>
      </c>
      <c r="N57" s="429">
        <v>14763.85158</v>
      </c>
      <c r="O57" s="429">
        <v>0</v>
      </c>
      <c r="P57" s="429">
        <v>14763.85158</v>
      </c>
      <c r="Q57" s="429"/>
      <c r="R57" s="429">
        <v>6332.977110000001</v>
      </c>
      <c r="S57" s="429">
        <v>8.34517</v>
      </c>
      <c r="T57" s="429">
        <v>6341.32228</v>
      </c>
      <c r="U57" s="429"/>
      <c r="V57" s="429">
        <v>16231.420470000001</v>
      </c>
      <c r="W57" s="429">
        <v>19.389110000000002</v>
      </c>
      <c r="X57" s="429">
        <v>16250.80958</v>
      </c>
      <c r="Y57" s="431" t="s">
        <v>553</v>
      </c>
      <c r="Z57" s="429">
        <v>17.5532</v>
      </c>
      <c r="AA57" s="429">
        <v>0</v>
      </c>
      <c r="AB57" s="429">
        <v>17.5532</v>
      </c>
      <c r="AC57" s="429"/>
      <c r="AD57" s="429">
        <v>5030.02019</v>
      </c>
      <c r="AE57" s="429">
        <v>100.68661999999999</v>
      </c>
      <c r="AF57" s="429">
        <v>5130.70681</v>
      </c>
      <c r="AG57" s="429"/>
      <c r="AH57" s="429">
        <v>8080.54526</v>
      </c>
      <c r="AI57" s="429">
        <v>33.37408</v>
      </c>
      <c r="AJ57" s="429">
        <v>8113.9193399999995</v>
      </c>
      <c r="AK57" s="431" t="s">
        <v>553</v>
      </c>
      <c r="AL57" s="429">
        <v>9458.84785</v>
      </c>
      <c r="AM57" s="429">
        <v>31.22252</v>
      </c>
      <c r="AN57" s="429">
        <v>9490.07037</v>
      </c>
      <c r="AO57" s="429"/>
      <c r="AP57" s="429">
        <v>180103.07446000003</v>
      </c>
      <c r="AQ57" s="429">
        <v>606.1244300000001</v>
      </c>
      <c r="AR57" s="429">
        <v>180709.19888999997</v>
      </c>
    </row>
    <row r="58" spans="1:45" s="427" customFormat="1" ht="9" customHeight="1">
      <c r="A58" s="431" t="s">
        <v>554</v>
      </c>
      <c r="B58" s="429">
        <v>0</v>
      </c>
      <c r="C58" s="429">
        <v>0</v>
      </c>
      <c r="D58" s="429">
        <v>0</v>
      </c>
      <c r="E58" s="429"/>
      <c r="F58" s="429">
        <v>72.28596</v>
      </c>
      <c r="G58" s="429">
        <v>5.32986</v>
      </c>
      <c r="H58" s="429">
        <v>77.61582000000001</v>
      </c>
      <c r="I58" s="429"/>
      <c r="J58" s="429">
        <v>129.10807</v>
      </c>
      <c r="K58" s="429">
        <v>0</v>
      </c>
      <c r="L58" s="429">
        <v>129.10807</v>
      </c>
      <c r="M58" s="431" t="s">
        <v>554</v>
      </c>
      <c r="N58" s="429">
        <v>982.176</v>
      </c>
      <c r="O58" s="429">
        <v>0</v>
      </c>
      <c r="P58" s="429">
        <v>982.176</v>
      </c>
      <c r="Q58" s="429"/>
      <c r="R58" s="429">
        <v>0.38156</v>
      </c>
      <c r="S58" s="429">
        <v>48.259769999999996</v>
      </c>
      <c r="T58" s="429">
        <v>48.64133</v>
      </c>
      <c r="U58" s="429"/>
      <c r="V58" s="429">
        <v>0</v>
      </c>
      <c r="W58" s="429">
        <v>13.31042</v>
      </c>
      <c r="X58" s="429">
        <v>13.31042</v>
      </c>
      <c r="Y58" s="431" t="s">
        <v>554</v>
      </c>
      <c r="Z58" s="429">
        <v>0</v>
      </c>
      <c r="AA58" s="429">
        <v>0</v>
      </c>
      <c r="AB58" s="429">
        <v>0</v>
      </c>
      <c r="AC58" s="429"/>
      <c r="AD58" s="429">
        <v>0</v>
      </c>
      <c r="AE58" s="429">
        <v>30.447</v>
      </c>
      <c r="AF58" s="429">
        <v>30.447</v>
      </c>
      <c r="AG58" s="429"/>
      <c r="AH58" s="429">
        <v>127.1605</v>
      </c>
      <c r="AI58" s="429">
        <v>3.4364899999999996</v>
      </c>
      <c r="AJ58" s="429">
        <v>130.59699</v>
      </c>
      <c r="AK58" s="431" t="s">
        <v>554</v>
      </c>
      <c r="AL58" s="429">
        <v>35.1608</v>
      </c>
      <c r="AM58" s="429">
        <v>7.356229999999999</v>
      </c>
      <c r="AN58" s="429">
        <v>42.51703</v>
      </c>
      <c r="AO58" s="429"/>
      <c r="AP58" s="429">
        <v>1346.2728900000002</v>
      </c>
      <c r="AQ58" s="429">
        <v>108.13977</v>
      </c>
      <c r="AR58" s="429">
        <v>1454.41266</v>
      </c>
      <c r="AS58" s="508"/>
    </row>
    <row r="59" spans="1:44" s="427" customFormat="1" ht="9" customHeight="1">
      <c r="A59" s="431" t="s">
        <v>555</v>
      </c>
      <c r="B59" s="429">
        <v>49648.28628</v>
      </c>
      <c r="C59" s="429">
        <v>4697.35073</v>
      </c>
      <c r="D59" s="429">
        <v>54345.63701</v>
      </c>
      <c r="E59" s="429"/>
      <c r="F59" s="429">
        <v>16773.90738</v>
      </c>
      <c r="G59" s="429">
        <v>3227.33421</v>
      </c>
      <c r="H59" s="429">
        <v>20001.24159</v>
      </c>
      <c r="I59" s="429"/>
      <c r="J59" s="429">
        <v>10066.16632</v>
      </c>
      <c r="K59" s="429">
        <v>0</v>
      </c>
      <c r="L59" s="429">
        <v>10066.16632</v>
      </c>
      <c r="M59" s="431" t="s">
        <v>555</v>
      </c>
      <c r="N59" s="429">
        <v>6860.62117</v>
      </c>
      <c r="O59" s="429">
        <v>0</v>
      </c>
      <c r="P59" s="429">
        <v>6860.62117</v>
      </c>
      <c r="Q59" s="429"/>
      <c r="R59" s="429">
        <v>1787.52847</v>
      </c>
      <c r="S59" s="429">
        <v>638.5603199999999</v>
      </c>
      <c r="T59" s="429">
        <v>2426.0887900000002</v>
      </c>
      <c r="U59" s="429"/>
      <c r="V59" s="429">
        <v>17393.91361</v>
      </c>
      <c r="W59" s="429">
        <v>5408.78473</v>
      </c>
      <c r="X59" s="429">
        <v>22802.69834</v>
      </c>
      <c r="Y59" s="431" t="s">
        <v>555</v>
      </c>
      <c r="Z59" s="429">
        <v>16.72635</v>
      </c>
      <c r="AA59" s="429">
        <v>23.8</v>
      </c>
      <c r="AB59" s="429">
        <v>40.52635</v>
      </c>
      <c r="AC59" s="429"/>
      <c r="AD59" s="429">
        <v>4250.89888</v>
      </c>
      <c r="AE59" s="429">
        <v>1529.58964</v>
      </c>
      <c r="AF59" s="429">
        <v>5780.48852</v>
      </c>
      <c r="AG59" s="429"/>
      <c r="AH59" s="429">
        <v>1541.61189</v>
      </c>
      <c r="AI59" s="429">
        <v>627.6380600000001</v>
      </c>
      <c r="AJ59" s="429">
        <v>2169.2499500000004</v>
      </c>
      <c r="AK59" s="431" t="s">
        <v>555</v>
      </c>
      <c r="AL59" s="429">
        <v>3028.5474900000004</v>
      </c>
      <c r="AM59" s="429">
        <v>1209.3841599999998</v>
      </c>
      <c r="AN59" s="429">
        <v>4237.93165</v>
      </c>
      <c r="AO59" s="429"/>
      <c r="AP59" s="429">
        <v>111368.20784</v>
      </c>
      <c r="AQ59" s="429">
        <v>17362.44185</v>
      </c>
      <c r="AR59" s="429">
        <v>128730.64968999999</v>
      </c>
    </row>
    <row r="60" spans="1:44" s="427" customFormat="1" ht="9" customHeight="1">
      <c r="A60" s="431" t="s">
        <v>556</v>
      </c>
      <c r="B60" s="429">
        <v>1588.4379</v>
      </c>
      <c r="C60" s="429">
        <v>0.14518</v>
      </c>
      <c r="D60" s="429">
        <v>1588.58308</v>
      </c>
      <c r="E60" s="429"/>
      <c r="F60" s="429">
        <v>274.33421999999996</v>
      </c>
      <c r="G60" s="429">
        <v>0.25472</v>
      </c>
      <c r="H60" s="429">
        <v>274.58894</v>
      </c>
      <c r="I60" s="429"/>
      <c r="J60" s="429">
        <v>148.73628</v>
      </c>
      <c r="K60" s="429">
        <v>0</v>
      </c>
      <c r="L60" s="429">
        <v>148.73628</v>
      </c>
      <c r="M60" s="431" t="s">
        <v>556</v>
      </c>
      <c r="N60" s="429">
        <v>202.3547</v>
      </c>
      <c r="O60" s="429">
        <v>0</v>
      </c>
      <c r="P60" s="429">
        <v>202.3547</v>
      </c>
      <c r="Q60" s="429"/>
      <c r="R60" s="429">
        <v>24.32457</v>
      </c>
      <c r="S60" s="429">
        <v>0.0032</v>
      </c>
      <c r="T60" s="429">
        <v>24.32777</v>
      </c>
      <c r="U60" s="429"/>
      <c r="V60" s="429">
        <v>222.05339</v>
      </c>
      <c r="W60" s="429">
        <v>374.28344</v>
      </c>
      <c r="X60" s="429">
        <v>596.33683</v>
      </c>
      <c r="Y60" s="431" t="s">
        <v>556</v>
      </c>
      <c r="Z60" s="429">
        <v>0.0003</v>
      </c>
      <c r="AA60" s="429">
        <v>0.00068</v>
      </c>
      <c r="AB60" s="429">
        <v>0.00098</v>
      </c>
      <c r="AC60" s="429"/>
      <c r="AD60" s="429">
        <v>1229.44255</v>
      </c>
      <c r="AE60" s="429">
        <v>39.052910000000004</v>
      </c>
      <c r="AF60" s="429">
        <v>1268.4954599999999</v>
      </c>
      <c r="AG60" s="429"/>
      <c r="AH60" s="429">
        <v>73.739</v>
      </c>
      <c r="AI60" s="429">
        <v>0.16386</v>
      </c>
      <c r="AJ60" s="429">
        <v>73.90286</v>
      </c>
      <c r="AK60" s="431" t="s">
        <v>556</v>
      </c>
      <c r="AL60" s="429">
        <v>100.32719999999999</v>
      </c>
      <c r="AM60" s="429">
        <v>0.15785</v>
      </c>
      <c r="AN60" s="429">
        <v>100.48505</v>
      </c>
      <c r="AO60" s="429"/>
      <c r="AP60" s="429">
        <v>3863.750110000001</v>
      </c>
      <c r="AQ60" s="429">
        <v>414.06183999999996</v>
      </c>
      <c r="AR60" s="429">
        <v>4277.81195</v>
      </c>
    </row>
    <row r="61" spans="1:44" s="427" customFormat="1" ht="5.1" customHeight="1">
      <c r="A61" s="431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31"/>
      <c r="N61" s="429"/>
      <c r="O61" s="429"/>
      <c r="P61" s="429"/>
      <c r="Q61" s="429"/>
      <c r="R61" s="429"/>
      <c r="S61" s="429"/>
      <c r="T61" s="429"/>
      <c r="U61" s="429"/>
      <c r="V61" s="429">
        <v>0</v>
      </c>
      <c r="W61" s="429">
        <v>0</v>
      </c>
      <c r="X61" s="429">
        <v>0</v>
      </c>
      <c r="Y61" s="431"/>
      <c r="Z61" s="429"/>
      <c r="AA61" s="429"/>
      <c r="AB61" s="429"/>
      <c r="AC61" s="429"/>
      <c r="AD61" s="429"/>
      <c r="AE61" s="429"/>
      <c r="AF61" s="429"/>
      <c r="AG61" s="429"/>
      <c r="AH61" s="429">
        <v>0</v>
      </c>
      <c r="AI61" s="429">
        <v>0</v>
      </c>
      <c r="AJ61" s="429">
        <v>0</v>
      </c>
      <c r="AK61" s="431"/>
      <c r="AL61" s="429"/>
      <c r="AM61" s="429"/>
      <c r="AN61" s="429"/>
      <c r="AO61" s="429"/>
      <c r="AP61" s="429"/>
      <c r="AQ61" s="429"/>
      <c r="AR61" s="429"/>
    </row>
    <row r="62" spans="1:44" s="427" customFormat="1" ht="8.1" customHeight="1">
      <c r="A62" s="425" t="s">
        <v>557</v>
      </c>
      <c r="B62" s="426">
        <v>70428.15005</v>
      </c>
      <c r="C62" s="426">
        <v>-6720.94085</v>
      </c>
      <c r="D62" s="426">
        <v>63707.209200000005</v>
      </c>
      <c r="E62" s="426"/>
      <c r="F62" s="426">
        <v>36349.46664</v>
      </c>
      <c r="G62" s="426">
        <v>-3830.62084</v>
      </c>
      <c r="H62" s="426">
        <v>32518.8458</v>
      </c>
      <c r="I62" s="426"/>
      <c r="J62" s="426">
        <v>13044.505130000001</v>
      </c>
      <c r="K62" s="426">
        <v>-233.51716</v>
      </c>
      <c r="L62" s="426">
        <v>12810.98797</v>
      </c>
      <c r="M62" s="425" t="s">
        <v>557</v>
      </c>
      <c r="N62" s="426">
        <v>17440.14876</v>
      </c>
      <c r="O62" s="426">
        <v>12.1022</v>
      </c>
      <c r="P62" s="426">
        <v>17452.25096</v>
      </c>
      <c r="Q62" s="426"/>
      <c r="R62" s="426">
        <v>1961.7735500000001</v>
      </c>
      <c r="S62" s="426">
        <v>-695.5511700000001</v>
      </c>
      <c r="T62" s="426">
        <v>1266.22238</v>
      </c>
      <c r="U62" s="426"/>
      <c r="V62" s="426">
        <v>34546.24409</v>
      </c>
      <c r="W62" s="426">
        <v>-5743.64973</v>
      </c>
      <c r="X62" s="426">
        <v>28802.59436</v>
      </c>
      <c r="Y62" s="425" t="s">
        <v>557</v>
      </c>
      <c r="Z62" s="426">
        <v>12.78504</v>
      </c>
      <c r="AA62" s="426">
        <v>46.58665</v>
      </c>
      <c r="AB62" s="426">
        <v>59.37169</v>
      </c>
      <c r="AC62" s="426"/>
      <c r="AD62" s="426">
        <v>4975.39442</v>
      </c>
      <c r="AE62" s="426">
        <v>3064.27156</v>
      </c>
      <c r="AF62" s="426">
        <v>8039.665980000001</v>
      </c>
      <c r="AG62" s="426"/>
      <c r="AH62" s="426">
        <v>4173.7391099999995</v>
      </c>
      <c r="AI62" s="426">
        <v>-390.10689</v>
      </c>
      <c r="AJ62" s="426">
        <v>3783.6322200000004</v>
      </c>
      <c r="AK62" s="425" t="s">
        <v>557</v>
      </c>
      <c r="AL62" s="426">
        <v>1205.99045</v>
      </c>
      <c r="AM62" s="426">
        <v>-427.31467</v>
      </c>
      <c r="AN62" s="426">
        <v>778.67578</v>
      </c>
      <c r="AO62" s="426"/>
      <c r="AP62" s="426">
        <v>184138.19724</v>
      </c>
      <c r="AQ62" s="426">
        <v>-14918.740899999997</v>
      </c>
      <c r="AR62" s="426">
        <v>169219.45634</v>
      </c>
    </row>
    <row r="63" spans="1:44" s="432" customFormat="1" ht="5.1" customHeight="1">
      <c r="A63" s="431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1"/>
      <c r="N63" s="434"/>
      <c r="O63" s="434"/>
      <c r="P63" s="434"/>
      <c r="Q63" s="434"/>
      <c r="R63" s="434"/>
      <c r="S63" s="434"/>
      <c r="T63" s="434"/>
      <c r="U63" s="434"/>
      <c r="V63" s="434">
        <v>0</v>
      </c>
      <c r="W63" s="434">
        <v>0</v>
      </c>
      <c r="X63" s="434">
        <v>0</v>
      </c>
      <c r="Y63" s="431"/>
      <c r="Z63" s="434"/>
      <c r="AA63" s="434"/>
      <c r="AB63" s="434"/>
      <c r="AC63" s="434"/>
      <c r="AD63" s="434"/>
      <c r="AE63" s="434"/>
      <c r="AF63" s="434"/>
      <c r="AG63" s="434"/>
      <c r="AH63" s="434">
        <v>0</v>
      </c>
      <c r="AI63" s="434">
        <v>0</v>
      </c>
      <c r="AJ63" s="434">
        <v>0</v>
      </c>
      <c r="AK63" s="431"/>
      <c r="AL63" s="434"/>
      <c r="AM63" s="434"/>
      <c r="AN63" s="434"/>
      <c r="AO63" s="434"/>
      <c r="AP63" s="434"/>
      <c r="AQ63" s="434"/>
      <c r="AR63" s="434"/>
    </row>
    <row r="64" spans="1:44" s="427" customFormat="1" ht="8.1" customHeight="1">
      <c r="A64" s="425" t="s">
        <v>558</v>
      </c>
      <c r="B64" s="426">
        <v>2317.4951</v>
      </c>
      <c r="C64" s="426">
        <v>-6.82125</v>
      </c>
      <c r="D64" s="426">
        <v>2310.67385</v>
      </c>
      <c r="E64" s="426"/>
      <c r="F64" s="426">
        <v>3548.08929</v>
      </c>
      <c r="G64" s="426">
        <v>0</v>
      </c>
      <c r="H64" s="426">
        <v>3548.08929</v>
      </c>
      <c r="I64" s="426"/>
      <c r="J64" s="426">
        <v>1905.88764</v>
      </c>
      <c r="K64" s="426">
        <v>-0.01525</v>
      </c>
      <c r="L64" s="426">
        <v>1905.87239</v>
      </c>
      <c r="M64" s="425" t="s">
        <v>558</v>
      </c>
      <c r="N64" s="426">
        <v>-34.29721</v>
      </c>
      <c r="O64" s="426">
        <v>0.1458</v>
      </c>
      <c r="P64" s="426">
        <v>-34.151410000000006</v>
      </c>
      <c r="Q64" s="426"/>
      <c r="R64" s="426">
        <v>991.82886</v>
      </c>
      <c r="S64" s="426">
        <v>0</v>
      </c>
      <c r="T64" s="426">
        <v>991.82886</v>
      </c>
      <c r="U64" s="426"/>
      <c r="V64" s="426">
        <v>3398.85424</v>
      </c>
      <c r="W64" s="426">
        <v>24.5628</v>
      </c>
      <c r="X64" s="426">
        <v>3423.41704</v>
      </c>
      <c r="Y64" s="425" t="s">
        <v>558</v>
      </c>
      <c r="Z64" s="426">
        <v>0</v>
      </c>
      <c r="AA64" s="426">
        <v>0</v>
      </c>
      <c r="AB64" s="426">
        <v>0</v>
      </c>
      <c r="AC64" s="426"/>
      <c r="AD64" s="426">
        <v>102.38103</v>
      </c>
      <c r="AE64" s="426">
        <v>0</v>
      </c>
      <c r="AF64" s="426">
        <v>102.38103</v>
      </c>
      <c r="AG64" s="426"/>
      <c r="AH64" s="426">
        <v>361.53697</v>
      </c>
      <c r="AI64" s="426">
        <v>0</v>
      </c>
      <c r="AJ64" s="426">
        <v>361.53697</v>
      </c>
      <c r="AK64" s="425" t="s">
        <v>558</v>
      </c>
      <c r="AL64" s="426">
        <v>1034.40015</v>
      </c>
      <c r="AM64" s="426">
        <v>-0.02249</v>
      </c>
      <c r="AN64" s="426">
        <v>1034.37766</v>
      </c>
      <c r="AO64" s="426"/>
      <c r="AP64" s="426">
        <v>13626.17607</v>
      </c>
      <c r="AQ64" s="426">
        <v>17.84961</v>
      </c>
      <c r="AR64" s="426">
        <v>13644.025679999999</v>
      </c>
    </row>
    <row r="65" spans="1:44" s="432" customFormat="1" ht="9" customHeight="1">
      <c r="A65" s="431" t="s">
        <v>559</v>
      </c>
      <c r="B65" s="429">
        <v>226.63113</v>
      </c>
      <c r="C65" s="429">
        <v>0</v>
      </c>
      <c r="D65" s="429">
        <v>226.63113</v>
      </c>
      <c r="E65" s="429"/>
      <c r="F65" s="429">
        <v>0</v>
      </c>
      <c r="G65" s="429">
        <v>0</v>
      </c>
      <c r="H65" s="429">
        <v>0</v>
      </c>
      <c r="I65" s="429"/>
      <c r="J65" s="429">
        <v>0</v>
      </c>
      <c r="K65" s="429">
        <v>0</v>
      </c>
      <c r="L65" s="429">
        <v>0</v>
      </c>
      <c r="M65" s="431" t="s">
        <v>559</v>
      </c>
      <c r="N65" s="429">
        <v>0.38354000000000005</v>
      </c>
      <c r="O65" s="429">
        <v>0.1458</v>
      </c>
      <c r="P65" s="429">
        <v>0.52934</v>
      </c>
      <c r="Q65" s="429"/>
      <c r="R65" s="429">
        <v>0</v>
      </c>
      <c r="S65" s="429">
        <v>0</v>
      </c>
      <c r="T65" s="429">
        <v>0</v>
      </c>
      <c r="U65" s="429"/>
      <c r="V65" s="429">
        <v>0</v>
      </c>
      <c r="W65" s="429">
        <v>0</v>
      </c>
      <c r="X65" s="429">
        <v>0</v>
      </c>
      <c r="Y65" s="431" t="s">
        <v>559</v>
      </c>
      <c r="Z65" s="429">
        <v>0</v>
      </c>
      <c r="AA65" s="429">
        <v>0</v>
      </c>
      <c r="AB65" s="429">
        <v>0</v>
      </c>
      <c r="AC65" s="429"/>
      <c r="AD65" s="429">
        <v>0</v>
      </c>
      <c r="AE65" s="429">
        <v>0</v>
      </c>
      <c r="AF65" s="429">
        <v>0</v>
      </c>
      <c r="AG65" s="429"/>
      <c r="AH65" s="429">
        <v>0</v>
      </c>
      <c r="AI65" s="429">
        <v>0</v>
      </c>
      <c r="AJ65" s="429">
        <v>0</v>
      </c>
      <c r="AK65" s="431" t="s">
        <v>559</v>
      </c>
      <c r="AL65" s="429">
        <v>-2.50707</v>
      </c>
      <c r="AM65" s="429">
        <v>-0.02249</v>
      </c>
      <c r="AN65" s="429">
        <v>-2.52956</v>
      </c>
      <c r="AO65" s="429"/>
      <c r="AP65" s="429">
        <v>224.50760000000002</v>
      </c>
      <c r="AQ65" s="429">
        <v>0.12331000000000002</v>
      </c>
      <c r="AR65" s="429">
        <v>224.63091</v>
      </c>
    </row>
    <row r="66" spans="1:45" s="427" customFormat="1" ht="9" customHeight="1">
      <c r="A66" s="431" t="s">
        <v>560</v>
      </c>
      <c r="B66" s="429">
        <v>0</v>
      </c>
      <c r="C66" s="429">
        <v>0</v>
      </c>
      <c r="D66" s="429">
        <v>0</v>
      </c>
      <c r="E66" s="429"/>
      <c r="F66" s="429">
        <v>0</v>
      </c>
      <c r="G66" s="429">
        <v>0</v>
      </c>
      <c r="H66" s="429">
        <v>0</v>
      </c>
      <c r="I66" s="429"/>
      <c r="J66" s="429">
        <v>0</v>
      </c>
      <c r="K66" s="429">
        <v>0</v>
      </c>
      <c r="L66" s="429">
        <v>0</v>
      </c>
      <c r="M66" s="431" t="s">
        <v>560</v>
      </c>
      <c r="N66" s="429">
        <v>0</v>
      </c>
      <c r="O66" s="429">
        <v>0</v>
      </c>
      <c r="P66" s="429">
        <v>0</v>
      </c>
      <c r="Q66" s="429"/>
      <c r="R66" s="429">
        <v>0</v>
      </c>
      <c r="S66" s="429">
        <v>0</v>
      </c>
      <c r="T66" s="429">
        <v>0</v>
      </c>
      <c r="U66" s="429"/>
      <c r="V66" s="429">
        <v>0</v>
      </c>
      <c r="W66" s="429">
        <v>0</v>
      </c>
      <c r="X66" s="429">
        <v>0</v>
      </c>
      <c r="Y66" s="431" t="s">
        <v>560</v>
      </c>
      <c r="Z66" s="429">
        <v>0</v>
      </c>
      <c r="AA66" s="429">
        <v>0</v>
      </c>
      <c r="AB66" s="429">
        <v>0</v>
      </c>
      <c r="AC66" s="429"/>
      <c r="AD66" s="429">
        <v>0</v>
      </c>
      <c r="AE66" s="429">
        <v>0</v>
      </c>
      <c r="AF66" s="429">
        <v>0</v>
      </c>
      <c r="AG66" s="429"/>
      <c r="AH66" s="429">
        <v>0</v>
      </c>
      <c r="AI66" s="429">
        <v>0</v>
      </c>
      <c r="AJ66" s="429">
        <v>0</v>
      </c>
      <c r="AK66" s="431" t="s">
        <v>560</v>
      </c>
      <c r="AL66" s="429">
        <v>0</v>
      </c>
      <c r="AM66" s="429">
        <v>0</v>
      </c>
      <c r="AN66" s="429">
        <v>0</v>
      </c>
      <c r="AO66" s="429"/>
      <c r="AP66" s="429">
        <v>0</v>
      </c>
      <c r="AQ66" s="429">
        <v>0</v>
      </c>
      <c r="AR66" s="429">
        <v>0</v>
      </c>
      <c r="AS66" s="508"/>
    </row>
    <row r="67" spans="1:45" s="427" customFormat="1" ht="9" customHeight="1">
      <c r="A67" s="431" t="s">
        <v>561</v>
      </c>
      <c r="B67" s="429">
        <v>523.03394</v>
      </c>
      <c r="C67" s="429">
        <v>-6.82125</v>
      </c>
      <c r="D67" s="429">
        <v>516.21269</v>
      </c>
      <c r="E67" s="429"/>
      <c r="F67" s="429">
        <v>10.69389</v>
      </c>
      <c r="G67" s="429">
        <v>0</v>
      </c>
      <c r="H67" s="429">
        <v>10.69389</v>
      </c>
      <c r="I67" s="429"/>
      <c r="J67" s="429">
        <v>364.68568</v>
      </c>
      <c r="K67" s="429">
        <v>-0.01525</v>
      </c>
      <c r="L67" s="429">
        <v>364.67043</v>
      </c>
      <c r="M67" s="431" t="s">
        <v>561</v>
      </c>
      <c r="N67" s="429">
        <v>35.73619</v>
      </c>
      <c r="O67" s="429">
        <v>0</v>
      </c>
      <c r="P67" s="429">
        <v>35.73619</v>
      </c>
      <c r="Q67" s="429"/>
      <c r="R67" s="429">
        <v>8.253969999999999</v>
      </c>
      <c r="S67" s="429">
        <v>0</v>
      </c>
      <c r="T67" s="429">
        <v>8.253969999999999</v>
      </c>
      <c r="U67" s="429"/>
      <c r="V67" s="429">
        <v>644.1351999999999</v>
      </c>
      <c r="W67" s="429">
        <v>24.5628</v>
      </c>
      <c r="X67" s="429">
        <v>668.698</v>
      </c>
      <c r="Y67" s="431" t="s">
        <v>561</v>
      </c>
      <c r="Z67" s="429">
        <v>0</v>
      </c>
      <c r="AA67" s="429">
        <v>0</v>
      </c>
      <c r="AB67" s="429">
        <v>0</v>
      </c>
      <c r="AC67" s="429"/>
      <c r="AD67" s="429">
        <v>0</v>
      </c>
      <c r="AE67" s="429">
        <v>0</v>
      </c>
      <c r="AF67" s="429">
        <v>0</v>
      </c>
      <c r="AG67" s="429"/>
      <c r="AH67" s="429">
        <v>-25.688</v>
      </c>
      <c r="AI67" s="429">
        <v>0</v>
      </c>
      <c r="AJ67" s="429">
        <v>-25.688</v>
      </c>
      <c r="AK67" s="431" t="s">
        <v>561</v>
      </c>
      <c r="AL67" s="429">
        <v>49.348800000000004</v>
      </c>
      <c r="AM67" s="429">
        <v>0</v>
      </c>
      <c r="AN67" s="429">
        <v>49.348800000000004</v>
      </c>
      <c r="AO67" s="429"/>
      <c r="AP67" s="429">
        <v>1610.1996699999997</v>
      </c>
      <c r="AQ67" s="429">
        <v>17.7263</v>
      </c>
      <c r="AR67" s="429">
        <v>1627.9259699999998</v>
      </c>
      <c r="AS67" s="508"/>
    </row>
    <row r="68" spans="1:44" s="427" customFormat="1" ht="9" customHeight="1">
      <c r="A68" s="431" t="s">
        <v>562</v>
      </c>
      <c r="B68" s="429">
        <v>13.8376</v>
      </c>
      <c r="C68" s="429">
        <v>0</v>
      </c>
      <c r="D68" s="429">
        <v>13.8376</v>
      </c>
      <c r="E68" s="429"/>
      <c r="F68" s="429">
        <v>0</v>
      </c>
      <c r="G68" s="429">
        <v>0</v>
      </c>
      <c r="H68" s="429">
        <v>0</v>
      </c>
      <c r="I68" s="429"/>
      <c r="J68" s="429">
        <v>0</v>
      </c>
      <c r="K68" s="429">
        <v>0</v>
      </c>
      <c r="L68" s="429">
        <v>0</v>
      </c>
      <c r="M68" s="431" t="s">
        <v>562</v>
      </c>
      <c r="N68" s="429">
        <v>-343.02241</v>
      </c>
      <c r="O68" s="429">
        <v>0</v>
      </c>
      <c r="P68" s="429">
        <v>-343.02241</v>
      </c>
      <c r="Q68" s="429"/>
      <c r="R68" s="429">
        <v>31.72784</v>
      </c>
      <c r="S68" s="429">
        <v>0</v>
      </c>
      <c r="T68" s="429">
        <v>31.72784</v>
      </c>
      <c r="U68" s="429"/>
      <c r="V68" s="429">
        <v>0</v>
      </c>
      <c r="W68" s="429">
        <v>0</v>
      </c>
      <c r="X68" s="429">
        <v>0</v>
      </c>
      <c r="Y68" s="431" t="s">
        <v>562</v>
      </c>
      <c r="Z68" s="429">
        <v>0</v>
      </c>
      <c r="AA68" s="429">
        <v>0</v>
      </c>
      <c r="AB68" s="429">
        <v>0</v>
      </c>
      <c r="AC68" s="429"/>
      <c r="AD68" s="429">
        <v>0</v>
      </c>
      <c r="AE68" s="429">
        <v>0</v>
      </c>
      <c r="AF68" s="429">
        <v>0</v>
      </c>
      <c r="AG68" s="429"/>
      <c r="AH68" s="429">
        <v>7.13442</v>
      </c>
      <c r="AI68" s="429">
        <v>0</v>
      </c>
      <c r="AJ68" s="429">
        <v>7.13442</v>
      </c>
      <c r="AK68" s="431" t="s">
        <v>562</v>
      </c>
      <c r="AL68" s="429">
        <v>16.427419999999998</v>
      </c>
      <c r="AM68" s="429">
        <v>0</v>
      </c>
      <c r="AN68" s="429">
        <v>16.427419999999998</v>
      </c>
      <c r="AO68" s="429"/>
      <c r="AP68" s="429">
        <v>-273.89513</v>
      </c>
      <c r="AQ68" s="429">
        <v>0</v>
      </c>
      <c r="AR68" s="429">
        <v>-273.89513</v>
      </c>
    </row>
    <row r="69" spans="1:44" s="427" customFormat="1" ht="9" customHeight="1">
      <c r="A69" s="431" t="s">
        <v>563</v>
      </c>
      <c r="B69" s="429">
        <v>174.364</v>
      </c>
      <c r="C69" s="429">
        <v>0</v>
      </c>
      <c r="D69" s="429">
        <v>174.364</v>
      </c>
      <c r="E69" s="429"/>
      <c r="F69" s="429">
        <v>0</v>
      </c>
      <c r="G69" s="429">
        <v>0</v>
      </c>
      <c r="H69" s="429">
        <v>0</v>
      </c>
      <c r="I69" s="429"/>
      <c r="J69" s="429">
        <v>37.399809999999995</v>
      </c>
      <c r="K69" s="429">
        <v>0</v>
      </c>
      <c r="L69" s="429">
        <v>37.399809999999995</v>
      </c>
      <c r="M69" s="431" t="s">
        <v>563</v>
      </c>
      <c r="N69" s="429">
        <v>0</v>
      </c>
      <c r="O69" s="429">
        <v>0</v>
      </c>
      <c r="P69" s="429">
        <v>0</v>
      </c>
      <c r="Q69" s="429"/>
      <c r="R69" s="429">
        <v>0</v>
      </c>
      <c r="S69" s="429">
        <v>0</v>
      </c>
      <c r="T69" s="429">
        <v>0</v>
      </c>
      <c r="U69" s="429"/>
      <c r="V69" s="429">
        <v>948.23309</v>
      </c>
      <c r="W69" s="429">
        <v>0</v>
      </c>
      <c r="X69" s="429">
        <v>948.23309</v>
      </c>
      <c r="Y69" s="431" t="s">
        <v>563</v>
      </c>
      <c r="Z69" s="429">
        <v>0</v>
      </c>
      <c r="AA69" s="429">
        <v>0</v>
      </c>
      <c r="AB69" s="429">
        <v>0</v>
      </c>
      <c r="AC69" s="429"/>
      <c r="AD69" s="429">
        <v>0</v>
      </c>
      <c r="AE69" s="429">
        <v>0</v>
      </c>
      <c r="AF69" s="429">
        <v>0</v>
      </c>
      <c r="AG69" s="429"/>
      <c r="AH69" s="429">
        <v>0</v>
      </c>
      <c r="AI69" s="429">
        <v>0</v>
      </c>
      <c r="AJ69" s="429">
        <v>0</v>
      </c>
      <c r="AK69" s="431" t="s">
        <v>563</v>
      </c>
      <c r="AL69" s="429">
        <v>14.4</v>
      </c>
      <c r="AM69" s="429">
        <v>0</v>
      </c>
      <c r="AN69" s="429">
        <v>14.4</v>
      </c>
      <c r="AO69" s="429"/>
      <c r="AP69" s="429">
        <v>1174.3969</v>
      </c>
      <c r="AQ69" s="429">
        <v>0</v>
      </c>
      <c r="AR69" s="429">
        <v>1174.3969</v>
      </c>
    </row>
    <row r="70" spans="1:44" s="427" customFormat="1" ht="9" customHeight="1">
      <c r="A70" s="431" t="s">
        <v>564</v>
      </c>
      <c r="B70" s="429">
        <v>1199.00866</v>
      </c>
      <c r="C70" s="429">
        <v>0</v>
      </c>
      <c r="D70" s="429">
        <v>1199.00866</v>
      </c>
      <c r="E70" s="429"/>
      <c r="F70" s="429">
        <v>2636.80581</v>
      </c>
      <c r="G70" s="429">
        <v>0</v>
      </c>
      <c r="H70" s="429">
        <v>2636.80581</v>
      </c>
      <c r="I70" s="429"/>
      <c r="J70" s="429">
        <v>985.3611999999999</v>
      </c>
      <c r="K70" s="429">
        <v>0</v>
      </c>
      <c r="L70" s="429">
        <v>985.3611999999999</v>
      </c>
      <c r="M70" s="431" t="s">
        <v>564</v>
      </c>
      <c r="N70" s="429">
        <v>141.66458</v>
      </c>
      <c r="O70" s="429">
        <v>0</v>
      </c>
      <c r="P70" s="429">
        <v>141.66458</v>
      </c>
      <c r="Q70" s="429"/>
      <c r="R70" s="429">
        <v>397.12521000000004</v>
      </c>
      <c r="S70" s="429">
        <v>0</v>
      </c>
      <c r="T70" s="429">
        <v>397.12521000000004</v>
      </c>
      <c r="U70" s="429"/>
      <c r="V70" s="429">
        <v>796.28291</v>
      </c>
      <c r="W70" s="429">
        <v>0</v>
      </c>
      <c r="X70" s="429">
        <v>796.28291</v>
      </c>
      <c r="Y70" s="431" t="s">
        <v>564</v>
      </c>
      <c r="Z70" s="429">
        <v>0</v>
      </c>
      <c r="AA70" s="429">
        <v>0</v>
      </c>
      <c r="AB70" s="429">
        <v>0</v>
      </c>
      <c r="AC70" s="429"/>
      <c r="AD70" s="429">
        <v>61.86701</v>
      </c>
      <c r="AE70" s="429">
        <v>0</v>
      </c>
      <c r="AF70" s="429">
        <v>61.86701</v>
      </c>
      <c r="AG70" s="429"/>
      <c r="AH70" s="429">
        <v>366.77914000000004</v>
      </c>
      <c r="AI70" s="429">
        <v>0</v>
      </c>
      <c r="AJ70" s="429">
        <v>366.77914000000004</v>
      </c>
      <c r="AK70" s="431" t="s">
        <v>564</v>
      </c>
      <c r="AL70" s="429">
        <v>829.4628399999999</v>
      </c>
      <c r="AM70" s="429">
        <v>0</v>
      </c>
      <c r="AN70" s="429">
        <v>829.4628399999999</v>
      </c>
      <c r="AO70" s="429"/>
      <c r="AP70" s="429">
        <v>7414.357359999999</v>
      </c>
      <c r="AQ70" s="429">
        <v>0</v>
      </c>
      <c r="AR70" s="429">
        <v>7414.357359999999</v>
      </c>
    </row>
    <row r="71" spans="1:44" s="427" customFormat="1" ht="9" customHeight="1">
      <c r="A71" s="431" t="s">
        <v>565</v>
      </c>
      <c r="B71" s="429">
        <v>180.61977</v>
      </c>
      <c r="C71" s="429">
        <v>0</v>
      </c>
      <c r="D71" s="429">
        <v>180.61977</v>
      </c>
      <c r="E71" s="429"/>
      <c r="F71" s="429">
        <v>900.5895899999999</v>
      </c>
      <c r="G71" s="429">
        <v>0</v>
      </c>
      <c r="H71" s="429">
        <v>900.5895899999999</v>
      </c>
      <c r="I71" s="429"/>
      <c r="J71" s="429">
        <v>518.44095</v>
      </c>
      <c r="K71" s="429">
        <v>0</v>
      </c>
      <c r="L71" s="429">
        <v>518.44095</v>
      </c>
      <c r="M71" s="431" t="s">
        <v>565</v>
      </c>
      <c r="N71" s="429">
        <v>130.94089</v>
      </c>
      <c r="O71" s="429">
        <v>0</v>
      </c>
      <c r="P71" s="429">
        <v>130.94089</v>
      </c>
      <c r="Q71" s="429"/>
      <c r="R71" s="429">
        <v>554.7218399999999</v>
      </c>
      <c r="S71" s="429">
        <v>0</v>
      </c>
      <c r="T71" s="429">
        <v>554.7218399999999</v>
      </c>
      <c r="U71" s="429"/>
      <c r="V71" s="429">
        <v>1010.20304</v>
      </c>
      <c r="W71" s="429">
        <v>0</v>
      </c>
      <c r="X71" s="429">
        <v>1010.20304</v>
      </c>
      <c r="Y71" s="431" t="s">
        <v>565</v>
      </c>
      <c r="Z71" s="429">
        <v>0</v>
      </c>
      <c r="AA71" s="429">
        <v>0</v>
      </c>
      <c r="AB71" s="429">
        <v>0</v>
      </c>
      <c r="AC71" s="429"/>
      <c r="AD71" s="429">
        <v>40.514019999999995</v>
      </c>
      <c r="AE71" s="429">
        <v>0</v>
      </c>
      <c r="AF71" s="429">
        <v>40.514019999999995</v>
      </c>
      <c r="AG71" s="429"/>
      <c r="AH71" s="429">
        <v>13.31141</v>
      </c>
      <c r="AI71" s="429">
        <v>0</v>
      </c>
      <c r="AJ71" s="429">
        <v>13.31141</v>
      </c>
      <c r="AK71" s="431" t="s">
        <v>565</v>
      </c>
      <c r="AL71" s="429">
        <v>127.26816000000001</v>
      </c>
      <c r="AM71" s="429">
        <v>0</v>
      </c>
      <c r="AN71" s="429">
        <v>127.26816000000001</v>
      </c>
      <c r="AO71" s="429"/>
      <c r="AP71" s="429">
        <v>3476.60967</v>
      </c>
      <c r="AQ71" s="429">
        <v>0</v>
      </c>
      <c r="AR71" s="429">
        <v>3476.60967</v>
      </c>
    </row>
    <row r="72" spans="1:44" s="427" customFormat="1" ht="5.1" customHeight="1">
      <c r="A72" s="431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31"/>
      <c r="N72" s="429"/>
      <c r="O72" s="429"/>
      <c r="P72" s="429"/>
      <c r="Q72" s="429"/>
      <c r="R72" s="429"/>
      <c r="S72" s="429"/>
      <c r="T72" s="429"/>
      <c r="U72" s="429"/>
      <c r="V72" s="429">
        <v>0</v>
      </c>
      <c r="W72" s="429">
        <v>0</v>
      </c>
      <c r="X72" s="429">
        <v>0</v>
      </c>
      <c r="Y72" s="431"/>
      <c r="Z72" s="429"/>
      <c r="AA72" s="429"/>
      <c r="AB72" s="429"/>
      <c r="AC72" s="429"/>
      <c r="AD72" s="429"/>
      <c r="AE72" s="429"/>
      <c r="AF72" s="429"/>
      <c r="AG72" s="429"/>
      <c r="AH72" s="429">
        <v>0</v>
      </c>
      <c r="AI72" s="429">
        <v>0</v>
      </c>
      <c r="AJ72" s="429">
        <v>0</v>
      </c>
      <c r="AK72" s="431"/>
      <c r="AL72" s="429"/>
      <c r="AM72" s="429"/>
      <c r="AN72" s="429"/>
      <c r="AO72" s="429"/>
      <c r="AP72" s="429"/>
      <c r="AQ72" s="429"/>
      <c r="AR72" s="429"/>
    </row>
    <row r="73" spans="1:44" s="432" customFormat="1" ht="9.75" customHeight="1">
      <c r="A73" s="425" t="s">
        <v>566</v>
      </c>
      <c r="B73" s="426">
        <v>-225.7498</v>
      </c>
      <c r="C73" s="426">
        <v>0.13688</v>
      </c>
      <c r="D73" s="426">
        <v>-225.61292</v>
      </c>
      <c r="E73" s="426"/>
      <c r="F73" s="426">
        <v>-3268.19743</v>
      </c>
      <c r="G73" s="426">
        <v>15.2248</v>
      </c>
      <c r="H73" s="426">
        <v>-3252.9726299999998</v>
      </c>
      <c r="I73" s="426"/>
      <c r="J73" s="426">
        <v>278.95319</v>
      </c>
      <c r="K73" s="426">
        <v>-0.0007700000000000001</v>
      </c>
      <c r="L73" s="426">
        <v>278.95241999999996</v>
      </c>
      <c r="M73" s="425" t="s">
        <v>566</v>
      </c>
      <c r="N73" s="426">
        <v>-2033.71683</v>
      </c>
      <c r="O73" s="426">
        <v>0</v>
      </c>
      <c r="P73" s="426">
        <v>-2033.71683</v>
      </c>
      <c r="Q73" s="426"/>
      <c r="R73" s="426">
        <v>-98.26606</v>
      </c>
      <c r="S73" s="426">
        <v>0.0001</v>
      </c>
      <c r="T73" s="426">
        <v>-98.26596</v>
      </c>
      <c r="U73" s="426"/>
      <c r="V73" s="426">
        <v>-1691.95046</v>
      </c>
      <c r="W73" s="426">
        <v>675.7072900000001</v>
      </c>
      <c r="X73" s="426">
        <v>-1016.2431700000001</v>
      </c>
      <c r="Y73" s="425" t="s">
        <v>566</v>
      </c>
      <c r="Z73" s="426">
        <v>-0.25221</v>
      </c>
      <c r="AA73" s="426">
        <v>0.00043</v>
      </c>
      <c r="AB73" s="426">
        <v>-0.25178</v>
      </c>
      <c r="AC73" s="426"/>
      <c r="AD73" s="426">
        <v>1051.60156</v>
      </c>
      <c r="AE73" s="426">
        <v>126.45552</v>
      </c>
      <c r="AF73" s="426">
        <v>1178.05708</v>
      </c>
      <c r="AG73" s="426"/>
      <c r="AH73" s="426">
        <v>44.46251</v>
      </c>
      <c r="AI73" s="426">
        <v>29.208849999999998</v>
      </c>
      <c r="AJ73" s="426">
        <v>73.67136</v>
      </c>
      <c r="AK73" s="425" t="s">
        <v>566</v>
      </c>
      <c r="AL73" s="426">
        <v>-409.9657</v>
      </c>
      <c r="AM73" s="426">
        <v>374.95562</v>
      </c>
      <c r="AN73" s="426">
        <v>-35.01008</v>
      </c>
      <c r="AO73" s="426"/>
      <c r="AP73" s="426">
        <v>-6353.081229999999</v>
      </c>
      <c r="AQ73" s="426">
        <v>1221.68872</v>
      </c>
      <c r="AR73" s="426">
        <v>-5131.392509999998</v>
      </c>
    </row>
    <row r="74" spans="1:44" s="427" customFormat="1" ht="12" customHeight="1">
      <c r="A74" s="478" t="s">
        <v>567</v>
      </c>
      <c r="B74" s="426">
        <v>67884.90515</v>
      </c>
      <c r="C74" s="426">
        <v>-6713.98272</v>
      </c>
      <c r="D74" s="426">
        <v>61170.92243</v>
      </c>
      <c r="E74" s="426"/>
      <c r="F74" s="426">
        <v>29533.179920000002</v>
      </c>
      <c r="G74" s="426">
        <v>-3815.39604</v>
      </c>
      <c r="H74" s="426">
        <v>25717.78388</v>
      </c>
      <c r="I74" s="426"/>
      <c r="J74" s="426">
        <v>11417.570679999999</v>
      </c>
      <c r="K74" s="426">
        <v>-233.50268</v>
      </c>
      <c r="L74" s="426">
        <v>11184.068</v>
      </c>
      <c r="M74" s="478" t="s">
        <v>567</v>
      </c>
      <c r="N74" s="426">
        <v>15440.729140000001</v>
      </c>
      <c r="O74" s="426">
        <v>11.9564</v>
      </c>
      <c r="P74" s="426">
        <v>15452.685539999999</v>
      </c>
      <c r="Q74" s="426"/>
      <c r="R74" s="426">
        <v>871.67863</v>
      </c>
      <c r="S74" s="426">
        <v>-695.55107</v>
      </c>
      <c r="T74" s="426">
        <v>176.12756</v>
      </c>
      <c r="U74" s="426"/>
      <c r="V74" s="426">
        <v>29455.43939</v>
      </c>
      <c r="W74" s="426">
        <v>-5092.50524</v>
      </c>
      <c r="X74" s="426">
        <v>24362.934149999997</v>
      </c>
      <c r="Y74" s="478" t="s">
        <v>567</v>
      </c>
      <c r="Z74" s="426">
        <v>12.53283</v>
      </c>
      <c r="AA74" s="426">
        <v>46.58708</v>
      </c>
      <c r="AB74" s="426">
        <v>59.119910000000004</v>
      </c>
      <c r="AC74" s="426"/>
      <c r="AD74" s="426">
        <v>5924.61495</v>
      </c>
      <c r="AE74" s="426">
        <v>3190.72708</v>
      </c>
      <c r="AF74" s="426">
        <v>9115.34203</v>
      </c>
      <c r="AG74" s="426"/>
      <c r="AH74" s="426">
        <v>3856.6646499999997</v>
      </c>
      <c r="AI74" s="426">
        <v>-360.89804</v>
      </c>
      <c r="AJ74" s="426">
        <v>3495.7666099999997</v>
      </c>
      <c r="AK74" s="478" t="s">
        <v>567</v>
      </c>
      <c r="AL74" s="426">
        <v>-238.37539999999998</v>
      </c>
      <c r="AM74" s="426">
        <v>-52.33656</v>
      </c>
      <c r="AN74" s="426">
        <v>-290.71196000000003</v>
      </c>
      <c r="AO74" s="426"/>
      <c r="AP74" s="426">
        <v>164158.93993999998</v>
      </c>
      <c r="AQ74" s="426">
        <v>-13714.90179</v>
      </c>
      <c r="AR74" s="426">
        <v>150444.03814999998</v>
      </c>
    </row>
    <row r="75" spans="1:44" s="427" customFormat="1" ht="12" customHeight="1">
      <c r="A75" s="433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33"/>
      <c r="N75" s="429"/>
      <c r="O75" s="429"/>
      <c r="P75" s="429"/>
      <c r="Q75" s="429"/>
      <c r="R75" s="429"/>
      <c r="S75" s="429"/>
      <c r="T75" s="429"/>
      <c r="U75" s="429"/>
      <c r="V75" s="429">
        <v>0</v>
      </c>
      <c r="W75" s="429">
        <v>0</v>
      </c>
      <c r="X75" s="429">
        <v>0</v>
      </c>
      <c r="Y75" s="433"/>
      <c r="Z75" s="429"/>
      <c r="AA75" s="429"/>
      <c r="AB75" s="429"/>
      <c r="AC75" s="429"/>
      <c r="AD75" s="429"/>
      <c r="AE75" s="429"/>
      <c r="AF75" s="429"/>
      <c r="AG75" s="429"/>
      <c r="AH75" s="429">
        <v>0</v>
      </c>
      <c r="AI75" s="429">
        <v>0</v>
      </c>
      <c r="AJ75" s="429">
        <v>0</v>
      </c>
      <c r="AK75" s="433"/>
      <c r="AL75" s="429"/>
      <c r="AM75" s="429"/>
      <c r="AN75" s="429"/>
      <c r="AO75" s="429"/>
      <c r="AP75" s="429"/>
      <c r="AQ75" s="429"/>
      <c r="AR75" s="429"/>
    </row>
    <row r="76" spans="1:44" s="432" customFormat="1" ht="8.25" customHeight="1">
      <c r="A76" s="431" t="s">
        <v>568</v>
      </c>
      <c r="B76" s="429">
        <v>17609.710320000002</v>
      </c>
      <c r="C76" s="429">
        <v>0</v>
      </c>
      <c r="D76" s="429">
        <v>17609.710320000002</v>
      </c>
      <c r="E76" s="429"/>
      <c r="F76" s="429">
        <v>8184.7918</v>
      </c>
      <c r="G76" s="429">
        <v>0</v>
      </c>
      <c r="H76" s="429">
        <v>8184.7918</v>
      </c>
      <c r="I76" s="429"/>
      <c r="J76" s="429">
        <v>3297.4979</v>
      </c>
      <c r="K76" s="429">
        <v>0</v>
      </c>
      <c r="L76" s="429">
        <v>3297.4979</v>
      </c>
      <c r="M76" s="431" t="s">
        <v>568</v>
      </c>
      <c r="N76" s="429">
        <v>4683.725</v>
      </c>
      <c r="O76" s="429">
        <v>0</v>
      </c>
      <c r="P76" s="429">
        <v>4683.725</v>
      </c>
      <c r="Q76" s="429"/>
      <c r="R76" s="429">
        <v>48.843</v>
      </c>
      <c r="S76" s="429">
        <v>0</v>
      </c>
      <c r="T76" s="429">
        <v>48.843</v>
      </c>
      <c r="U76" s="429"/>
      <c r="V76" s="429">
        <v>8280.80125</v>
      </c>
      <c r="W76" s="429">
        <v>0</v>
      </c>
      <c r="X76" s="429">
        <v>8280.80125</v>
      </c>
      <c r="Y76" s="431" t="s">
        <v>568</v>
      </c>
      <c r="Z76" s="429">
        <v>0</v>
      </c>
      <c r="AA76" s="429">
        <v>0</v>
      </c>
      <c r="AB76" s="429">
        <v>0</v>
      </c>
      <c r="AC76" s="429"/>
      <c r="AD76" s="429">
        <v>2771.6548</v>
      </c>
      <c r="AE76" s="429">
        <v>0</v>
      </c>
      <c r="AF76" s="429">
        <v>2771.6548</v>
      </c>
      <c r="AG76" s="429"/>
      <c r="AH76" s="429">
        <v>1097.77808</v>
      </c>
      <c r="AI76" s="429">
        <v>0</v>
      </c>
      <c r="AJ76" s="429">
        <v>1097.77808</v>
      </c>
      <c r="AK76" s="431" t="s">
        <v>568</v>
      </c>
      <c r="AL76" s="429">
        <v>-3.02856</v>
      </c>
      <c r="AM76" s="429">
        <v>0</v>
      </c>
      <c r="AN76" s="429">
        <v>-3.02856</v>
      </c>
      <c r="AO76" s="429"/>
      <c r="AP76" s="429">
        <v>45971.77358999999</v>
      </c>
      <c r="AQ76" s="429">
        <v>0</v>
      </c>
      <c r="AR76" s="429">
        <v>45971.77358999999</v>
      </c>
    </row>
    <row r="77" spans="1:44" s="432" customFormat="1" ht="3" customHeight="1">
      <c r="A77" s="431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31"/>
      <c r="N77" s="429"/>
      <c r="O77" s="429"/>
      <c r="P77" s="429"/>
      <c r="Q77" s="429"/>
      <c r="R77" s="429"/>
      <c r="S77" s="429"/>
      <c r="T77" s="429"/>
      <c r="U77" s="429"/>
      <c r="V77" s="429">
        <v>0</v>
      </c>
      <c r="W77" s="429">
        <v>0</v>
      </c>
      <c r="X77" s="429">
        <v>0</v>
      </c>
      <c r="Y77" s="431"/>
      <c r="Z77" s="429"/>
      <c r="AA77" s="429"/>
      <c r="AB77" s="429"/>
      <c r="AC77" s="429"/>
      <c r="AD77" s="429"/>
      <c r="AE77" s="429"/>
      <c r="AF77" s="429"/>
      <c r="AG77" s="429"/>
      <c r="AH77" s="429">
        <v>0</v>
      </c>
      <c r="AI77" s="429">
        <v>0</v>
      </c>
      <c r="AJ77" s="429">
        <v>0</v>
      </c>
      <c r="AK77" s="431"/>
      <c r="AL77" s="429"/>
      <c r="AM77" s="429"/>
      <c r="AN77" s="429"/>
      <c r="AO77" s="429"/>
      <c r="AP77" s="429"/>
      <c r="AQ77" s="429"/>
      <c r="AR77" s="429"/>
    </row>
    <row r="78" spans="1:44" s="427" customFormat="1" ht="7.5" customHeight="1">
      <c r="A78" s="433" t="s">
        <v>569</v>
      </c>
      <c r="B78" s="434">
        <v>50275.19483</v>
      </c>
      <c r="C78" s="434">
        <v>-6713.98272</v>
      </c>
      <c r="D78" s="434">
        <v>43561.21211</v>
      </c>
      <c r="E78" s="434"/>
      <c r="F78" s="434">
        <v>21348.38812</v>
      </c>
      <c r="G78" s="434">
        <v>-3815.39604</v>
      </c>
      <c r="H78" s="434">
        <v>17532.99208</v>
      </c>
      <c r="I78" s="434"/>
      <c r="J78" s="434">
        <v>8120.07278</v>
      </c>
      <c r="K78" s="434">
        <v>-233.50268</v>
      </c>
      <c r="L78" s="434">
        <v>7886.5701</v>
      </c>
      <c r="M78" s="433" t="s">
        <v>569</v>
      </c>
      <c r="N78" s="434">
        <v>10757.004140000001</v>
      </c>
      <c r="O78" s="434">
        <v>11.9564</v>
      </c>
      <c r="P78" s="434">
        <v>10768.960539999998</v>
      </c>
      <c r="Q78" s="434"/>
      <c r="R78" s="434">
        <v>822.83563</v>
      </c>
      <c r="S78" s="434">
        <v>-695.55107</v>
      </c>
      <c r="T78" s="434">
        <v>127.28456</v>
      </c>
      <c r="U78" s="434"/>
      <c r="V78" s="434">
        <v>21174.63814</v>
      </c>
      <c r="W78" s="434">
        <v>-5092.50524</v>
      </c>
      <c r="X78" s="434">
        <v>16082.1329</v>
      </c>
      <c r="Y78" s="433" t="s">
        <v>569</v>
      </c>
      <c r="Z78" s="434">
        <v>12.53283</v>
      </c>
      <c r="AA78" s="434">
        <v>46.58708</v>
      </c>
      <c r="AB78" s="434">
        <v>59.119910000000004</v>
      </c>
      <c r="AC78" s="434"/>
      <c r="AD78" s="434">
        <v>3152.96015</v>
      </c>
      <c r="AE78" s="434">
        <v>3190.72708</v>
      </c>
      <c r="AF78" s="434">
        <v>6343.68723</v>
      </c>
      <c r="AG78" s="434"/>
      <c r="AH78" s="434">
        <v>2758.8865699999997</v>
      </c>
      <c r="AI78" s="434">
        <v>-360.89804</v>
      </c>
      <c r="AJ78" s="434">
        <v>2397.9885299999996</v>
      </c>
      <c r="AK78" s="433" t="s">
        <v>569</v>
      </c>
      <c r="AL78" s="434">
        <v>-235.34684</v>
      </c>
      <c r="AM78" s="434">
        <v>-52.33656</v>
      </c>
      <c r="AN78" s="434">
        <v>-287.6834</v>
      </c>
      <c r="AO78" s="434"/>
      <c r="AP78" s="434">
        <v>118187.16635</v>
      </c>
      <c r="AQ78" s="434">
        <v>-13714.90179</v>
      </c>
      <c r="AR78" s="434">
        <v>104472.26456</v>
      </c>
    </row>
    <row r="79" spans="1:44" s="402" customFormat="1" ht="9" customHeight="1" thickBot="1">
      <c r="A79" s="511"/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4"/>
      <c r="AA79" s="514"/>
      <c r="AB79" s="514"/>
      <c r="AC79" s="514"/>
      <c r="AD79" s="514"/>
      <c r="AE79" s="514"/>
      <c r="AF79" s="514"/>
      <c r="AG79" s="514"/>
      <c r="AH79" s="514"/>
      <c r="AI79" s="514"/>
      <c r="AJ79" s="514"/>
      <c r="AK79" s="513"/>
      <c r="AL79" s="514"/>
      <c r="AM79" s="514"/>
      <c r="AN79" s="514"/>
      <c r="AO79" s="514"/>
      <c r="AP79" s="514"/>
      <c r="AQ79" s="514"/>
      <c r="AR79" s="514"/>
    </row>
    <row r="80" spans="1:37" s="516" customFormat="1" ht="16.5" customHeight="1" thickTop="1">
      <c r="A80" s="220" t="s">
        <v>465</v>
      </c>
      <c r="B80" s="515"/>
      <c r="M80" s="220" t="s">
        <v>465</v>
      </c>
      <c r="Y80" s="220" t="s">
        <v>465</v>
      </c>
      <c r="AK80" s="220" t="s">
        <v>465</v>
      </c>
    </row>
    <row r="81" spans="2:44" ht="12" customHeight="1">
      <c r="B81" s="517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483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446"/>
      <c r="AL81" s="517"/>
      <c r="AM81" s="517"/>
      <c r="AN81" s="517"/>
      <c r="AO81" s="517"/>
      <c r="AP81" s="517"/>
      <c r="AQ81" s="517"/>
      <c r="AR81" s="517"/>
    </row>
    <row r="82" spans="2:44" ht="12" customHeight="1">
      <c r="B82" s="518"/>
      <c r="C82" s="519"/>
      <c r="D82" s="518"/>
      <c r="E82" s="519"/>
      <c r="F82" s="519"/>
      <c r="G82" s="519"/>
      <c r="H82" s="518"/>
      <c r="I82" s="518"/>
      <c r="J82" s="518"/>
      <c r="K82" s="518"/>
      <c r="L82" s="518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AG82" s="519"/>
      <c r="AH82" s="519"/>
      <c r="AI82" s="519"/>
      <c r="AJ82" s="519"/>
      <c r="AK82" s="519"/>
      <c r="AL82" s="519"/>
      <c r="AM82" s="519"/>
      <c r="AN82" s="519"/>
      <c r="AO82" s="519"/>
      <c r="AP82" s="519"/>
      <c r="AQ82" s="519"/>
      <c r="AR82" s="518"/>
    </row>
    <row r="83" spans="2:44" ht="12" customHeight="1"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  <c r="R83" s="519"/>
      <c r="S83" s="519"/>
      <c r="T83" s="519"/>
      <c r="U83" s="519"/>
      <c r="V83" s="519"/>
      <c r="W83" s="519"/>
      <c r="X83" s="519"/>
      <c r="Y83" s="519"/>
      <c r="Z83" s="519"/>
      <c r="AA83" s="519"/>
      <c r="AB83" s="519"/>
      <c r="AC83" s="519"/>
      <c r="AD83" s="519"/>
      <c r="AE83" s="519"/>
      <c r="AF83" s="519"/>
      <c r="AG83" s="519"/>
      <c r="AH83" s="519"/>
      <c r="AI83" s="519"/>
      <c r="AJ83" s="519"/>
      <c r="AK83" s="519"/>
      <c r="AL83" s="519"/>
      <c r="AM83" s="519"/>
      <c r="AN83" s="519"/>
      <c r="AO83" s="519"/>
      <c r="AP83" s="519"/>
      <c r="AQ83" s="519"/>
      <c r="AR83" s="519"/>
    </row>
    <row r="84" spans="2:44" ht="12" customHeight="1"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519"/>
      <c r="AH84" s="519"/>
      <c r="AI84" s="519"/>
      <c r="AJ84" s="519"/>
      <c r="AK84" s="519"/>
      <c r="AL84" s="519"/>
      <c r="AM84" s="519"/>
      <c r="AN84" s="519"/>
      <c r="AO84" s="519"/>
      <c r="AP84" s="519"/>
      <c r="AQ84" s="519"/>
      <c r="AR84" s="519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  <mergeCell ref="A2:L2"/>
    <mergeCell ref="M2:X2"/>
    <mergeCell ref="Y2:AJ2"/>
    <mergeCell ref="AK2:AR2"/>
    <mergeCell ref="A3:L3"/>
    <mergeCell ref="M3:X3"/>
    <mergeCell ref="Y3:AJ3"/>
    <mergeCell ref="AK3:AR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73" customFormat="1" ht="18" customHeight="1">
      <c r="A1" s="1238" t="s">
        <v>1033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</row>
    <row r="2" spans="1:27" s="375" customFormat="1" ht="27.75">
      <c r="A2" s="374" t="s">
        <v>408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</row>
    <row r="3" spans="1:27" s="376" customFormat="1" ht="18" customHeight="1">
      <c r="A3" s="95">
        <v>43890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378" customFormat="1" ht="18" customHeight="1">
      <c r="A4" s="377" t="s">
        <v>65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</row>
    <row r="5" s="90" customFormat="1" ht="7.5" customHeight="1" thickBot="1"/>
    <row r="6" spans="1:27" s="90" customFormat="1" ht="102" customHeight="1">
      <c r="A6" s="8" t="s">
        <v>1</v>
      </c>
      <c r="B6" s="379" t="s">
        <v>2</v>
      </c>
      <c r="C6" s="379" t="s">
        <v>3</v>
      </c>
      <c r="D6" s="379" t="s">
        <v>4</v>
      </c>
      <c r="E6" s="379" t="s">
        <v>5</v>
      </c>
      <c r="F6" s="379" t="s">
        <v>6</v>
      </c>
      <c r="G6" s="379" t="s">
        <v>7</v>
      </c>
      <c r="H6" s="379" t="s">
        <v>8</v>
      </c>
      <c r="I6" s="379" t="s">
        <v>9</v>
      </c>
      <c r="J6" s="379" t="s">
        <v>10</v>
      </c>
      <c r="K6" s="379" t="s">
        <v>11</v>
      </c>
      <c r="L6" s="379" t="s">
        <v>12</v>
      </c>
      <c r="M6" s="379" t="s">
        <v>13</v>
      </c>
      <c r="N6" s="379" t="s">
        <v>14</v>
      </c>
      <c r="O6" s="379" t="s">
        <v>15</v>
      </c>
      <c r="P6" s="379" t="s">
        <v>16</v>
      </c>
      <c r="Q6" s="379" t="s">
        <v>17</v>
      </c>
      <c r="R6" s="379" t="s">
        <v>18</v>
      </c>
      <c r="S6" s="379" t="s">
        <v>19</v>
      </c>
      <c r="T6" s="379" t="s">
        <v>20</v>
      </c>
      <c r="U6" s="379" t="s">
        <v>21</v>
      </c>
      <c r="V6" s="379" t="s">
        <v>22</v>
      </c>
      <c r="W6" s="379" t="s">
        <v>23</v>
      </c>
      <c r="X6" s="379" t="s">
        <v>24</v>
      </c>
      <c r="Y6" s="379" t="s">
        <v>25</v>
      </c>
      <c r="Z6" s="379" t="s">
        <v>26</v>
      </c>
      <c r="AA6" s="380" t="s">
        <v>409</v>
      </c>
    </row>
    <row r="7" spans="1:27" s="90" customFormat="1" ht="4.5" customHeight="1">
      <c r="A7" s="38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3"/>
    </row>
    <row r="8" spans="1:27" s="90" customFormat="1" ht="7.5" customHeight="1">
      <c r="A8" s="76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5"/>
    </row>
    <row r="9" spans="1:29" s="83" customFormat="1" ht="20.1" customHeight="1">
      <c r="A9" s="79" t="s">
        <v>58</v>
      </c>
      <c r="B9" s="386" t="s">
        <v>39</v>
      </c>
      <c r="C9" s="386">
        <v>0.39895693264220733</v>
      </c>
      <c r="D9" s="386">
        <v>0.05738000358818785</v>
      </c>
      <c r="E9" s="386">
        <v>1.0214554737153598</v>
      </c>
      <c r="F9" s="386">
        <v>0.1967318798251027</v>
      </c>
      <c r="G9" s="386">
        <v>0.29135297217746214</v>
      </c>
      <c r="H9" s="386">
        <v>0.921683333081022</v>
      </c>
      <c r="I9" s="386">
        <v>0.2852213571101947</v>
      </c>
      <c r="J9" s="386">
        <v>0.06139063617008748</v>
      </c>
      <c r="K9" s="386">
        <v>0.2781561834117665</v>
      </c>
      <c r="L9" s="386">
        <v>0.3684450381848613</v>
      </c>
      <c r="M9" s="386">
        <v>0.5605612894248948</v>
      </c>
      <c r="N9" s="386">
        <v>0.9147895219399423</v>
      </c>
      <c r="O9" s="386">
        <v>0.45866919052492594</v>
      </c>
      <c r="P9" s="386">
        <v>92.37236727424624</v>
      </c>
      <c r="Q9" s="386">
        <v>0.14957443684061827</v>
      </c>
      <c r="R9" s="386">
        <v>0.09492991226197507</v>
      </c>
      <c r="S9" s="386">
        <v>0.18130808417231623</v>
      </c>
      <c r="T9" s="386">
        <v>0.09367100493372157</v>
      </c>
      <c r="U9" s="386">
        <v>0.4178905880614269</v>
      </c>
      <c r="V9" s="386">
        <v>0.2641694033676763</v>
      </c>
      <c r="W9" s="386">
        <v>0.09987237289685942</v>
      </c>
      <c r="X9" s="386">
        <v>0.22697059015609047</v>
      </c>
      <c r="Y9" s="386">
        <v>0.10239417847854788</v>
      </c>
      <c r="Z9" s="386">
        <v>0.18205834278850613</v>
      </c>
      <c r="AA9" s="81">
        <v>2831423.664</v>
      </c>
      <c r="AB9" s="387"/>
      <c r="AC9" s="387"/>
    </row>
    <row r="10" spans="1:29" s="83" customFormat="1" ht="20.1" customHeight="1">
      <c r="A10" s="21" t="s">
        <v>29</v>
      </c>
      <c r="B10" s="386" t="s">
        <v>39</v>
      </c>
      <c r="C10" s="386">
        <v>1.3890440624852372</v>
      </c>
      <c r="D10" s="386" t="s">
        <v>39</v>
      </c>
      <c r="E10" s="386">
        <v>17.814780219895233</v>
      </c>
      <c r="F10" s="386">
        <v>0.07612730767723916</v>
      </c>
      <c r="G10" s="386">
        <v>0.23917536488961563</v>
      </c>
      <c r="H10" s="386">
        <v>3.4460962199015053</v>
      </c>
      <c r="I10" s="386">
        <v>0.4165547081453925</v>
      </c>
      <c r="J10" s="386" t="s">
        <v>39</v>
      </c>
      <c r="K10" s="386">
        <v>0.11763185822562935</v>
      </c>
      <c r="L10" s="386">
        <v>0.765091356222946</v>
      </c>
      <c r="M10" s="386">
        <v>0.332440215410318</v>
      </c>
      <c r="N10" s="386">
        <v>2.225245292346797</v>
      </c>
      <c r="O10" s="386">
        <v>1.1515882102908188</v>
      </c>
      <c r="P10" s="386">
        <v>68.97814395358442</v>
      </c>
      <c r="Q10" s="386">
        <v>0.14988887370150888</v>
      </c>
      <c r="R10" s="386" t="s">
        <v>39</v>
      </c>
      <c r="S10" s="386">
        <v>0.09190397454236635</v>
      </c>
      <c r="T10" s="386" t="s">
        <v>39</v>
      </c>
      <c r="U10" s="386">
        <v>1.5258804507104629</v>
      </c>
      <c r="V10" s="386">
        <v>0.3638470609466291</v>
      </c>
      <c r="W10" s="386">
        <v>0.12806095091804526</v>
      </c>
      <c r="X10" s="386">
        <v>0.5059064657005005</v>
      </c>
      <c r="Y10" s="386">
        <v>0.1663807785301608</v>
      </c>
      <c r="Z10" s="386">
        <v>0.11621267587516361</v>
      </c>
      <c r="AA10" s="81">
        <v>1522989.628</v>
      </c>
      <c r="AB10" s="387"/>
      <c r="AC10" s="387"/>
    </row>
    <row r="11" spans="1:29" s="83" customFormat="1" ht="20.1" customHeight="1">
      <c r="A11" s="21" t="s">
        <v>30</v>
      </c>
      <c r="B11" s="386">
        <v>0.2282682552384614</v>
      </c>
      <c r="C11" s="386">
        <v>0.9627778852215187</v>
      </c>
      <c r="D11" s="386">
        <v>0.42166706620297295</v>
      </c>
      <c r="E11" s="386">
        <v>13.110206473414623</v>
      </c>
      <c r="F11" s="386">
        <v>0.11816253445759375</v>
      </c>
      <c r="G11" s="386">
        <v>1.5129799116233411</v>
      </c>
      <c r="H11" s="386">
        <v>0.4190830120636803</v>
      </c>
      <c r="I11" s="386">
        <v>0.37519678610679086</v>
      </c>
      <c r="J11" s="386">
        <v>0.7778134207912517</v>
      </c>
      <c r="K11" s="386">
        <v>0.6157988622286868</v>
      </c>
      <c r="L11" s="386">
        <v>0.5512102475851215</v>
      </c>
      <c r="M11" s="386">
        <v>6.877062331138006</v>
      </c>
      <c r="N11" s="386">
        <v>17.65264676396823</v>
      </c>
      <c r="O11" s="386">
        <v>1.1961091726201436</v>
      </c>
      <c r="P11" s="386">
        <v>47.500068596716545</v>
      </c>
      <c r="Q11" s="386">
        <v>0.18942969763015136</v>
      </c>
      <c r="R11" s="386">
        <v>0.3070078668119666</v>
      </c>
      <c r="S11" s="386">
        <v>0.9308393775262951</v>
      </c>
      <c r="T11" s="386">
        <v>1.1395433242115527</v>
      </c>
      <c r="U11" s="386">
        <v>1.9886595769238637</v>
      </c>
      <c r="V11" s="386">
        <v>0.2029244513517259</v>
      </c>
      <c r="W11" s="386">
        <v>0.34281010290279534</v>
      </c>
      <c r="X11" s="386">
        <v>1.6064697087785653</v>
      </c>
      <c r="Y11" s="386">
        <v>0.32431755531647716</v>
      </c>
      <c r="Z11" s="386">
        <v>0.6489470191696362</v>
      </c>
      <c r="AA11" s="81">
        <v>1295251.5</v>
      </c>
      <c r="AB11" s="387"/>
      <c r="AC11" s="387"/>
    </row>
    <row r="12" spans="1:29" s="83" customFormat="1" ht="20.1" customHeight="1">
      <c r="A12" s="21" t="s">
        <v>31</v>
      </c>
      <c r="B12" s="386" t="s">
        <v>39</v>
      </c>
      <c r="C12" s="386" t="s">
        <v>39</v>
      </c>
      <c r="D12" s="386" t="s">
        <v>39</v>
      </c>
      <c r="E12" s="386" t="s">
        <v>39</v>
      </c>
      <c r="F12" s="386" t="s">
        <v>39</v>
      </c>
      <c r="G12" s="386" t="s">
        <v>39</v>
      </c>
      <c r="H12" s="386" t="s">
        <v>39</v>
      </c>
      <c r="I12" s="386" t="s">
        <v>39</v>
      </c>
      <c r="J12" s="386" t="s">
        <v>39</v>
      </c>
      <c r="K12" s="386" t="s">
        <v>39</v>
      </c>
      <c r="L12" s="386" t="s">
        <v>39</v>
      </c>
      <c r="M12" s="386" t="s">
        <v>39</v>
      </c>
      <c r="N12" s="386" t="s">
        <v>39</v>
      </c>
      <c r="O12" s="386" t="s">
        <v>39</v>
      </c>
      <c r="P12" s="386">
        <v>100</v>
      </c>
      <c r="Q12" s="386" t="s">
        <v>39</v>
      </c>
      <c r="R12" s="386" t="s">
        <v>39</v>
      </c>
      <c r="S12" s="386" t="s">
        <v>39</v>
      </c>
      <c r="T12" s="386" t="s">
        <v>39</v>
      </c>
      <c r="U12" s="386" t="s">
        <v>39</v>
      </c>
      <c r="V12" s="386" t="s">
        <v>39</v>
      </c>
      <c r="W12" s="386" t="s">
        <v>39</v>
      </c>
      <c r="X12" s="386" t="s">
        <v>39</v>
      </c>
      <c r="Y12" s="386" t="s">
        <v>39</v>
      </c>
      <c r="Z12" s="386" t="s">
        <v>39</v>
      </c>
      <c r="AA12" s="81">
        <v>439079.469</v>
      </c>
      <c r="AB12" s="387"/>
      <c r="AC12" s="387"/>
    </row>
    <row r="13" spans="1:29" s="83" customFormat="1" ht="20.1" customHeight="1">
      <c r="A13" s="21" t="s">
        <v>32</v>
      </c>
      <c r="B13" s="386" t="s">
        <v>39</v>
      </c>
      <c r="C13" s="386" t="s">
        <v>39</v>
      </c>
      <c r="D13" s="386" t="s">
        <v>39</v>
      </c>
      <c r="E13" s="386" t="s">
        <v>39</v>
      </c>
      <c r="F13" s="386" t="s">
        <v>39</v>
      </c>
      <c r="G13" s="386" t="s">
        <v>39</v>
      </c>
      <c r="H13" s="386" t="s">
        <v>39</v>
      </c>
      <c r="I13" s="386" t="s">
        <v>39</v>
      </c>
      <c r="J13" s="386" t="s">
        <v>39</v>
      </c>
      <c r="K13" s="386" t="s">
        <v>39</v>
      </c>
      <c r="L13" s="386">
        <v>0.6450612767117445</v>
      </c>
      <c r="M13" s="386">
        <v>4.392693966395083</v>
      </c>
      <c r="N13" s="386" t="s">
        <v>39</v>
      </c>
      <c r="O13" s="386" t="s">
        <v>39</v>
      </c>
      <c r="P13" s="386">
        <v>94.45338227782214</v>
      </c>
      <c r="Q13" s="386" t="s">
        <v>39</v>
      </c>
      <c r="R13" s="386" t="s">
        <v>39</v>
      </c>
      <c r="S13" s="386" t="s">
        <v>39</v>
      </c>
      <c r="T13" s="386">
        <v>0.5088624790710315</v>
      </c>
      <c r="U13" s="386" t="s">
        <v>39</v>
      </c>
      <c r="V13" s="386" t="s">
        <v>39</v>
      </c>
      <c r="W13" s="386" t="s">
        <v>39</v>
      </c>
      <c r="X13" s="386" t="s">
        <v>39</v>
      </c>
      <c r="Y13" s="386" t="s">
        <v>39</v>
      </c>
      <c r="Z13" s="386" t="s">
        <v>39</v>
      </c>
      <c r="AA13" s="81">
        <v>236522.646</v>
      </c>
      <c r="AB13" s="387"/>
      <c r="AC13" s="387"/>
    </row>
    <row r="14" spans="1:29" s="83" customFormat="1" ht="20.1" customHeight="1">
      <c r="A14" s="84" t="s">
        <v>33</v>
      </c>
      <c r="B14" s="386" t="s">
        <v>39</v>
      </c>
      <c r="C14" s="386" t="s">
        <v>39</v>
      </c>
      <c r="D14" s="386" t="s">
        <v>39</v>
      </c>
      <c r="E14" s="386" t="s">
        <v>39</v>
      </c>
      <c r="F14" s="386" t="s">
        <v>39</v>
      </c>
      <c r="G14" s="386" t="s">
        <v>39</v>
      </c>
      <c r="H14" s="386" t="s">
        <v>39</v>
      </c>
      <c r="I14" s="386" t="s">
        <v>39</v>
      </c>
      <c r="J14" s="386" t="s">
        <v>39</v>
      </c>
      <c r="K14" s="386" t="s">
        <v>39</v>
      </c>
      <c r="L14" s="386" t="s">
        <v>39</v>
      </c>
      <c r="M14" s="386" t="s">
        <v>39</v>
      </c>
      <c r="N14" s="386" t="s">
        <v>39</v>
      </c>
      <c r="O14" s="386" t="s">
        <v>39</v>
      </c>
      <c r="P14" s="386">
        <v>100</v>
      </c>
      <c r="Q14" s="386" t="s">
        <v>39</v>
      </c>
      <c r="R14" s="386" t="s">
        <v>39</v>
      </c>
      <c r="S14" s="386" t="s">
        <v>39</v>
      </c>
      <c r="T14" s="386" t="s">
        <v>39</v>
      </c>
      <c r="U14" s="386" t="s">
        <v>39</v>
      </c>
      <c r="V14" s="386" t="s">
        <v>39</v>
      </c>
      <c r="W14" s="386" t="s">
        <v>39</v>
      </c>
      <c r="X14" s="386" t="s">
        <v>39</v>
      </c>
      <c r="Y14" s="386" t="s">
        <v>39</v>
      </c>
      <c r="Z14" s="386" t="s">
        <v>39</v>
      </c>
      <c r="AA14" s="81">
        <v>469595.388</v>
      </c>
      <c r="AB14" s="387"/>
      <c r="AC14" s="387"/>
    </row>
    <row r="15" spans="1:29" s="83" customFormat="1" ht="20.1" customHeight="1">
      <c r="A15" s="21" t="s">
        <v>34</v>
      </c>
      <c r="B15" s="386" t="s">
        <v>39</v>
      </c>
      <c r="C15" s="386" t="s">
        <v>39</v>
      </c>
      <c r="D15" s="386" t="s">
        <v>39</v>
      </c>
      <c r="E15" s="386" t="s">
        <v>39</v>
      </c>
      <c r="F15" s="386" t="s">
        <v>39</v>
      </c>
      <c r="G15" s="386" t="s">
        <v>39</v>
      </c>
      <c r="H15" s="386" t="s">
        <v>39</v>
      </c>
      <c r="I15" s="386" t="s">
        <v>39</v>
      </c>
      <c r="J15" s="386" t="s">
        <v>39</v>
      </c>
      <c r="K15" s="386" t="s">
        <v>39</v>
      </c>
      <c r="L15" s="386" t="s">
        <v>39</v>
      </c>
      <c r="M15" s="386" t="s">
        <v>39</v>
      </c>
      <c r="N15" s="386" t="s">
        <v>39</v>
      </c>
      <c r="O15" s="386" t="s">
        <v>39</v>
      </c>
      <c r="P15" s="386" t="s">
        <v>39</v>
      </c>
      <c r="Q15" s="386" t="s">
        <v>39</v>
      </c>
      <c r="R15" s="386" t="s">
        <v>39</v>
      </c>
      <c r="S15" s="386" t="s">
        <v>39</v>
      </c>
      <c r="T15" s="386" t="s">
        <v>39</v>
      </c>
      <c r="U15" s="386" t="s">
        <v>39</v>
      </c>
      <c r="V15" s="386" t="s">
        <v>39</v>
      </c>
      <c r="W15" s="386" t="s">
        <v>39</v>
      </c>
      <c r="X15" s="386" t="s">
        <v>39</v>
      </c>
      <c r="Y15" s="386" t="s">
        <v>39</v>
      </c>
      <c r="Z15" s="386" t="s">
        <v>39</v>
      </c>
      <c r="AA15" s="81" t="s">
        <v>39</v>
      </c>
      <c r="AB15" s="387"/>
      <c r="AC15" s="387"/>
    </row>
    <row r="16" spans="1:29" s="83" customFormat="1" ht="20.1" customHeight="1">
      <c r="A16" s="21" t="s">
        <v>35</v>
      </c>
      <c r="B16" s="386" t="s">
        <v>39</v>
      </c>
      <c r="C16" s="386" t="s">
        <v>39</v>
      </c>
      <c r="D16" s="386" t="s">
        <v>39</v>
      </c>
      <c r="E16" s="386" t="s">
        <v>39</v>
      </c>
      <c r="F16" s="386" t="s">
        <v>39</v>
      </c>
      <c r="G16" s="386" t="s">
        <v>39</v>
      </c>
      <c r="H16" s="386" t="s">
        <v>39</v>
      </c>
      <c r="I16" s="386" t="s">
        <v>39</v>
      </c>
      <c r="J16" s="386" t="s">
        <v>39</v>
      </c>
      <c r="K16" s="386" t="s">
        <v>39</v>
      </c>
      <c r="L16" s="386" t="s">
        <v>39</v>
      </c>
      <c r="M16" s="386" t="s">
        <v>39</v>
      </c>
      <c r="N16" s="386" t="s">
        <v>39</v>
      </c>
      <c r="O16" s="386" t="s">
        <v>39</v>
      </c>
      <c r="P16" s="386" t="s">
        <v>39</v>
      </c>
      <c r="Q16" s="386" t="s">
        <v>39</v>
      </c>
      <c r="R16" s="386" t="s">
        <v>39</v>
      </c>
      <c r="S16" s="386" t="s">
        <v>39</v>
      </c>
      <c r="T16" s="386" t="s">
        <v>39</v>
      </c>
      <c r="U16" s="386" t="s">
        <v>39</v>
      </c>
      <c r="V16" s="386" t="s">
        <v>39</v>
      </c>
      <c r="W16" s="386" t="s">
        <v>39</v>
      </c>
      <c r="X16" s="386" t="s">
        <v>39</v>
      </c>
      <c r="Y16" s="386" t="s">
        <v>39</v>
      </c>
      <c r="Z16" s="386" t="s">
        <v>39</v>
      </c>
      <c r="AA16" s="81" t="s">
        <v>39</v>
      </c>
      <c r="AB16" s="387"/>
      <c r="AC16" s="387"/>
    </row>
    <row r="17" spans="1:29" s="83" customFormat="1" ht="20.1" customHeight="1">
      <c r="A17" s="21" t="s">
        <v>36</v>
      </c>
      <c r="B17" s="386" t="s">
        <v>39</v>
      </c>
      <c r="C17" s="386" t="s">
        <v>39</v>
      </c>
      <c r="D17" s="386">
        <v>0.5642050584698949</v>
      </c>
      <c r="E17" s="386">
        <v>3.9961191628630286</v>
      </c>
      <c r="F17" s="386">
        <v>1.7511961030858867</v>
      </c>
      <c r="G17" s="386" t="s">
        <v>39</v>
      </c>
      <c r="H17" s="386">
        <v>3.4953201920779504</v>
      </c>
      <c r="I17" s="386">
        <v>0.19956284939641597</v>
      </c>
      <c r="J17" s="386">
        <v>0.3198277092674359</v>
      </c>
      <c r="K17" s="386">
        <v>0.5189651273704398</v>
      </c>
      <c r="L17" s="386" t="s">
        <v>39</v>
      </c>
      <c r="M17" s="386">
        <v>1.1158877751570329</v>
      </c>
      <c r="N17" s="386">
        <v>0.9911772784481875</v>
      </c>
      <c r="O17" s="386" t="s">
        <v>39</v>
      </c>
      <c r="P17" s="386">
        <v>87.04773874386372</v>
      </c>
      <c r="Q17" s="386" t="s">
        <v>39</v>
      </c>
      <c r="R17" s="386" t="s">
        <v>39</v>
      </c>
      <c r="S17" s="386" t="s">
        <v>39</v>
      </c>
      <c r="T17" s="386" t="s">
        <v>39</v>
      </c>
      <c r="U17" s="386" t="s">
        <v>39</v>
      </c>
      <c r="V17" s="386" t="s">
        <v>39</v>
      </c>
      <c r="W17" s="386" t="s">
        <v>39</v>
      </c>
      <c r="X17" s="386" t="s">
        <v>39</v>
      </c>
      <c r="Y17" s="386" t="s">
        <v>39</v>
      </c>
      <c r="Z17" s="386" t="s">
        <v>39</v>
      </c>
      <c r="AA17" s="81">
        <v>416048.379</v>
      </c>
      <c r="AB17" s="387"/>
      <c r="AC17" s="387"/>
    </row>
    <row r="18" spans="1:29" s="83" customFormat="1" ht="20.1" customHeight="1">
      <c r="A18" s="21" t="s">
        <v>37</v>
      </c>
      <c r="B18" s="386" t="s">
        <v>39</v>
      </c>
      <c r="C18" s="386">
        <v>0.5926213140555877</v>
      </c>
      <c r="D18" s="386">
        <v>7.311560393515092</v>
      </c>
      <c r="E18" s="386">
        <v>6.41607747903742</v>
      </c>
      <c r="F18" s="386">
        <v>0.2729570905759616</v>
      </c>
      <c r="G18" s="386">
        <v>13.59434999710544</v>
      </c>
      <c r="H18" s="386" t="s">
        <v>39</v>
      </c>
      <c r="I18" s="386">
        <v>32.90351577588877</v>
      </c>
      <c r="J18" s="386">
        <v>0.022954105076401186</v>
      </c>
      <c r="K18" s="386" t="s">
        <v>39</v>
      </c>
      <c r="L18" s="386">
        <v>0.23975353746410297</v>
      </c>
      <c r="M18" s="386">
        <v>0.45043412538945843</v>
      </c>
      <c r="N18" s="386">
        <v>0.11687188190513584</v>
      </c>
      <c r="O18" s="386">
        <v>0.05899015176795733</v>
      </c>
      <c r="P18" s="386">
        <v>36.609685640104736</v>
      </c>
      <c r="Q18" s="386" t="s">
        <v>39</v>
      </c>
      <c r="R18" s="386" t="s">
        <v>39</v>
      </c>
      <c r="S18" s="386">
        <v>0.2223052765899156</v>
      </c>
      <c r="T18" s="386" t="s">
        <v>39</v>
      </c>
      <c r="U18" s="386" t="s">
        <v>39</v>
      </c>
      <c r="V18" s="386">
        <v>0.8065261857155239</v>
      </c>
      <c r="W18" s="386" t="s">
        <v>39</v>
      </c>
      <c r="X18" s="386">
        <v>0.3813970458085038</v>
      </c>
      <c r="Y18" s="386" t="s">
        <v>39</v>
      </c>
      <c r="Z18" s="386" t="s">
        <v>39</v>
      </c>
      <c r="AA18" s="81">
        <v>716965.438</v>
      </c>
      <c r="AB18" s="387"/>
      <c r="AC18" s="387"/>
    </row>
    <row r="19" spans="1:29" s="31" customFormat="1" ht="30.75" customHeight="1" thickBot="1">
      <c r="A19" s="85" t="s">
        <v>38</v>
      </c>
      <c r="B19" s="86">
        <v>0.03729432647824404</v>
      </c>
      <c r="C19" s="86">
        <v>0.6202221415338888</v>
      </c>
      <c r="D19" s="86">
        <v>0.7802221695464355</v>
      </c>
      <c r="E19" s="86">
        <v>6.719025026056058</v>
      </c>
      <c r="F19" s="86">
        <v>0.22077863923108693</v>
      </c>
      <c r="G19" s="86">
        <v>1.6266114300752839</v>
      </c>
      <c r="H19" s="86">
        <v>1.2430927099230131</v>
      </c>
      <c r="I19" s="86">
        <v>3.229323495765545</v>
      </c>
      <c r="J19" s="86">
        <v>0.16786437895839815</v>
      </c>
      <c r="K19" s="86">
        <v>0.24978431449030697</v>
      </c>
      <c r="L19" s="86">
        <v>0.40955139234395743</v>
      </c>
      <c r="M19" s="86">
        <v>1.6179863583620038</v>
      </c>
      <c r="N19" s="86">
        <v>3.700861338585963</v>
      </c>
      <c r="O19" s="86">
        <v>0.5857936898093646</v>
      </c>
      <c r="P19" s="86">
        <v>76.16095792491869</v>
      </c>
      <c r="Q19" s="86">
        <v>0.1131635872364399</v>
      </c>
      <c r="R19" s="86">
        <v>0.0840627666962715</v>
      </c>
      <c r="S19" s="86">
        <v>0.25459342092201454</v>
      </c>
      <c r="T19" s="86">
        <v>0.23481383584970936</v>
      </c>
      <c r="U19" s="86">
        <v>0.7672849088537825</v>
      </c>
      <c r="V19" s="86">
        <v>0.2703372718900025</v>
      </c>
      <c r="W19" s="86">
        <v>0.1162785324816892</v>
      </c>
      <c r="X19" s="86">
        <v>0.47520558429230914</v>
      </c>
      <c r="Y19" s="86">
        <v>0.12151934343950807</v>
      </c>
      <c r="Z19" s="86">
        <v>0.19337141226003055</v>
      </c>
      <c r="AA19" s="87">
        <v>7927876.112</v>
      </c>
      <c r="AB19" s="388"/>
      <c r="AC19" s="387"/>
    </row>
    <row r="20" spans="1:29" s="90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89"/>
      <c r="AC20" s="387"/>
    </row>
    <row r="21" spans="1:29" s="122" customFormat="1" ht="15">
      <c r="A21" s="91" t="s">
        <v>68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90"/>
      <c r="AB21" s="391"/>
      <c r="AC21" s="387"/>
    </row>
    <row r="22" spans="1:27" s="90" customFormat="1" ht="13.5">
      <c r="A22" s="1407"/>
      <c r="B22" s="1407"/>
      <c r="C22" s="1407"/>
      <c r="D22" s="1407"/>
      <c r="E22" s="1407"/>
      <c r="F22" s="1407"/>
      <c r="G22" s="1407"/>
      <c r="H22" s="1407"/>
      <c r="I22" s="1407"/>
      <c r="J22" s="1407"/>
      <c r="K22" s="1407"/>
      <c r="L22" s="1407"/>
      <c r="M22" s="1407"/>
      <c r="N22" s="1407"/>
      <c r="O22" s="1407"/>
      <c r="P22" s="1407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90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90" customFormat="1" ht="15"/>
    <row r="25" s="90" customFormat="1" ht="15"/>
    <row r="26" s="90" customFormat="1" ht="15"/>
    <row r="27" s="90" customFormat="1" ht="15"/>
    <row r="28" s="90" customFormat="1" ht="15"/>
    <row r="29" s="90" customFormat="1" ht="15"/>
    <row r="30" s="90" customFormat="1" ht="15"/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  <row r="38" s="90" customFormat="1" ht="15"/>
    <row r="39" s="90" customFormat="1" ht="15"/>
    <row r="40" s="90" customFormat="1" ht="15"/>
    <row r="41" s="90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38" t="s">
        <v>1033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49" t="s">
        <v>69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</row>
    <row r="3" spans="1:16" s="93" customFormat="1" ht="23.25" customHeight="1">
      <c r="A3" s="95">
        <v>43890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3" customFormat="1" ht="23.25" customHeight="1">
      <c r="A4" s="1451" t="s">
        <v>70</v>
      </c>
      <c r="B4" s="1451"/>
      <c r="C4" s="1451"/>
      <c r="D4" s="1451"/>
      <c r="E4" s="1451"/>
      <c r="F4" s="1451"/>
      <c r="G4" s="1451"/>
      <c r="H4" s="1451"/>
      <c r="I4" s="1451"/>
      <c r="J4" s="1451"/>
      <c r="K4" s="1451"/>
      <c r="L4" s="1451"/>
      <c r="M4" s="1451"/>
      <c r="N4" s="1451"/>
      <c r="O4" s="1451"/>
      <c r="P4" s="1451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91" t="s">
        <v>1</v>
      </c>
      <c r="B6" s="1468" t="s">
        <v>71</v>
      </c>
      <c r="C6" s="1468"/>
      <c r="D6" s="1468"/>
      <c r="E6" s="1468" t="s">
        <v>72</v>
      </c>
      <c r="F6" s="1468"/>
      <c r="G6" s="1468"/>
      <c r="H6" s="1468" t="s">
        <v>73</v>
      </c>
      <c r="I6" s="1468"/>
      <c r="J6" s="1468"/>
      <c r="K6" s="1468" t="s">
        <v>74</v>
      </c>
      <c r="L6" s="1468"/>
      <c r="M6" s="1468"/>
      <c r="N6" s="1468" t="s">
        <v>75</v>
      </c>
      <c r="O6" s="1468"/>
      <c r="P6" s="1468"/>
    </row>
    <row r="7" spans="1:16" s="89" customFormat="1" ht="42" customHeight="1">
      <c r="A7" s="1540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6" s="20" customFormat="1" ht="21.95" customHeight="1">
      <c r="A9" s="79" t="s">
        <v>58</v>
      </c>
      <c r="B9" s="105">
        <v>1213.398</v>
      </c>
      <c r="C9" s="105">
        <v>243.111</v>
      </c>
      <c r="D9" s="105">
        <v>2630.69</v>
      </c>
      <c r="E9" s="105">
        <v>196338.491</v>
      </c>
      <c r="F9" s="105">
        <v>175.973</v>
      </c>
      <c r="G9" s="105">
        <v>119616.002</v>
      </c>
      <c r="H9" s="105">
        <v>854565.588</v>
      </c>
      <c r="I9" s="105">
        <v>200809.905</v>
      </c>
      <c r="J9" s="106">
        <v>1347615.302</v>
      </c>
      <c r="K9" s="105">
        <v>108215.211</v>
      </c>
      <c r="L9" s="105">
        <v>0</v>
      </c>
      <c r="M9" s="105">
        <v>0</v>
      </c>
      <c r="N9" s="107">
        <v>1160332.688</v>
      </c>
      <c r="O9" s="107">
        <v>201228.989</v>
      </c>
      <c r="P9" s="107">
        <v>1469861.994</v>
      </c>
    </row>
    <row r="10" spans="1:16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206922.412</v>
      </c>
      <c r="F10" s="105">
        <v>66.658</v>
      </c>
      <c r="G10" s="105">
        <v>2950.717</v>
      </c>
      <c r="H10" s="105">
        <v>774653.262</v>
      </c>
      <c r="I10" s="105">
        <v>234206.379</v>
      </c>
      <c r="J10" s="106">
        <v>250390.707</v>
      </c>
      <c r="K10" s="105">
        <v>53799.5</v>
      </c>
      <c r="L10" s="105">
        <v>0</v>
      </c>
      <c r="M10" s="105">
        <v>0</v>
      </c>
      <c r="N10" s="107">
        <v>1035375.174</v>
      </c>
      <c r="O10" s="107">
        <v>234273.03699999998</v>
      </c>
      <c r="P10" s="107">
        <v>253341.424</v>
      </c>
    </row>
    <row r="11" spans="1:16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182922.624</v>
      </c>
      <c r="F11" s="105">
        <v>7278.381</v>
      </c>
      <c r="G11" s="105">
        <v>12006.74</v>
      </c>
      <c r="H11" s="105">
        <v>699750.865</v>
      </c>
      <c r="I11" s="105">
        <v>56452.144</v>
      </c>
      <c r="J11" s="106">
        <v>88706.284</v>
      </c>
      <c r="K11" s="105">
        <v>248134.47</v>
      </c>
      <c r="L11" s="105">
        <v>0</v>
      </c>
      <c r="M11" s="105">
        <v>0</v>
      </c>
      <c r="N11" s="107">
        <v>1130807.959</v>
      </c>
      <c r="O11" s="107">
        <v>63730.525</v>
      </c>
      <c r="P11" s="107">
        <v>100713.024</v>
      </c>
    </row>
    <row r="12" spans="1:16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430118.247</v>
      </c>
      <c r="I12" s="105">
        <v>3461.221</v>
      </c>
      <c r="J12" s="106">
        <v>5500</v>
      </c>
      <c r="K12" s="105">
        <v>0</v>
      </c>
      <c r="L12" s="105">
        <v>0</v>
      </c>
      <c r="M12" s="105">
        <v>0</v>
      </c>
      <c r="N12" s="107">
        <v>430118.247</v>
      </c>
      <c r="O12" s="107">
        <v>3461.221</v>
      </c>
      <c r="P12" s="107">
        <v>5500</v>
      </c>
    </row>
    <row r="13" spans="1:16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9948.317</v>
      </c>
      <c r="F13" s="105">
        <v>37.967</v>
      </c>
      <c r="G13" s="105">
        <v>857.163</v>
      </c>
      <c r="H13" s="105">
        <v>208885.639</v>
      </c>
      <c r="I13" s="105">
        <v>2660</v>
      </c>
      <c r="J13" s="106">
        <v>764.195</v>
      </c>
      <c r="K13" s="105">
        <v>13369.363</v>
      </c>
      <c r="L13" s="105">
        <v>0</v>
      </c>
      <c r="M13" s="105">
        <v>0</v>
      </c>
      <c r="N13" s="107">
        <v>232203.31900000002</v>
      </c>
      <c r="O13" s="107">
        <v>2697.967</v>
      </c>
      <c r="P13" s="107">
        <v>1621.3580000000002</v>
      </c>
    </row>
    <row r="14" spans="1:16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263635.639</v>
      </c>
      <c r="I14" s="105">
        <v>8000</v>
      </c>
      <c r="J14" s="106">
        <v>45500</v>
      </c>
      <c r="K14" s="105">
        <v>152459.749</v>
      </c>
      <c r="L14" s="105">
        <v>0</v>
      </c>
      <c r="M14" s="105">
        <v>0</v>
      </c>
      <c r="N14" s="107">
        <v>416095.38800000004</v>
      </c>
      <c r="O14" s="107">
        <v>8000</v>
      </c>
      <c r="P14" s="107">
        <v>45500</v>
      </c>
    </row>
    <row r="15" spans="1:16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</row>
    <row r="16" spans="1:16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</row>
    <row r="17" spans="1:16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14844.852</v>
      </c>
      <c r="F17" s="105">
        <v>6019.192</v>
      </c>
      <c r="G17" s="105">
        <v>3233.218</v>
      </c>
      <c r="H17" s="105">
        <v>267557.835</v>
      </c>
      <c r="I17" s="105">
        <v>90.8</v>
      </c>
      <c r="J17" s="106">
        <v>3156.368</v>
      </c>
      <c r="K17" s="105">
        <v>121146.118</v>
      </c>
      <c r="L17" s="105">
        <v>0</v>
      </c>
      <c r="M17" s="105">
        <v>0</v>
      </c>
      <c r="N17" s="107">
        <v>403548.80500000005</v>
      </c>
      <c r="O17" s="107">
        <v>6109.992</v>
      </c>
      <c r="P17" s="107">
        <v>6389.585999999999</v>
      </c>
    </row>
    <row r="18" spans="1:16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96454.512</v>
      </c>
      <c r="F18" s="105">
        <v>4024.796</v>
      </c>
      <c r="G18" s="105">
        <v>7531.403</v>
      </c>
      <c r="H18" s="105">
        <v>484211.629</v>
      </c>
      <c r="I18" s="105">
        <v>33246.796</v>
      </c>
      <c r="J18" s="106">
        <v>24012.469</v>
      </c>
      <c r="K18" s="105">
        <v>67483.838</v>
      </c>
      <c r="L18" s="105">
        <v>0</v>
      </c>
      <c r="M18" s="105">
        <v>0</v>
      </c>
      <c r="N18" s="107">
        <v>648149.979</v>
      </c>
      <c r="O18" s="107">
        <v>37271.592000000004</v>
      </c>
      <c r="P18" s="107">
        <v>31543.872000000003</v>
      </c>
    </row>
    <row r="19" spans="1:17" s="20" customFormat="1" ht="21.95" customHeight="1" thickBot="1">
      <c r="A19" s="85" t="s">
        <v>38</v>
      </c>
      <c r="B19" s="108">
        <v>1213.398</v>
      </c>
      <c r="C19" s="108">
        <v>243.111</v>
      </c>
      <c r="D19" s="108">
        <v>2630.69</v>
      </c>
      <c r="E19" s="108">
        <v>707431.212</v>
      </c>
      <c r="F19" s="108">
        <v>17602.969</v>
      </c>
      <c r="G19" s="108">
        <v>146195.245</v>
      </c>
      <c r="H19" s="108">
        <v>3983378.708</v>
      </c>
      <c r="I19" s="108">
        <v>538927.247</v>
      </c>
      <c r="J19" s="109">
        <v>1765645.328</v>
      </c>
      <c r="K19" s="108">
        <v>764608.251</v>
      </c>
      <c r="L19" s="108">
        <v>0</v>
      </c>
      <c r="M19" s="108">
        <v>0</v>
      </c>
      <c r="N19" s="110">
        <v>5456631.569</v>
      </c>
      <c r="O19" s="110">
        <v>556773.3269999999</v>
      </c>
      <c r="P19" s="110">
        <v>1914471.263</v>
      </c>
      <c r="Q19" s="111"/>
    </row>
    <row r="20" spans="1:15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  <c r="O20" s="111"/>
    </row>
    <row r="21" spans="1:16" s="20" customFormat="1" ht="16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7"/>
      <c r="P21" s="117"/>
    </row>
    <row r="22" spans="1:16" s="20" customFormat="1" ht="21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38" t="s">
        <v>1033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49" t="s">
        <v>80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</row>
    <row r="3" spans="1:16" s="93" customFormat="1" ht="23.25" customHeight="1">
      <c r="A3" s="1405">
        <v>43890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</row>
    <row r="4" spans="1:16" s="93" customFormat="1" ht="11.25" customHeight="1">
      <c r="A4" s="1541"/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  <c r="P4" s="1541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91" t="s">
        <v>1</v>
      </c>
      <c r="B6" s="1468" t="s">
        <v>71</v>
      </c>
      <c r="C6" s="1468"/>
      <c r="D6" s="1468"/>
      <c r="E6" s="1468" t="s">
        <v>72</v>
      </c>
      <c r="F6" s="1468"/>
      <c r="G6" s="1468"/>
      <c r="H6" s="1468" t="s">
        <v>73</v>
      </c>
      <c r="I6" s="1468"/>
      <c r="J6" s="1468"/>
      <c r="K6" s="1468" t="s">
        <v>74</v>
      </c>
      <c r="L6" s="1468"/>
      <c r="M6" s="1468"/>
      <c r="N6" s="1468" t="s">
        <v>75</v>
      </c>
      <c r="O6" s="1468"/>
      <c r="P6" s="1468"/>
    </row>
    <row r="7" spans="1:16" s="89" customFormat="1" ht="42" customHeight="1">
      <c r="A7" s="1540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5" s="104" customFormat="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18" s="20" customFormat="1" ht="21.95" customHeight="1">
      <c r="A9" s="79" t="s">
        <v>58</v>
      </c>
      <c r="B9" s="105">
        <v>69447</v>
      </c>
      <c r="C9" s="105">
        <v>2</v>
      </c>
      <c r="D9" s="105">
        <v>215</v>
      </c>
      <c r="E9" s="105">
        <v>1067764</v>
      </c>
      <c r="F9" s="105">
        <v>13</v>
      </c>
      <c r="G9" s="105">
        <v>91</v>
      </c>
      <c r="H9" s="105">
        <v>11561</v>
      </c>
      <c r="I9" s="105">
        <v>7</v>
      </c>
      <c r="J9" s="106">
        <v>58</v>
      </c>
      <c r="K9" s="105">
        <v>25115</v>
      </c>
      <c r="L9" s="105">
        <v>0</v>
      </c>
      <c r="M9" s="105">
        <v>0</v>
      </c>
      <c r="N9" s="107">
        <v>1138266</v>
      </c>
      <c r="O9" s="107">
        <v>23</v>
      </c>
      <c r="P9" s="107">
        <v>348</v>
      </c>
      <c r="Q9" s="111"/>
      <c r="R9" s="111"/>
    </row>
    <row r="10" spans="1:17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112159</v>
      </c>
      <c r="F10" s="105">
        <v>2</v>
      </c>
      <c r="G10" s="105">
        <v>15</v>
      </c>
      <c r="H10" s="105">
        <v>17519</v>
      </c>
      <c r="I10" s="105">
        <v>81</v>
      </c>
      <c r="J10" s="106">
        <v>96</v>
      </c>
      <c r="K10" s="105">
        <v>5388</v>
      </c>
      <c r="L10" s="105">
        <v>0</v>
      </c>
      <c r="M10" s="105">
        <v>0</v>
      </c>
      <c r="N10" s="107">
        <v>135066</v>
      </c>
      <c r="O10" s="107">
        <v>83</v>
      </c>
      <c r="P10" s="107">
        <v>111</v>
      </c>
      <c r="Q10" s="111"/>
    </row>
    <row r="11" spans="1:17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778205</v>
      </c>
      <c r="F11" s="105">
        <v>800</v>
      </c>
      <c r="G11" s="105">
        <v>4371</v>
      </c>
      <c r="H11" s="105">
        <v>13949</v>
      </c>
      <c r="I11" s="105">
        <v>13</v>
      </c>
      <c r="J11" s="106">
        <v>15</v>
      </c>
      <c r="K11" s="105">
        <v>20777</v>
      </c>
      <c r="L11" s="105">
        <v>0</v>
      </c>
      <c r="M11" s="105">
        <v>0</v>
      </c>
      <c r="N11" s="107">
        <v>796686</v>
      </c>
      <c r="O11" s="107">
        <v>804</v>
      </c>
      <c r="P11" s="107">
        <v>4378</v>
      </c>
      <c r="Q11" s="111"/>
    </row>
    <row r="12" spans="1:17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3037</v>
      </c>
      <c r="I12" s="105">
        <v>13</v>
      </c>
      <c r="J12" s="106">
        <v>7</v>
      </c>
      <c r="K12" s="105">
        <v>0</v>
      </c>
      <c r="L12" s="105">
        <v>0</v>
      </c>
      <c r="M12" s="105">
        <v>0</v>
      </c>
      <c r="N12" s="107">
        <v>3037</v>
      </c>
      <c r="O12" s="107">
        <v>13</v>
      </c>
      <c r="P12" s="107">
        <v>7</v>
      </c>
      <c r="Q12" s="111"/>
    </row>
    <row r="13" spans="1:17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10536</v>
      </c>
      <c r="F13" s="105">
        <v>51</v>
      </c>
      <c r="G13" s="105">
        <v>82</v>
      </c>
      <c r="H13" s="105">
        <v>2106</v>
      </c>
      <c r="I13" s="105">
        <v>1</v>
      </c>
      <c r="J13" s="106">
        <v>5</v>
      </c>
      <c r="K13" s="105">
        <v>1365</v>
      </c>
      <c r="L13" s="105">
        <v>0</v>
      </c>
      <c r="M13" s="105">
        <v>0</v>
      </c>
      <c r="N13" s="107">
        <v>14007</v>
      </c>
      <c r="O13" s="107">
        <v>52</v>
      </c>
      <c r="P13" s="107">
        <v>87</v>
      </c>
      <c r="Q13" s="111"/>
    </row>
    <row r="14" spans="1:17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3782</v>
      </c>
      <c r="I14" s="105">
        <v>4</v>
      </c>
      <c r="J14" s="106">
        <v>8</v>
      </c>
      <c r="K14" s="105">
        <v>19700</v>
      </c>
      <c r="L14" s="105">
        <v>0</v>
      </c>
      <c r="M14" s="105">
        <v>0</v>
      </c>
      <c r="N14" s="107">
        <v>23237</v>
      </c>
      <c r="O14" s="107">
        <v>4</v>
      </c>
      <c r="P14" s="107">
        <v>8</v>
      </c>
      <c r="Q14" s="111"/>
    </row>
    <row r="15" spans="1:17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  <c r="Q15" s="111"/>
    </row>
    <row r="16" spans="1:17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  <c r="Q16" s="111"/>
    </row>
    <row r="17" spans="1:17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15383</v>
      </c>
      <c r="F17" s="105">
        <v>11</v>
      </c>
      <c r="G17" s="105">
        <v>38</v>
      </c>
      <c r="H17" s="105">
        <v>11940</v>
      </c>
      <c r="I17" s="105">
        <v>1</v>
      </c>
      <c r="J17" s="106">
        <v>3</v>
      </c>
      <c r="K17" s="105">
        <v>6753</v>
      </c>
      <c r="L17" s="105">
        <v>0</v>
      </c>
      <c r="M17" s="105">
        <v>0</v>
      </c>
      <c r="N17" s="107">
        <v>34076</v>
      </c>
      <c r="O17" s="107">
        <v>12</v>
      </c>
      <c r="P17" s="107">
        <v>41</v>
      </c>
      <c r="Q17" s="111"/>
    </row>
    <row r="18" spans="1:17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66670</v>
      </c>
      <c r="F18" s="105">
        <v>437</v>
      </c>
      <c r="G18" s="105">
        <v>1261</v>
      </c>
      <c r="H18" s="105">
        <v>27768</v>
      </c>
      <c r="I18" s="105">
        <v>117</v>
      </c>
      <c r="J18" s="106">
        <v>378</v>
      </c>
      <c r="K18" s="105">
        <v>5789</v>
      </c>
      <c r="L18" s="105">
        <v>0</v>
      </c>
      <c r="M18" s="105">
        <v>0</v>
      </c>
      <c r="N18" s="107">
        <v>97036</v>
      </c>
      <c r="O18" s="107">
        <v>542</v>
      </c>
      <c r="P18" s="107">
        <v>1611</v>
      </c>
      <c r="Q18" s="111"/>
    </row>
    <row r="19" spans="1:17" s="20" customFormat="1" ht="21.95" customHeight="1" thickBot="1">
      <c r="A19" s="85" t="s">
        <v>38</v>
      </c>
      <c r="B19" s="110">
        <v>69447</v>
      </c>
      <c r="C19" s="110">
        <v>2</v>
      </c>
      <c r="D19" s="110">
        <v>215</v>
      </c>
      <c r="E19" s="110">
        <v>2050717</v>
      </c>
      <c r="F19" s="110">
        <v>1314</v>
      </c>
      <c r="G19" s="110">
        <v>5858</v>
      </c>
      <c r="H19" s="110">
        <v>91662</v>
      </c>
      <c r="I19" s="110">
        <v>237</v>
      </c>
      <c r="J19" s="110">
        <v>570</v>
      </c>
      <c r="K19" s="110">
        <v>84887</v>
      </c>
      <c r="L19" s="110">
        <v>0</v>
      </c>
      <c r="M19" s="110">
        <v>0</v>
      </c>
      <c r="N19" s="110">
        <v>2241411</v>
      </c>
      <c r="O19" s="110">
        <v>1533</v>
      </c>
      <c r="P19" s="110">
        <v>6591</v>
      </c>
      <c r="Q19" s="111"/>
    </row>
    <row r="20" spans="1:14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</row>
    <row r="21" spans="1:13" s="20" customFormat="1" ht="16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38" t="s">
        <v>1033</v>
      </c>
    </row>
    <row r="2" spans="1:2" ht="54.75" customHeight="1">
      <c r="A2" s="1542" t="s">
        <v>410</v>
      </c>
      <c r="B2" s="1542"/>
    </row>
    <row r="3" spans="1:2" ht="20.25" customHeight="1">
      <c r="A3" s="1488">
        <v>43890</v>
      </c>
      <c r="B3" s="1488"/>
    </row>
    <row r="4" ht="14.25" customHeight="1" thickBot="1">
      <c r="A4" s="392"/>
    </row>
    <row r="5" spans="1:2" ht="22.5" customHeight="1">
      <c r="A5" s="1391" t="s">
        <v>1</v>
      </c>
      <c r="B5" s="1389" t="s">
        <v>411</v>
      </c>
    </row>
    <row r="6" spans="1:2" ht="22.5" customHeight="1">
      <c r="A6" s="1540"/>
      <c r="B6" s="1475"/>
    </row>
    <row r="7" spans="1:2" ht="11.25" customHeight="1">
      <c r="A7" s="394"/>
      <c r="B7" s="395"/>
    </row>
    <row r="8" spans="1:2" ht="30" customHeight="1">
      <c r="A8" s="21" t="s">
        <v>58</v>
      </c>
      <c r="B8" s="396">
        <v>1398357</v>
      </c>
    </row>
    <row r="9" spans="1:2" ht="30" customHeight="1">
      <c r="A9" s="21" t="s">
        <v>29</v>
      </c>
      <c r="B9" s="396">
        <v>37712</v>
      </c>
    </row>
    <row r="10" spans="1:2" ht="30" customHeight="1">
      <c r="A10" s="21" t="s">
        <v>30</v>
      </c>
      <c r="B10" s="396">
        <v>112026</v>
      </c>
    </row>
    <row r="11" spans="1:2" ht="30" customHeight="1">
      <c r="A11" s="21" t="s">
        <v>31</v>
      </c>
      <c r="B11" s="396">
        <v>0</v>
      </c>
    </row>
    <row r="12" spans="1:2" ht="30" customHeight="1">
      <c r="A12" s="21" t="s">
        <v>32</v>
      </c>
      <c r="B12" s="396">
        <v>0</v>
      </c>
    </row>
    <row r="13" spans="1:2" ht="30" customHeight="1">
      <c r="A13" s="84" t="s">
        <v>33</v>
      </c>
      <c r="B13" s="396">
        <v>0</v>
      </c>
    </row>
    <row r="14" spans="1:2" ht="30" customHeight="1">
      <c r="A14" s="21" t="s">
        <v>34</v>
      </c>
      <c r="B14" s="396">
        <v>0</v>
      </c>
    </row>
    <row r="15" spans="1:2" ht="22.5" customHeight="1">
      <c r="A15" s="21" t="s">
        <v>35</v>
      </c>
      <c r="B15" s="396">
        <v>0</v>
      </c>
    </row>
    <row r="16" spans="1:2" ht="22.5" customHeight="1">
      <c r="A16" s="21" t="s">
        <v>36</v>
      </c>
      <c r="B16" s="396">
        <v>0</v>
      </c>
    </row>
    <row r="17" spans="1:2" ht="22.5" customHeight="1">
      <c r="A17" s="21" t="s">
        <v>37</v>
      </c>
      <c r="B17" s="396">
        <v>32682</v>
      </c>
    </row>
    <row r="18" spans="1:2" ht="30" customHeight="1" thickBot="1">
      <c r="A18" s="397" t="s">
        <v>38</v>
      </c>
      <c r="B18" s="398">
        <v>1580777</v>
      </c>
    </row>
    <row r="19" spans="1:2" ht="13.5">
      <c r="A19" s="21" t="s">
        <v>412</v>
      </c>
      <c r="B19" s="27"/>
    </row>
    <row r="20" spans="1:2" ht="13.5">
      <c r="A20" s="123"/>
      <c r="B20" s="399"/>
    </row>
    <row r="21" ht="15">
      <c r="B21" s="89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 topLeftCell="A1"/>
  </sheetViews>
  <sheetFormatPr defaultColWidth="11.421875" defaultRowHeight="15"/>
  <cols>
    <col min="1" max="1" width="35.8515625" style="64" customWidth="1"/>
    <col min="2" max="8" width="13.7109375" style="64" customWidth="1"/>
    <col min="9" max="9" width="14.00390625" style="64" customWidth="1"/>
    <col min="10" max="10" width="9.57421875" style="64" bestFit="1" customWidth="1"/>
    <col min="11" max="11" width="10.57421875" style="64" bestFit="1" customWidth="1"/>
    <col min="12" max="15" width="9.57421875" style="64" bestFit="1" customWidth="1"/>
    <col min="16" max="16" width="10.57421875" style="64" bestFit="1" customWidth="1"/>
    <col min="17" max="19" width="9.57421875" style="64" bestFit="1" customWidth="1"/>
    <col min="20" max="20" width="9.7109375" style="64" bestFit="1" customWidth="1"/>
    <col min="21" max="256" width="10.8515625" style="64" customWidth="1"/>
    <col min="257" max="257" width="35.8515625" style="64" customWidth="1"/>
    <col min="258" max="264" width="13.7109375" style="64" customWidth="1"/>
    <col min="265" max="265" width="14.00390625" style="64" customWidth="1"/>
    <col min="266" max="266" width="9.57421875" style="64" bestFit="1" customWidth="1"/>
    <col min="267" max="267" width="10.57421875" style="64" bestFit="1" customWidth="1"/>
    <col min="268" max="271" width="9.57421875" style="64" bestFit="1" customWidth="1"/>
    <col min="272" max="272" width="10.57421875" style="64" bestFit="1" customWidth="1"/>
    <col min="273" max="275" width="9.57421875" style="64" bestFit="1" customWidth="1"/>
    <col min="276" max="276" width="9.7109375" style="64" bestFit="1" customWidth="1"/>
    <col min="277" max="512" width="10.8515625" style="64" customWidth="1"/>
    <col min="513" max="513" width="35.8515625" style="64" customWidth="1"/>
    <col min="514" max="520" width="13.7109375" style="64" customWidth="1"/>
    <col min="521" max="521" width="14.00390625" style="64" customWidth="1"/>
    <col min="522" max="522" width="9.57421875" style="64" bestFit="1" customWidth="1"/>
    <col min="523" max="523" width="10.57421875" style="64" bestFit="1" customWidth="1"/>
    <col min="524" max="527" width="9.57421875" style="64" bestFit="1" customWidth="1"/>
    <col min="528" max="528" width="10.57421875" style="64" bestFit="1" customWidth="1"/>
    <col min="529" max="531" width="9.57421875" style="64" bestFit="1" customWidth="1"/>
    <col min="532" max="532" width="9.7109375" style="64" bestFit="1" customWidth="1"/>
    <col min="533" max="768" width="10.8515625" style="64" customWidth="1"/>
    <col min="769" max="769" width="35.8515625" style="64" customWidth="1"/>
    <col min="770" max="776" width="13.7109375" style="64" customWidth="1"/>
    <col min="777" max="777" width="14.00390625" style="64" customWidth="1"/>
    <col min="778" max="778" width="9.57421875" style="64" bestFit="1" customWidth="1"/>
    <col min="779" max="779" width="10.57421875" style="64" bestFit="1" customWidth="1"/>
    <col min="780" max="783" width="9.57421875" style="64" bestFit="1" customWidth="1"/>
    <col min="784" max="784" width="10.57421875" style="64" bestFit="1" customWidth="1"/>
    <col min="785" max="787" width="9.57421875" style="64" bestFit="1" customWidth="1"/>
    <col min="788" max="788" width="9.7109375" style="64" bestFit="1" customWidth="1"/>
    <col min="789" max="1024" width="10.8515625" style="64" customWidth="1"/>
    <col min="1025" max="1025" width="35.8515625" style="64" customWidth="1"/>
    <col min="1026" max="1032" width="13.7109375" style="64" customWidth="1"/>
    <col min="1033" max="1033" width="14.00390625" style="64" customWidth="1"/>
    <col min="1034" max="1034" width="9.57421875" style="64" bestFit="1" customWidth="1"/>
    <col min="1035" max="1035" width="10.57421875" style="64" bestFit="1" customWidth="1"/>
    <col min="1036" max="1039" width="9.57421875" style="64" bestFit="1" customWidth="1"/>
    <col min="1040" max="1040" width="10.57421875" style="64" bestFit="1" customWidth="1"/>
    <col min="1041" max="1043" width="9.57421875" style="64" bestFit="1" customWidth="1"/>
    <col min="1044" max="1044" width="9.7109375" style="64" bestFit="1" customWidth="1"/>
    <col min="1045" max="1280" width="10.8515625" style="64" customWidth="1"/>
    <col min="1281" max="1281" width="35.8515625" style="64" customWidth="1"/>
    <col min="1282" max="1288" width="13.7109375" style="64" customWidth="1"/>
    <col min="1289" max="1289" width="14.00390625" style="64" customWidth="1"/>
    <col min="1290" max="1290" width="9.57421875" style="64" bestFit="1" customWidth="1"/>
    <col min="1291" max="1291" width="10.57421875" style="64" bestFit="1" customWidth="1"/>
    <col min="1292" max="1295" width="9.57421875" style="64" bestFit="1" customWidth="1"/>
    <col min="1296" max="1296" width="10.57421875" style="64" bestFit="1" customWidth="1"/>
    <col min="1297" max="1299" width="9.57421875" style="64" bestFit="1" customWidth="1"/>
    <col min="1300" max="1300" width="9.7109375" style="64" bestFit="1" customWidth="1"/>
    <col min="1301" max="1536" width="10.8515625" style="64" customWidth="1"/>
    <col min="1537" max="1537" width="35.8515625" style="64" customWidth="1"/>
    <col min="1538" max="1544" width="13.7109375" style="64" customWidth="1"/>
    <col min="1545" max="1545" width="14.00390625" style="64" customWidth="1"/>
    <col min="1546" max="1546" width="9.57421875" style="64" bestFit="1" customWidth="1"/>
    <col min="1547" max="1547" width="10.57421875" style="64" bestFit="1" customWidth="1"/>
    <col min="1548" max="1551" width="9.57421875" style="64" bestFit="1" customWidth="1"/>
    <col min="1552" max="1552" width="10.57421875" style="64" bestFit="1" customWidth="1"/>
    <col min="1553" max="1555" width="9.57421875" style="64" bestFit="1" customWidth="1"/>
    <col min="1556" max="1556" width="9.7109375" style="64" bestFit="1" customWidth="1"/>
    <col min="1557" max="1792" width="10.8515625" style="64" customWidth="1"/>
    <col min="1793" max="1793" width="35.8515625" style="64" customWidth="1"/>
    <col min="1794" max="1800" width="13.7109375" style="64" customWidth="1"/>
    <col min="1801" max="1801" width="14.00390625" style="64" customWidth="1"/>
    <col min="1802" max="1802" width="9.57421875" style="64" bestFit="1" customWidth="1"/>
    <col min="1803" max="1803" width="10.57421875" style="64" bestFit="1" customWidth="1"/>
    <col min="1804" max="1807" width="9.57421875" style="64" bestFit="1" customWidth="1"/>
    <col min="1808" max="1808" width="10.57421875" style="64" bestFit="1" customWidth="1"/>
    <col min="1809" max="1811" width="9.57421875" style="64" bestFit="1" customWidth="1"/>
    <col min="1812" max="1812" width="9.7109375" style="64" bestFit="1" customWidth="1"/>
    <col min="1813" max="2048" width="10.8515625" style="64" customWidth="1"/>
    <col min="2049" max="2049" width="35.8515625" style="64" customWidth="1"/>
    <col min="2050" max="2056" width="13.7109375" style="64" customWidth="1"/>
    <col min="2057" max="2057" width="14.00390625" style="64" customWidth="1"/>
    <col min="2058" max="2058" width="9.57421875" style="64" bestFit="1" customWidth="1"/>
    <col min="2059" max="2059" width="10.57421875" style="64" bestFit="1" customWidth="1"/>
    <col min="2060" max="2063" width="9.57421875" style="64" bestFit="1" customWidth="1"/>
    <col min="2064" max="2064" width="10.57421875" style="64" bestFit="1" customWidth="1"/>
    <col min="2065" max="2067" width="9.57421875" style="64" bestFit="1" customWidth="1"/>
    <col min="2068" max="2068" width="9.7109375" style="64" bestFit="1" customWidth="1"/>
    <col min="2069" max="2304" width="10.8515625" style="64" customWidth="1"/>
    <col min="2305" max="2305" width="35.8515625" style="64" customWidth="1"/>
    <col min="2306" max="2312" width="13.7109375" style="64" customWidth="1"/>
    <col min="2313" max="2313" width="14.00390625" style="64" customWidth="1"/>
    <col min="2314" max="2314" width="9.57421875" style="64" bestFit="1" customWidth="1"/>
    <col min="2315" max="2315" width="10.57421875" style="64" bestFit="1" customWidth="1"/>
    <col min="2316" max="2319" width="9.57421875" style="64" bestFit="1" customWidth="1"/>
    <col min="2320" max="2320" width="10.57421875" style="64" bestFit="1" customWidth="1"/>
    <col min="2321" max="2323" width="9.57421875" style="64" bestFit="1" customWidth="1"/>
    <col min="2324" max="2324" width="9.7109375" style="64" bestFit="1" customWidth="1"/>
    <col min="2325" max="2560" width="10.8515625" style="64" customWidth="1"/>
    <col min="2561" max="2561" width="35.8515625" style="64" customWidth="1"/>
    <col min="2562" max="2568" width="13.7109375" style="64" customWidth="1"/>
    <col min="2569" max="2569" width="14.00390625" style="64" customWidth="1"/>
    <col min="2570" max="2570" width="9.57421875" style="64" bestFit="1" customWidth="1"/>
    <col min="2571" max="2571" width="10.57421875" style="64" bestFit="1" customWidth="1"/>
    <col min="2572" max="2575" width="9.57421875" style="64" bestFit="1" customWidth="1"/>
    <col min="2576" max="2576" width="10.57421875" style="64" bestFit="1" customWidth="1"/>
    <col min="2577" max="2579" width="9.57421875" style="64" bestFit="1" customWidth="1"/>
    <col min="2580" max="2580" width="9.7109375" style="64" bestFit="1" customWidth="1"/>
    <col min="2581" max="2816" width="10.8515625" style="64" customWidth="1"/>
    <col min="2817" max="2817" width="35.8515625" style="64" customWidth="1"/>
    <col min="2818" max="2824" width="13.7109375" style="64" customWidth="1"/>
    <col min="2825" max="2825" width="14.00390625" style="64" customWidth="1"/>
    <col min="2826" max="2826" width="9.57421875" style="64" bestFit="1" customWidth="1"/>
    <col min="2827" max="2827" width="10.57421875" style="64" bestFit="1" customWidth="1"/>
    <col min="2828" max="2831" width="9.57421875" style="64" bestFit="1" customWidth="1"/>
    <col min="2832" max="2832" width="10.57421875" style="64" bestFit="1" customWidth="1"/>
    <col min="2833" max="2835" width="9.57421875" style="64" bestFit="1" customWidth="1"/>
    <col min="2836" max="2836" width="9.7109375" style="64" bestFit="1" customWidth="1"/>
    <col min="2837" max="3072" width="10.8515625" style="64" customWidth="1"/>
    <col min="3073" max="3073" width="35.8515625" style="64" customWidth="1"/>
    <col min="3074" max="3080" width="13.7109375" style="64" customWidth="1"/>
    <col min="3081" max="3081" width="14.00390625" style="64" customWidth="1"/>
    <col min="3082" max="3082" width="9.57421875" style="64" bestFit="1" customWidth="1"/>
    <col min="3083" max="3083" width="10.57421875" style="64" bestFit="1" customWidth="1"/>
    <col min="3084" max="3087" width="9.57421875" style="64" bestFit="1" customWidth="1"/>
    <col min="3088" max="3088" width="10.57421875" style="64" bestFit="1" customWidth="1"/>
    <col min="3089" max="3091" width="9.57421875" style="64" bestFit="1" customWidth="1"/>
    <col min="3092" max="3092" width="9.7109375" style="64" bestFit="1" customWidth="1"/>
    <col min="3093" max="3328" width="10.8515625" style="64" customWidth="1"/>
    <col min="3329" max="3329" width="35.8515625" style="64" customWidth="1"/>
    <col min="3330" max="3336" width="13.7109375" style="64" customWidth="1"/>
    <col min="3337" max="3337" width="14.00390625" style="64" customWidth="1"/>
    <col min="3338" max="3338" width="9.57421875" style="64" bestFit="1" customWidth="1"/>
    <col min="3339" max="3339" width="10.57421875" style="64" bestFit="1" customWidth="1"/>
    <col min="3340" max="3343" width="9.57421875" style="64" bestFit="1" customWidth="1"/>
    <col min="3344" max="3344" width="10.57421875" style="64" bestFit="1" customWidth="1"/>
    <col min="3345" max="3347" width="9.57421875" style="64" bestFit="1" customWidth="1"/>
    <col min="3348" max="3348" width="9.7109375" style="64" bestFit="1" customWidth="1"/>
    <col min="3349" max="3584" width="10.8515625" style="64" customWidth="1"/>
    <col min="3585" max="3585" width="35.8515625" style="64" customWidth="1"/>
    <col min="3586" max="3592" width="13.7109375" style="64" customWidth="1"/>
    <col min="3593" max="3593" width="14.00390625" style="64" customWidth="1"/>
    <col min="3594" max="3594" width="9.57421875" style="64" bestFit="1" customWidth="1"/>
    <col min="3595" max="3595" width="10.57421875" style="64" bestFit="1" customWidth="1"/>
    <col min="3596" max="3599" width="9.57421875" style="64" bestFit="1" customWidth="1"/>
    <col min="3600" max="3600" width="10.57421875" style="64" bestFit="1" customWidth="1"/>
    <col min="3601" max="3603" width="9.57421875" style="64" bestFit="1" customWidth="1"/>
    <col min="3604" max="3604" width="9.7109375" style="64" bestFit="1" customWidth="1"/>
    <col min="3605" max="3840" width="10.8515625" style="64" customWidth="1"/>
    <col min="3841" max="3841" width="35.8515625" style="64" customWidth="1"/>
    <col min="3842" max="3848" width="13.7109375" style="64" customWidth="1"/>
    <col min="3849" max="3849" width="14.00390625" style="64" customWidth="1"/>
    <col min="3850" max="3850" width="9.57421875" style="64" bestFit="1" customWidth="1"/>
    <col min="3851" max="3851" width="10.57421875" style="64" bestFit="1" customWidth="1"/>
    <col min="3852" max="3855" width="9.57421875" style="64" bestFit="1" customWidth="1"/>
    <col min="3856" max="3856" width="10.57421875" style="64" bestFit="1" customWidth="1"/>
    <col min="3857" max="3859" width="9.57421875" style="64" bestFit="1" customWidth="1"/>
    <col min="3860" max="3860" width="9.7109375" style="64" bestFit="1" customWidth="1"/>
    <col min="3861" max="4096" width="10.8515625" style="64" customWidth="1"/>
    <col min="4097" max="4097" width="35.8515625" style="64" customWidth="1"/>
    <col min="4098" max="4104" width="13.7109375" style="64" customWidth="1"/>
    <col min="4105" max="4105" width="14.00390625" style="64" customWidth="1"/>
    <col min="4106" max="4106" width="9.57421875" style="64" bestFit="1" customWidth="1"/>
    <col min="4107" max="4107" width="10.57421875" style="64" bestFit="1" customWidth="1"/>
    <col min="4108" max="4111" width="9.57421875" style="64" bestFit="1" customWidth="1"/>
    <col min="4112" max="4112" width="10.57421875" style="64" bestFit="1" customWidth="1"/>
    <col min="4113" max="4115" width="9.57421875" style="64" bestFit="1" customWidth="1"/>
    <col min="4116" max="4116" width="9.7109375" style="64" bestFit="1" customWidth="1"/>
    <col min="4117" max="4352" width="10.8515625" style="64" customWidth="1"/>
    <col min="4353" max="4353" width="35.8515625" style="64" customWidth="1"/>
    <col min="4354" max="4360" width="13.7109375" style="64" customWidth="1"/>
    <col min="4361" max="4361" width="14.00390625" style="64" customWidth="1"/>
    <col min="4362" max="4362" width="9.57421875" style="64" bestFit="1" customWidth="1"/>
    <col min="4363" max="4363" width="10.57421875" style="64" bestFit="1" customWidth="1"/>
    <col min="4364" max="4367" width="9.57421875" style="64" bestFit="1" customWidth="1"/>
    <col min="4368" max="4368" width="10.57421875" style="64" bestFit="1" customWidth="1"/>
    <col min="4369" max="4371" width="9.57421875" style="64" bestFit="1" customWidth="1"/>
    <col min="4372" max="4372" width="9.7109375" style="64" bestFit="1" customWidth="1"/>
    <col min="4373" max="4608" width="10.8515625" style="64" customWidth="1"/>
    <col min="4609" max="4609" width="35.8515625" style="64" customWidth="1"/>
    <col min="4610" max="4616" width="13.7109375" style="64" customWidth="1"/>
    <col min="4617" max="4617" width="14.00390625" style="64" customWidth="1"/>
    <col min="4618" max="4618" width="9.57421875" style="64" bestFit="1" customWidth="1"/>
    <col min="4619" max="4619" width="10.57421875" style="64" bestFit="1" customWidth="1"/>
    <col min="4620" max="4623" width="9.57421875" style="64" bestFit="1" customWidth="1"/>
    <col min="4624" max="4624" width="10.57421875" style="64" bestFit="1" customWidth="1"/>
    <col min="4625" max="4627" width="9.57421875" style="64" bestFit="1" customWidth="1"/>
    <col min="4628" max="4628" width="9.7109375" style="64" bestFit="1" customWidth="1"/>
    <col min="4629" max="4864" width="10.8515625" style="64" customWidth="1"/>
    <col min="4865" max="4865" width="35.8515625" style="64" customWidth="1"/>
    <col min="4866" max="4872" width="13.7109375" style="64" customWidth="1"/>
    <col min="4873" max="4873" width="14.00390625" style="64" customWidth="1"/>
    <col min="4874" max="4874" width="9.57421875" style="64" bestFit="1" customWidth="1"/>
    <col min="4875" max="4875" width="10.57421875" style="64" bestFit="1" customWidth="1"/>
    <col min="4876" max="4879" width="9.57421875" style="64" bestFit="1" customWidth="1"/>
    <col min="4880" max="4880" width="10.57421875" style="64" bestFit="1" customWidth="1"/>
    <col min="4881" max="4883" width="9.57421875" style="64" bestFit="1" customWidth="1"/>
    <col min="4884" max="4884" width="9.7109375" style="64" bestFit="1" customWidth="1"/>
    <col min="4885" max="5120" width="10.8515625" style="64" customWidth="1"/>
    <col min="5121" max="5121" width="35.8515625" style="64" customWidth="1"/>
    <col min="5122" max="5128" width="13.7109375" style="64" customWidth="1"/>
    <col min="5129" max="5129" width="14.00390625" style="64" customWidth="1"/>
    <col min="5130" max="5130" width="9.57421875" style="64" bestFit="1" customWidth="1"/>
    <col min="5131" max="5131" width="10.57421875" style="64" bestFit="1" customWidth="1"/>
    <col min="5132" max="5135" width="9.57421875" style="64" bestFit="1" customWidth="1"/>
    <col min="5136" max="5136" width="10.57421875" style="64" bestFit="1" customWidth="1"/>
    <col min="5137" max="5139" width="9.57421875" style="64" bestFit="1" customWidth="1"/>
    <col min="5140" max="5140" width="9.7109375" style="64" bestFit="1" customWidth="1"/>
    <col min="5141" max="5376" width="10.8515625" style="64" customWidth="1"/>
    <col min="5377" max="5377" width="35.8515625" style="64" customWidth="1"/>
    <col min="5378" max="5384" width="13.7109375" style="64" customWidth="1"/>
    <col min="5385" max="5385" width="14.00390625" style="64" customWidth="1"/>
    <col min="5386" max="5386" width="9.57421875" style="64" bestFit="1" customWidth="1"/>
    <col min="5387" max="5387" width="10.57421875" style="64" bestFit="1" customWidth="1"/>
    <col min="5388" max="5391" width="9.57421875" style="64" bestFit="1" customWidth="1"/>
    <col min="5392" max="5392" width="10.57421875" style="64" bestFit="1" customWidth="1"/>
    <col min="5393" max="5395" width="9.57421875" style="64" bestFit="1" customWidth="1"/>
    <col min="5396" max="5396" width="9.7109375" style="64" bestFit="1" customWidth="1"/>
    <col min="5397" max="5632" width="10.8515625" style="64" customWidth="1"/>
    <col min="5633" max="5633" width="35.8515625" style="64" customWidth="1"/>
    <col min="5634" max="5640" width="13.7109375" style="64" customWidth="1"/>
    <col min="5641" max="5641" width="14.00390625" style="64" customWidth="1"/>
    <col min="5642" max="5642" width="9.57421875" style="64" bestFit="1" customWidth="1"/>
    <col min="5643" max="5643" width="10.57421875" style="64" bestFit="1" customWidth="1"/>
    <col min="5644" max="5647" width="9.57421875" style="64" bestFit="1" customWidth="1"/>
    <col min="5648" max="5648" width="10.57421875" style="64" bestFit="1" customWidth="1"/>
    <col min="5649" max="5651" width="9.57421875" style="64" bestFit="1" customWidth="1"/>
    <col min="5652" max="5652" width="9.7109375" style="64" bestFit="1" customWidth="1"/>
    <col min="5653" max="5888" width="10.8515625" style="64" customWidth="1"/>
    <col min="5889" max="5889" width="35.8515625" style="64" customWidth="1"/>
    <col min="5890" max="5896" width="13.7109375" style="64" customWidth="1"/>
    <col min="5897" max="5897" width="14.00390625" style="64" customWidth="1"/>
    <col min="5898" max="5898" width="9.57421875" style="64" bestFit="1" customWidth="1"/>
    <col min="5899" max="5899" width="10.57421875" style="64" bestFit="1" customWidth="1"/>
    <col min="5900" max="5903" width="9.57421875" style="64" bestFit="1" customWidth="1"/>
    <col min="5904" max="5904" width="10.57421875" style="64" bestFit="1" customWidth="1"/>
    <col min="5905" max="5907" width="9.57421875" style="64" bestFit="1" customWidth="1"/>
    <col min="5908" max="5908" width="9.7109375" style="64" bestFit="1" customWidth="1"/>
    <col min="5909" max="6144" width="10.8515625" style="64" customWidth="1"/>
    <col min="6145" max="6145" width="35.8515625" style="64" customWidth="1"/>
    <col min="6146" max="6152" width="13.7109375" style="64" customWidth="1"/>
    <col min="6153" max="6153" width="14.00390625" style="64" customWidth="1"/>
    <col min="6154" max="6154" width="9.57421875" style="64" bestFit="1" customWidth="1"/>
    <col min="6155" max="6155" width="10.57421875" style="64" bestFit="1" customWidth="1"/>
    <col min="6156" max="6159" width="9.57421875" style="64" bestFit="1" customWidth="1"/>
    <col min="6160" max="6160" width="10.57421875" style="64" bestFit="1" customWidth="1"/>
    <col min="6161" max="6163" width="9.57421875" style="64" bestFit="1" customWidth="1"/>
    <col min="6164" max="6164" width="9.7109375" style="64" bestFit="1" customWidth="1"/>
    <col min="6165" max="6400" width="10.8515625" style="64" customWidth="1"/>
    <col min="6401" max="6401" width="35.8515625" style="64" customWidth="1"/>
    <col min="6402" max="6408" width="13.7109375" style="64" customWidth="1"/>
    <col min="6409" max="6409" width="14.00390625" style="64" customWidth="1"/>
    <col min="6410" max="6410" width="9.57421875" style="64" bestFit="1" customWidth="1"/>
    <col min="6411" max="6411" width="10.57421875" style="64" bestFit="1" customWidth="1"/>
    <col min="6412" max="6415" width="9.57421875" style="64" bestFit="1" customWidth="1"/>
    <col min="6416" max="6416" width="10.57421875" style="64" bestFit="1" customWidth="1"/>
    <col min="6417" max="6419" width="9.57421875" style="64" bestFit="1" customWidth="1"/>
    <col min="6420" max="6420" width="9.7109375" style="64" bestFit="1" customWidth="1"/>
    <col min="6421" max="6656" width="10.8515625" style="64" customWidth="1"/>
    <col min="6657" max="6657" width="35.8515625" style="64" customWidth="1"/>
    <col min="6658" max="6664" width="13.7109375" style="64" customWidth="1"/>
    <col min="6665" max="6665" width="14.00390625" style="64" customWidth="1"/>
    <col min="6666" max="6666" width="9.57421875" style="64" bestFit="1" customWidth="1"/>
    <col min="6667" max="6667" width="10.57421875" style="64" bestFit="1" customWidth="1"/>
    <col min="6668" max="6671" width="9.57421875" style="64" bestFit="1" customWidth="1"/>
    <col min="6672" max="6672" width="10.57421875" style="64" bestFit="1" customWidth="1"/>
    <col min="6673" max="6675" width="9.57421875" style="64" bestFit="1" customWidth="1"/>
    <col min="6676" max="6676" width="9.7109375" style="64" bestFit="1" customWidth="1"/>
    <col min="6677" max="6912" width="10.8515625" style="64" customWidth="1"/>
    <col min="6913" max="6913" width="35.8515625" style="64" customWidth="1"/>
    <col min="6914" max="6920" width="13.7109375" style="64" customWidth="1"/>
    <col min="6921" max="6921" width="14.00390625" style="64" customWidth="1"/>
    <col min="6922" max="6922" width="9.57421875" style="64" bestFit="1" customWidth="1"/>
    <col min="6923" max="6923" width="10.57421875" style="64" bestFit="1" customWidth="1"/>
    <col min="6924" max="6927" width="9.57421875" style="64" bestFit="1" customWidth="1"/>
    <col min="6928" max="6928" width="10.57421875" style="64" bestFit="1" customWidth="1"/>
    <col min="6929" max="6931" width="9.57421875" style="64" bestFit="1" customWidth="1"/>
    <col min="6932" max="6932" width="9.7109375" style="64" bestFit="1" customWidth="1"/>
    <col min="6933" max="7168" width="10.8515625" style="64" customWidth="1"/>
    <col min="7169" max="7169" width="35.8515625" style="64" customWidth="1"/>
    <col min="7170" max="7176" width="13.7109375" style="64" customWidth="1"/>
    <col min="7177" max="7177" width="14.00390625" style="64" customWidth="1"/>
    <col min="7178" max="7178" width="9.57421875" style="64" bestFit="1" customWidth="1"/>
    <col min="7179" max="7179" width="10.57421875" style="64" bestFit="1" customWidth="1"/>
    <col min="7180" max="7183" width="9.57421875" style="64" bestFit="1" customWidth="1"/>
    <col min="7184" max="7184" width="10.57421875" style="64" bestFit="1" customWidth="1"/>
    <col min="7185" max="7187" width="9.57421875" style="64" bestFit="1" customWidth="1"/>
    <col min="7188" max="7188" width="9.7109375" style="64" bestFit="1" customWidth="1"/>
    <col min="7189" max="7424" width="10.8515625" style="64" customWidth="1"/>
    <col min="7425" max="7425" width="35.8515625" style="64" customWidth="1"/>
    <col min="7426" max="7432" width="13.7109375" style="64" customWidth="1"/>
    <col min="7433" max="7433" width="14.00390625" style="64" customWidth="1"/>
    <col min="7434" max="7434" width="9.57421875" style="64" bestFit="1" customWidth="1"/>
    <col min="7435" max="7435" width="10.57421875" style="64" bestFit="1" customWidth="1"/>
    <col min="7436" max="7439" width="9.57421875" style="64" bestFit="1" customWidth="1"/>
    <col min="7440" max="7440" width="10.57421875" style="64" bestFit="1" customWidth="1"/>
    <col min="7441" max="7443" width="9.57421875" style="64" bestFit="1" customWidth="1"/>
    <col min="7444" max="7444" width="9.7109375" style="64" bestFit="1" customWidth="1"/>
    <col min="7445" max="7680" width="10.8515625" style="64" customWidth="1"/>
    <col min="7681" max="7681" width="35.8515625" style="64" customWidth="1"/>
    <col min="7682" max="7688" width="13.7109375" style="64" customWidth="1"/>
    <col min="7689" max="7689" width="14.00390625" style="64" customWidth="1"/>
    <col min="7690" max="7690" width="9.57421875" style="64" bestFit="1" customWidth="1"/>
    <col min="7691" max="7691" width="10.57421875" style="64" bestFit="1" customWidth="1"/>
    <col min="7692" max="7695" width="9.57421875" style="64" bestFit="1" customWidth="1"/>
    <col min="7696" max="7696" width="10.57421875" style="64" bestFit="1" customWidth="1"/>
    <col min="7697" max="7699" width="9.57421875" style="64" bestFit="1" customWidth="1"/>
    <col min="7700" max="7700" width="9.7109375" style="64" bestFit="1" customWidth="1"/>
    <col min="7701" max="7936" width="10.8515625" style="64" customWidth="1"/>
    <col min="7937" max="7937" width="35.8515625" style="64" customWidth="1"/>
    <col min="7938" max="7944" width="13.7109375" style="64" customWidth="1"/>
    <col min="7945" max="7945" width="14.00390625" style="64" customWidth="1"/>
    <col min="7946" max="7946" width="9.57421875" style="64" bestFit="1" customWidth="1"/>
    <col min="7947" max="7947" width="10.57421875" style="64" bestFit="1" customWidth="1"/>
    <col min="7948" max="7951" width="9.57421875" style="64" bestFit="1" customWidth="1"/>
    <col min="7952" max="7952" width="10.57421875" style="64" bestFit="1" customWidth="1"/>
    <col min="7953" max="7955" width="9.57421875" style="64" bestFit="1" customWidth="1"/>
    <col min="7956" max="7956" width="9.7109375" style="64" bestFit="1" customWidth="1"/>
    <col min="7957" max="8192" width="10.8515625" style="64" customWidth="1"/>
    <col min="8193" max="8193" width="35.8515625" style="64" customWidth="1"/>
    <col min="8194" max="8200" width="13.7109375" style="64" customWidth="1"/>
    <col min="8201" max="8201" width="14.00390625" style="64" customWidth="1"/>
    <col min="8202" max="8202" width="9.57421875" style="64" bestFit="1" customWidth="1"/>
    <col min="8203" max="8203" width="10.57421875" style="64" bestFit="1" customWidth="1"/>
    <col min="8204" max="8207" width="9.57421875" style="64" bestFit="1" customWidth="1"/>
    <col min="8208" max="8208" width="10.57421875" style="64" bestFit="1" customWidth="1"/>
    <col min="8209" max="8211" width="9.57421875" style="64" bestFit="1" customWidth="1"/>
    <col min="8212" max="8212" width="9.7109375" style="64" bestFit="1" customWidth="1"/>
    <col min="8213" max="8448" width="10.8515625" style="64" customWidth="1"/>
    <col min="8449" max="8449" width="35.8515625" style="64" customWidth="1"/>
    <col min="8450" max="8456" width="13.7109375" style="64" customWidth="1"/>
    <col min="8457" max="8457" width="14.00390625" style="64" customWidth="1"/>
    <col min="8458" max="8458" width="9.57421875" style="64" bestFit="1" customWidth="1"/>
    <col min="8459" max="8459" width="10.57421875" style="64" bestFit="1" customWidth="1"/>
    <col min="8460" max="8463" width="9.57421875" style="64" bestFit="1" customWidth="1"/>
    <col min="8464" max="8464" width="10.57421875" style="64" bestFit="1" customWidth="1"/>
    <col min="8465" max="8467" width="9.57421875" style="64" bestFit="1" customWidth="1"/>
    <col min="8468" max="8468" width="9.7109375" style="64" bestFit="1" customWidth="1"/>
    <col min="8469" max="8704" width="10.8515625" style="64" customWidth="1"/>
    <col min="8705" max="8705" width="35.8515625" style="64" customWidth="1"/>
    <col min="8706" max="8712" width="13.7109375" style="64" customWidth="1"/>
    <col min="8713" max="8713" width="14.00390625" style="64" customWidth="1"/>
    <col min="8714" max="8714" width="9.57421875" style="64" bestFit="1" customWidth="1"/>
    <col min="8715" max="8715" width="10.57421875" style="64" bestFit="1" customWidth="1"/>
    <col min="8716" max="8719" width="9.57421875" style="64" bestFit="1" customWidth="1"/>
    <col min="8720" max="8720" width="10.57421875" style="64" bestFit="1" customWidth="1"/>
    <col min="8721" max="8723" width="9.57421875" style="64" bestFit="1" customWidth="1"/>
    <col min="8724" max="8724" width="9.7109375" style="64" bestFit="1" customWidth="1"/>
    <col min="8725" max="8960" width="10.8515625" style="64" customWidth="1"/>
    <col min="8961" max="8961" width="35.8515625" style="64" customWidth="1"/>
    <col min="8962" max="8968" width="13.7109375" style="64" customWidth="1"/>
    <col min="8969" max="8969" width="14.00390625" style="64" customWidth="1"/>
    <col min="8970" max="8970" width="9.57421875" style="64" bestFit="1" customWidth="1"/>
    <col min="8971" max="8971" width="10.57421875" style="64" bestFit="1" customWidth="1"/>
    <col min="8972" max="8975" width="9.57421875" style="64" bestFit="1" customWidth="1"/>
    <col min="8976" max="8976" width="10.57421875" style="64" bestFit="1" customWidth="1"/>
    <col min="8977" max="8979" width="9.57421875" style="64" bestFit="1" customWidth="1"/>
    <col min="8980" max="8980" width="9.7109375" style="64" bestFit="1" customWidth="1"/>
    <col min="8981" max="9216" width="10.8515625" style="64" customWidth="1"/>
    <col min="9217" max="9217" width="35.8515625" style="64" customWidth="1"/>
    <col min="9218" max="9224" width="13.7109375" style="64" customWidth="1"/>
    <col min="9225" max="9225" width="14.00390625" style="64" customWidth="1"/>
    <col min="9226" max="9226" width="9.57421875" style="64" bestFit="1" customWidth="1"/>
    <col min="9227" max="9227" width="10.57421875" style="64" bestFit="1" customWidth="1"/>
    <col min="9228" max="9231" width="9.57421875" style="64" bestFit="1" customWidth="1"/>
    <col min="9232" max="9232" width="10.57421875" style="64" bestFit="1" customWidth="1"/>
    <col min="9233" max="9235" width="9.57421875" style="64" bestFit="1" customWidth="1"/>
    <col min="9236" max="9236" width="9.7109375" style="64" bestFit="1" customWidth="1"/>
    <col min="9237" max="9472" width="10.8515625" style="64" customWidth="1"/>
    <col min="9473" max="9473" width="35.8515625" style="64" customWidth="1"/>
    <col min="9474" max="9480" width="13.7109375" style="64" customWidth="1"/>
    <col min="9481" max="9481" width="14.00390625" style="64" customWidth="1"/>
    <col min="9482" max="9482" width="9.57421875" style="64" bestFit="1" customWidth="1"/>
    <col min="9483" max="9483" width="10.57421875" style="64" bestFit="1" customWidth="1"/>
    <col min="9484" max="9487" width="9.57421875" style="64" bestFit="1" customWidth="1"/>
    <col min="9488" max="9488" width="10.57421875" style="64" bestFit="1" customWidth="1"/>
    <col min="9489" max="9491" width="9.57421875" style="64" bestFit="1" customWidth="1"/>
    <col min="9492" max="9492" width="9.7109375" style="64" bestFit="1" customWidth="1"/>
    <col min="9493" max="9728" width="10.8515625" style="64" customWidth="1"/>
    <col min="9729" max="9729" width="35.8515625" style="64" customWidth="1"/>
    <col min="9730" max="9736" width="13.7109375" style="64" customWidth="1"/>
    <col min="9737" max="9737" width="14.00390625" style="64" customWidth="1"/>
    <col min="9738" max="9738" width="9.57421875" style="64" bestFit="1" customWidth="1"/>
    <col min="9739" max="9739" width="10.57421875" style="64" bestFit="1" customWidth="1"/>
    <col min="9740" max="9743" width="9.57421875" style="64" bestFit="1" customWidth="1"/>
    <col min="9744" max="9744" width="10.57421875" style="64" bestFit="1" customWidth="1"/>
    <col min="9745" max="9747" width="9.57421875" style="64" bestFit="1" customWidth="1"/>
    <col min="9748" max="9748" width="9.7109375" style="64" bestFit="1" customWidth="1"/>
    <col min="9749" max="9984" width="10.8515625" style="64" customWidth="1"/>
    <col min="9985" max="9985" width="35.8515625" style="64" customWidth="1"/>
    <col min="9986" max="9992" width="13.7109375" style="64" customWidth="1"/>
    <col min="9993" max="9993" width="14.00390625" style="64" customWidth="1"/>
    <col min="9994" max="9994" width="9.57421875" style="64" bestFit="1" customWidth="1"/>
    <col min="9995" max="9995" width="10.57421875" style="64" bestFit="1" customWidth="1"/>
    <col min="9996" max="9999" width="9.57421875" style="64" bestFit="1" customWidth="1"/>
    <col min="10000" max="10000" width="10.57421875" style="64" bestFit="1" customWidth="1"/>
    <col min="10001" max="10003" width="9.57421875" style="64" bestFit="1" customWidth="1"/>
    <col min="10004" max="10004" width="9.7109375" style="64" bestFit="1" customWidth="1"/>
    <col min="10005" max="10240" width="10.8515625" style="64" customWidth="1"/>
    <col min="10241" max="10241" width="35.8515625" style="64" customWidth="1"/>
    <col min="10242" max="10248" width="13.7109375" style="64" customWidth="1"/>
    <col min="10249" max="10249" width="14.00390625" style="64" customWidth="1"/>
    <col min="10250" max="10250" width="9.57421875" style="64" bestFit="1" customWidth="1"/>
    <col min="10251" max="10251" width="10.57421875" style="64" bestFit="1" customWidth="1"/>
    <col min="10252" max="10255" width="9.57421875" style="64" bestFit="1" customWidth="1"/>
    <col min="10256" max="10256" width="10.57421875" style="64" bestFit="1" customWidth="1"/>
    <col min="10257" max="10259" width="9.57421875" style="64" bestFit="1" customWidth="1"/>
    <col min="10260" max="10260" width="9.7109375" style="64" bestFit="1" customWidth="1"/>
    <col min="10261" max="10496" width="10.8515625" style="64" customWidth="1"/>
    <col min="10497" max="10497" width="35.8515625" style="64" customWidth="1"/>
    <col min="10498" max="10504" width="13.7109375" style="64" customWidth="1"/>
    <col min="10505" max="10505" width="14.00390625" style="64" customWidth="1"/>
    <col min="10506" max="10506" width="9.57421875" style="64" bestFit="1" customWidth="1"/>
    <col min="10507" max="10507" width="10.57421875" style="64" bestFit="1" customWidth="1"/>
    <col min="10508" max="10511" width="9.57421875" style="64" bestFit="1" customWidth="1"/>
    <col min="10512" max="10512" width="10.57421875" style="64" bestFit="1" customWidth="1"/>
    <col min="10513" max="10515" width="9.57421875" style="64" bestFit="1" customWidth="1"/>
    <col min="10516" max="10516" width="9.7109375" style="64" bestFit="1" customWidth="1"/>
    <col min="10517" max="10752" width="10.8515625" style="64" customWidth="1"/>
    <col min="10753" max="10753" width="35.8515625" style="64" customWidth="1"/>
    <col min="10754" max="10760" width="13.7109375" style="64" customWidth="1"/>
    <col min="10761" max="10761" width="14.00390625" style="64" customWidth="1"/>
    <col min="10762" max="10762" width="9.57421875" style="64" bestFit="1" customWidth="1"/>
    <col min="10763" max="10763" width="10.57421875" style="64" bestFit="1" customWidth="1"/>
    <col min="10764" max="10767" width="9.57421875" style="64" bestFit="1" customWidth="1"/>
    <col min="10768" max="10768" width="10.57421875" style="64" bestFit="1" customWidth="1"/>
    <col min="10769" max="10771" width="9.57421875" style="64" bestFit="1" customWidth="1"/>
    <col min="10772" max="10772" width="9.7109375" style="64" bestFit="1" customWidth="1"/>
    <col min="10773" max="11008" width="10.8515625" style="64" customWidth="1"/>
    <col min="11009" max="11009" width="35.8515625" style="64" customWidth="1"/>
    <col min="11010" max="11016" width="13.7109375" style="64" customWidth="1"/>
    <col min="11017" max="11017" width="14.00390625" style="64" customWidth="1"/>
    <col min="11018" max="11018" width="9.57421875" style="64" bestFit="1" customWidth="1"/>
    <col min="11019" max="11019" width="10.57421875" style="64" bestFit="1" customWidth="1"/>
    <col min="11020" max="11023" width="9.57421875" style="64" bestFit="1" customWidth="1"/>
    <col min="11024" max="11024" width="10.57421875" style="64" bestFit="1" customWidth="1"/>
    <col min="11025" max="11027" width="9.57421875" style="64" bestFit="1" customWidth="1"/>
    <col min="11028" max="11028" width="9.7109375" style="64" bestFit="1" customWidth="1"/>
    <col min="11029" max="11264" width="10.8515625" style="64" customWidth="1"/>
    <col min="11265" max="11265" width="35.8515625" style="64" customWidth="1"/>
    <col min="11266" max="11272" width="13.7109375" style="64" customWidth="1"/>
    <col min="11273" max="11273" width="14.00390625" style="64" customWidth="1"/>
    <col min="11274" max="11274" width="9.57421875" style="64" bestFit="1" customWidth="1"/>
    <col min="11275" max="11275" width="10.57421875" style="64" bestFit="1" customWidth="1"/>
    <col min="11276" max="11279" width="9.57421875" style="64" bestFit="1" customWidth="1"/>
    <col min="11280" max="11280" width="10.57421875" style="64" bestFit="1" customWidth="1"/>
    <col min="11281" max="11283" width="9.57421875" style="64" bestFit="1" customWidth="1"/>
    <col min="11284" max="11284" width="9.7109375" style="64" bestFit="1" customWidth="1"/>
    <col min="11285" max="11520" width="10.8515625" style="64" customWidth="1"/>
    <col min="11521" max="11521" width="35.8515625" style="64" customWidth="1"/>
    <col min="11522" max="11528" width="13.7109375" style="64" customWidth="1"/>
    <col min="11529" max="11529" width="14.00390625" style="64" customWidth="1"/>
    <col min="11530" max="11530" width="9.57421875" style="64" bestFit="1" customWidth="1"/>
    <col min="11531" max="11531" width="10.57421875" style="64" bestFit="1" customWidth="1"/>
    <col min="11532" max="11535" width="9.57421875" style="64" bestFit="1" customWidth="1"/>
    <col min="11536" max="11536" width="10.57421875" style="64" bestFit="1" customWidth="1"/>
    <col min="11537" max="11539" width="9.57421875" style="64" bestFit="1" customWidth="1"/>
    <col min="11540" max="11540" width="9.7109375" style="64" bestFit="1" customWidth="1"/>
    <col min="11541" max="11776" width="10.8515625" style="64" customWidth="1"/>
    <col min="11777" max="11777" width="35.8515625" style="64" customWidth="1"/>
    <col min="11778" max="11784" width="13.7109375" style="64" customWidth="1"/>
    <col min="11785" max="11785" width="14.00390625" style="64" customWidth="1"/>
    <col min="11786" max="11786" width="9.57421875" style="64" bestFit="1" customWidth="1"/>
    <col min="11787" max="11787" width="10.57421875" style="64" bestFit="1" customWidth="1"/>
    <col min="11788" max="11791" width="9.57421875" style="64" bestFit="1" customWidth="1"/>
    <col min="11792" max="11792" width="10.57421875" style="64" bestFit="1" customWidth="1"/>
    <col min="11793" max="11795" width="9.57421875" style="64" bestFit="1" customWidth="1"/>
    <col min="11796" max="11796" width="9.7109375" style="64" bestFit="1" customWidth="1"/>
    <col min="11797" max="12032" width="10.8515625" style="64" customWidth="1"/>
    <col min="12033" max="12033" width="35.8515625" style="64" customWidth="1"/>
    <col min="12034" max="12040" width="13.7109375" style="64" customWidth="1"/>
    <col min="12041" max="12041" width="14.00390625" style="64" customWidth="1"/>
    <col min="12042" max="12042" width="9.57421875" style="64" bestFit="1" customWidth="1"/>
    <col min="12043" max="12043" width="10.57421875" style="64" bestFit="1" customWidth="1"/>
    <col min="12044" max="12047" width="9.57421875" style="64" bestFit="1" customWidth="1"/>
    <col min="12048" max="12048" width="10.57421875" style="64" bestFit="1" customWidth="1"/>
    <col min="12049" max="12051" width="9.57421875" style="64" bestFit="1" customWidth="1"/>
    <col min="12052" max="12052" width="9.7109375" style="64" bestFit="1" customWidth="1"/>
    <col min="12053" max="12288" width="10.8515625" style="64" customWidth="1"/>
    <col min="12289" max="12289" width="35.8515625" style="64" customWidth="1"/>
    <col min="12290" max="12296" width="13.7109375" style="64" customWidth="1"/>
    <col min="12297" max="12297" width="14.00390625" style="64" customWidth="1"/>
    <col min="12298" max="12298" width="9.57421875" style="64" bestFit="1" customWidth="1"/>
    <col min="12299" max="12299" width="10.57421875" style="64" bestFit="1" customWidth="1"/>
    <col min="12300" max="12303" width="9.57421875" style="64" bestFit="1" customWidth="1"/>
    <col min="12304" max="12304" width="10.57421875" style="64" bestFit="1" customWidth="1"/>
    <col min="12305" max="12307" width="9.57421875" style="64" bestFit="1" customWidth="1"/>
    <col min="12308" max="12308" width="9.7109375" style="64" bestFit="1" customWidth="1"/>
    <col min="12309" max="12544" width="10.8515625" style="64" customWidth="1"/>
    <col min="12545" max="12545" width="35.8515625" style="64" customWidth="1"/>
    <col min="12546" max="12552" width="13.7109375" style="64" customWidth="1"/>
    <col min="12553" max="12553" width="14.00390625" style="64" customWidth="1"/>
    <col min="12554" max="12554" width="9.57421875" style="64" bestFit="1" customWidth="1"/>
    <col min="12555" max="12555" width="10.57421875" style="64" bestFit="1" customWidth="1"/>
    <col min="12556" max="12559" width="9.57421875" style="64" bestFit="1" customWidth="1"/>
    <col min="12560" max="12560" width="10.57421875" style="64" bestFit="1" customWidth="1"/>
    <col min="12561" max="12563" width="9.57421875" style="64" bestFit="1" customWidth="1"/>
    <col min="12564" max="12564" width="9.7109375" style="64" bestFit="1" customWidth="1"/>
    <col min="12565" max="12800" width="10.8515625" style="64" customWidth="1"/>
    <col min="12801" max="12801" width="35.8515625" style="64" customWidth="1"/>
    <col min="12802" max="12808" width="13.7109375" style="64" customWidth="1"/>
    <col min="12809" max="12809" width="14.00390625" style="64" customWidth="1"/>
    <col min="12810" max="12810" width="9.57421875" style="64" bestFit="1" customWidth="1"/>
    <col min="12811" max="12811" width="10.57421875" style="64" bestFit="1" customWidth="1"/>
    <col min="12812" max="12815" width="9.57421875" style="64" bestFit="1" customWidth="1"/>
    <col min="12816" max="12816" width="10.57421875" style="64" bestFit="1" customWidth="1"/>
    <col min="12817" max="12819" width="9.57421875" style="64" bestFit="1" customWidth="1"/>
    <col min="12820" max="12820" width="9.7109375" style="64" bestFit="1" customWidth="1"/>
    <col min="12821" max="13056" width="10.8515625" style="64" customWidth="1"/>
    <col min="13057" max="13057" width="35.8515625" style="64" customWidth="1"/>
    <col min="13058" max="13064" width="13.7109375" style="64" customWidth="1"/>
    <col min="13065" max="13065" width="14.00390625" style="64" customWidth="1"/>
    <col min="13066" max="13066" width="9.57421875" style="64" bestFit="1" customWidth="1"/>
    <col min="13067" max="13067" width="10.57421875" style="64" bestFit="1" customWidth="1"/>
    <col min="13068" max="13071" width="9.57421875" style="64" bestFit="1" customWidth="1"/>
    <col min="13072" max="13072" width="10.57421875" style="64" bestFit="1" customWidth="1"/>
    <col min="13073" max="13075" width="9.57421875" style="64" bestFit="1" customWidth="1"/>
    <col min="13076" max="13076" width="9.7109375" style="64" bestFit="1" customWidth="1"/>
    <col min="13077" max="13312" width="10.8515625" style="64" customWidth="1"/>
    <col min="13313" max="13313" width="35.8515625" style="64" customWidth="1"/>
    <col min="13314" max="13320" width="13.7109375" style="64" customWidth="1"/>
    <col min="13321" max="13321" width="14.00390625" style="64" customWidth="1"/>
    <col min="13322" max="13322" width="9.57421875" style="64" bestFit="1" customWidth="1"/>
    <col min="13323" max="13323" width="10.57421875" style="64" bestFit="1" customWidth="1"/>
    <col min="13324" max="13327" width="9.57421875" style="64" bestFit="1" customWidth="1"/>
    <col min="13328" max="13328" width="10.57421875" style="64" bestFit="1" customWidth="1"/>
    <col min="13329" max="13331" width="9.57421875" style="64" bestFit="1" customWidth="1"/>
    <col min="13332" max="13332" width="9.7109375" style="64" bestFit="1" customWidth="1"/>
    <col min="13333" max="13568" width="10.8515625" style="64" customWidth="1"/>
    <col min="13569" max="13569" width="35.8515625" style="64" customWidth="1"/>
    <col min="13570" max="13576" width="13.7109375" style="64" customWidth="1"/>
    <col min="13577" max="13577" width="14.00390625" style="64" customWidth="1"/>
    <col min="13578" max="13578" width="9.57421875" style="64" bestFit="1" customWidth="1"/>
    <col min="13579" max="13579" width="10.57421875" style="64" bestFit="1" customWidth="1"/>
    <col min="13580" max="13583" width="9.57421875" style="64" bestFit="1" customWidth="1"/>
    <col min="13584" max="13584" width="10.57421875" style="64" bestFit="1" customWidth="1"/>
    <col min="13585" max="13587" width="9.57421875" style="64" bestFit="1" customWidth="1"/>
    <col min="13588" max="13588" width="9.7109375" style="64" bestFit="1" customWidth="1"/>
    <col min="13589" max="13824" width="10.8515625" style="64" customWidth="1"/>
    <col min="13825" max="13825" width="35.8515625" style="64" customWidth="1"/>
    <col min="13826" max="13832" width="13.7109375" style="64" customWidth="1"/>
    <col min="13833" max="13833" width="14.00390625" style="64" customWidth="1"/>
    <col min="13834" max="13834" width="9.57421875" style="64" bestFit="1" customWidth="1"/>
    <col min="13835" max="13835" width="10.57421875" style="64" bestFit="1" customWidth="1"/>
    <col min="13836" max="13839" width="9.57421875" style="64" bestFit="1" customWidth="1"/>
    <col min="13840" max="13840" width="10.57421875" style="64" bestFit="1" customWidth="1"/>
    <col min="13841" max="13843" width="9.57421875" style="64" bestFit="1" customWidth="1"/>
    <col min="13844" max="13844" width="9.7109375" style="64" bestFit="1" customWidth="1"/>
    <col min="13845" max="14080" width="10.8515625" style="64" customWidth="1"/>
    <col min="14081" max="14081" width="35.8515625" style="64" customWidth="1"/>
    <col min="14082" max="14088" width="13.7109375" style="64" customWidth="1"/>
    <col min="14089" max="14089" width="14.00390625" style="64" customWidth="1"/>
    <col min="14090" max="14090" width="9.57421875" style="64" bestFit="1" customWidth="1"/>
    <col min="14091" max="14091" width="10.57421875" style="64" bestFit="1" customWidth="1"/>
    <col min="14092" max="14095" width="9.57421875" style="64" bestFit="1" customWidth="1"/>
    <col min="14096" max="14096" width="10.57421875" style="64" bestFit="1" customWidth="1"/>
    <col min="14097" max="14099" width="9.57421875" style="64" bestFit="1" customWidth="1"/>
    <col min="14100" max="14100" width="9.7109375" style="64" bestFit="1" customWidth="1"/>
    <col min="14101" max="14336" width="10.8515625" style="64" customWidth="1"/>
    <col min="14337" max="14337" width="35.8515625" style="64" customWidth="1"/>
    <col min="14338" max="14344" width="13.7109375" style="64" customWidth="1"/>
    <col min="14345" max="14345" width="14.00390625" style="64" customWidth="1"/>
    <col min="14346" max="14346" width="9.57421875" style="64" bestFit="1" customWidth="1"/>
    <col min="14347" max="14347" width="10.57421875" style="64" bestFit="1" customWidth="1"/>
    <col min="14348" max="14351" width="9.57421875" style="64" bestFit="1" customWidth="1"/>
    <col min="14352" max="14352" width="10.57421875" style="64" bestFit="1" customWidth="1"/>
    <col min="14353" max="14355" width="9.57421875" style="64" bestFit="1" customWidth="1"/>
    <col min="14356" max="14356" width="9.7109375" style="64" bestFit="1" customWidth="1"/>
    <col min="14357" max="14592" width="10.8515625" style="64" customWidth="1"/>
    <col min="14593" max="14593" width="35.8515625" style="64" customWidth="1"/>
    <col min="14594" max="14600" width="13.7109375" style="64" customWidth="1"/>
    <col min="14601" max="14601" width="14.00390625" style="64" customWidth="1"/>
    <col min="14602" max="14602" width="9.57421875" style="64" bestFit="1" customWidth="1"/>
    <col min="14603" max="14603" width="10.57421875" style="64" bestFit="1" customWidth="1"/>
    <col min="14604" max="14607" width="9.57421875" style="64" bestFit="1" customWidth="1"/>
    <col min="14608" max="14608" width="10.57421875" style="64" bestFit="1" customWidth="1"/>
    <col min="14609" max="14611" width="9.57421875" style="64" bestFit="1" customWidth="1"/>
    <col min="14612" max="14612" width="9.7109375" style="64" bestFit="1" customWidth="1"/>
    <col min="14613" max="14848" width="10.8515625" style="64" customWidth="1"/>
    <col min="14849" max="14849" width="35.8515625" style="64" customWidth="1"/>
    <col min="14850" max="14856" width="13.7109375" style="64" customWidth="1"/>
    <col min="14857" max="14857" width="14.00390625" style="64" customWidth="1"/>
    <col min="14858" max="14858" width="9.57421875" style="64" bestFit="1" customWidth="1"/>
    <col min="14859" max="14859" width="10.57421875" style="64" bestFit="1" customWidth="1"/>
    <col min="14860" max="14863" width="9.57421875" style="64" bestFit="1" customWidth="1"/>
    <col min="14864" max="14864" width="10.57421875" style="64" bestFit="1" customWidth="1"/>
    <col min="14865" max="14867" width="9.57421875" style="64" bestFit="1" customWidth="1"/>
    <col min="14868" max="14868" width="9.7109375" style="64" bestFit="1" customWidth="1"/>
    <col min="14869" max="15104" width="10.8515625" style="64" customWidth="1"/>
    <col min="15105" max="15105" width="35.8515625" style="64" customWidth="1"/>
    <col min="15106" max="15112" width="13.7109375" style="64" customWidth="1"/>
    <col min="15113" max="15113" width="14.00390625" style="64" customWidth="1"/>
    <col min="15114" max="15114" width="9.57421875" style="64" bestFit="1" customWidth="1"/>
    <col min="15115" max="15115" width="10.57421875" style="64" bestFit="1" customWidth="1"/>
    <col min="15116" max="15119" width="9.57421875" style="64" bestFit="1" customWidth="1"/>
    <col min="15120" max="15120" width="10.57421875" style="64" bestFit="1" customWidth="1"/>
    <col min="15121" max="15123" width="9.57421875" style="64" bestFit="1" customWidth="1"/>
    <col min="15124" max="15124" width="9.7109375" style="64" bestFit="1" customWidth="1"/>
    <col min="15125" max="15360" width="10.8515625" style="64" customWidth="1"/>
    <col min="15361" max="15361" width="35.8515625" style="64" customWidth="1"/>
    <col min="15362" max="15368" width="13.7109375" style="64" customWidth="1"/>
    <col min="15369" max="15369" width="14.00390625" style="64" customWidth="1"/>
    <col min="15370" max="15370" width="9.57421875" style="64" bestFit="1" customWidth="1"/>
    <col min="15371" max="15371" width="10.57421875" style="64" bestFit="1" customWidth="1"/>
    <col min="15372" max="15375" width="9.57421875" style="64" bestFit="1" customWidth="1"/>
    <col min="15376" max="15376" width="10.57421875" style="64" bestFit="1" customWidth="1"/>
    <col min="15377" max="15379" width="9.57421875" style="64" bestFit="1" customWidth="1"/>
    <col min="15380" max="15380" width="9.7109375" style="64" bestFit="1" customWidth="1"/>
    <col min="15381" max="15616" width="10.8515625" style="64" customWidth="1"/>
    <col min="15617" max="15617" width="35.8515625" style="64" customWidth="1"/>
    <col min="15618" max="15624" width="13.7109375" style="64" customWidth="1"/>
    <col min="15625" max="15625" width="14.00390625" style="64" customWidth="1"/>
    <col min="15626" max="15626" width="9.57421875" style="64" bestFit="1" customWidth="1"/>
    <col min="15627" max="15627" width="10.57421875" style="64" bestFit="1" customWidth="1"/>
    <col min="15628" max="15631" width="9.57421875" style="64" bestFit="1" customWidth="1"/>
    <col min="15632" max="15632" width="10.57421875" style="64" bestFit="1" customWidth="1"/>
    <col min="15633" max="15635" width="9.57421875" style="64" bestFit="1" customWidth="1"/>
    <col min="15636" max="15636" width="9.7109375" style="64" bestFit="1" customWidth="1"/>
    <col min="15637" max="15872" width="10.8515625" style="64" customWidth="1"/>
    <col min="15873" max="15873" width="35.8515625" style="64" customWidth="1"/>
    <col min="15874" max="15880" width="13.7109375" style="64" customWidth="1"/>
    <col min="15881" max="15881" width="14.00390625" style="64" customWidth="1"/>
    <col min="15882" max="15882" width="9.57421875" style="64" bestFit="1" customWidth="1"/>
    <col min="15883" max="15883" width="10.57421875" style="64" bestFit="1" customWidth="1"/>
    <col min="15884" max="15887" width="9.57421875" style="64" bestFit="1" customWidth="1"/>
    <col min="15888" max="15888" width="10.57421875" style="64" bestFit="1" customWidth="1"/>
    <col min="15889" max="15891" width="9.57421875" style="64" bestFit="1" customWidth="1"/>
    <col min="15892" max="15892" width="9.7109375" style="64" bestFit="1" customWidth="1"/>
    <col min="15893" max="16128" width="10.8515625" style="64" customWidth="1"/>
    <col min="16129" max="16129" width="35.8515625" style="64" customWidth="1"/>
    <col min="16130" max="16136" width="13.7109375" style="64" customWidth="1"/>
    <col min="16137" max="16137" width="14.00390625" style="64" customWidth="1"/>
    <col min="16138" max="16138" width="9.57421875" style="64" bestFit="1" customWidth="1"/>
    <col min="16139" max="16139" width="10.57421875" style="64" bestFit="1" customWidth="1"/>
    <col min="16140" max="16143" width="9.57421875" style="64" bestFit="1" customWidth="1"/>
    <col min="16144" max="16144" width="10.57421875" style="64" bestFit="1" customWidth="1"/>
    <col min="16145" max="16147" width="9.57421875" style="64" bestFit="1" customWidth="1"/>
    <col min="16148" max="16148" width="9.7109375" style="64" bestFit="1" customWidth="1"/>
    <col min="16149" max="16384" width="10.8515625" style="64" customWidth="1"/>
  </cols>
  <sheetData>
    <row r="1" spans="1:9" s="37" customFormat="1" ht="14.25" customHeight="1">
      <c r="A1" s="1244" t="s">
        <v>1033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545" t="s">
        <v>41</v>
      </c>
      <c r="B2" s="1545"/>
      <c r="C2" s="1545"/>
      <c r="D2" s="1545"/>
      <c r="E2" s="1545"/>
      <c r="F2" s="1545"/>
      <c r="G2" s="1545"/>
      <c r="H2" s="1545"/>
      <c r="I2" s="1545"/>
    </row>
    <row r="3" spans="1:9" s="39" customFormat="1" ht="26.25" customHeight="1">
      <c r="A3" s="1546">
        <v>43890</v>
      </c>
      <c r="B3" s="1546"/>
      <c r="C3" s="1546"/>
      <c r="D3" s="1546"/>
      <c r="E3" s="1546"/>
      <c r="F3" s="1546"/>
      <c r="G3" s="1546"/>
      <c r="H3" s="1546"/>
      <c r="I3" s="1546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42</v>
      </c>
      <c r="C5" s="44" t="s">
        <v>43</v>
      </c>
      <c r="D5" s="44" t="s">
        <v>44</v>
      </c>
      <c r="E5" s="44" t="s">
        <v>45</v>
      </c>
      <c r="F5" s="44" t="s">
        <v>46</v>
      </c>
      <c r="G5" s="44" t="s">
        <v>47</v>
      </c>
      <c r="H5" s="44" t="s">
        <v>48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547" t="s">
        <v>1</v>
      </c>
      <c r="B7" s="1549" t="s">
        <v>49</v>
      </c>
      <c r="C7" s="1549" t="s">
        <v>50</v>
      </c>
      <c r="D7" s="1549" t="s">
        <v>51</v>
      </c>
      <c r="E7" s="1549" t="s">
        <v>52</v>
      </c>
      <c r="F7" s="1549" t="s">
        <v>53</v>
      </c>
      <c r="G7" s="1549" t="s">
        <v>54</v>
      </c>
      <c r="H7" s="1549" t="s">
        <v>55</v>
      </c>
      <c r="I7" s="1543" t="s">
        <v>56</v>
      </c>
    </row>
    <row r="8" spans="1:9" s="47" customFormat="1" ht="43.5" customHeight="1">
      <c r="A8" s="1548"/>
      <c r="B8" s="1550"/>
      <c r="C8" s="1550"/>
      <c r="D8" s="1550"/>
      <c r="E8" s="1550"/>
      <c r="F8" s="1550"/>
      <c r="G8" s="1550" t="s">
        <v>57</v>
      </c>
      <c r="H8" s="1550"/>
      <c r="I8" s="1544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3" customFormat="1" ht="20.1" customHeight="1">
      <c r="A10" s="51" t="s">
        <v>58</v>
      </c>
      <c r="B10" s="52">
        <v>0</v>
      </c>
      <c r="C10" s="52">
        <v>0</v>
      </c>
      <c r="D10" s="52">
        <v>725</v>
      </c>
      <c r="E10" s="52">
        <v>26522</v>
      </c>
      <c r="F10" s="52">
        <v>39949</v>
      </c>
      <c r="G10" s="52">
        <v>702083</v>
      </c>
      <c r="H10" s="52">
        <v>136</v>
      </c>
      <c r="I10" s="52">
        <v>762415</v>
      </c>
    </row>
    <row r="11" spans="1:9" s="53" customFormat="1" ht="20.1" customHeight="1">
      <c r="A11" s="51" t="s">
        <v>29</v>
      </c>
      <c r="B11" s="52">
        <v>0</v>
      </c>
      <c r="C11" s="52">
        <v>0</v>
      </c>
      <c r="D11" s="52">
        <v>73</v>
      </c>
      <c r="E11" s="52">
        <v>73750</v>
      </c>
      <c r="F11" s="52">
        <v>640909</v>
      </c>
      <c r="G11" s="52">
        <v>31224</v>
      </c>
      <c r="H11" s="52">
        <v>1</v>
      </c>
      <c r="I11" s="52">
        <v>743887</v>
      </c>
    </row>
    <row r="12" spans="1:9" s="53" customFormat="1" ht="20.1" customHeight="1">
      <c r="A12" s="51" t="s">
        <v>30</v>
      </c>
      <c r="B12" s="52">
        <v>0</v>
      </c>
      <c r="C12" s="52">
        <v>0</v>
      </c>
      <c r="D12" s="52">
        <v>84</v>
      </c>
      <c r="E12" s="52">
        <v>33414</v>
      </c>
      <c r="F12" s="52">
        <v>177029</v>
      </c>
      <c r="G12" s="52">
        <v>49248</v>
      </c>
      <c r="H12" s="52">
        <v>102</v>
      </c>
      <c r="I12" s="52">
        <v>253776</v>
      </c>
    </row>
    <row r="13" spans="1:9" s="53" customFormat="1" ht="20.1" customHeight="1">
      <c r="A13" s="51" t="s">
        <v>31</v>
      </c>
      <c r="B13" s="52">
        <v>0</v>
      </c>
      <c r="C13" s="52">
        <v>0</v>
      </c>
      <c r="D13" s="52">
        <v>1</v>
      </c>
      <c r="E13" s="52">
        <v>1156</v>
      </c>
      <c r="F13" s="52">
        <v>14358</v>
      </c>
      <c r="G13" s="52">
        <v>332124</v>
      </c>
      <c r="H13" s="52">
        <v>1524</v>
      </c>
      <c r="I13" s="52">
        <v>348420</v>
      </c>
    </row>
    <row r="14" spans="1:9" s="53" customFormat="1" ht="20.1" customHeight="1">
      <c r="A14" s="51" t="s">
        <v>32</v>
      </c>
      <c r="B14" s="52">
        <v>0</v>
      </c>
      <c r="C14" s="52">
        <v>0</v>
      </c>
      <c r="D14" s="52">
        <v>8</v>
      </c>
      <c r="E14" s="52">
        <v>5123</v>
      </c>
      <c r="F14" s="52">
        <v>13970</v>
      </c>
      <c r="G14" s="52">
        <v>38610</v>
      </c>
      <c r="H14" s="52">
        <v>0</v>
      </c>
      <c r="I14" s="52">
        <v>56762</v>
      </c>
    </row>
    <row r="15" spans="1:9" s="53" customFormat="1" ht="20.1" customHeight="1">
      <c r="A15" s="51" t="s">
        <v>59</v>
      </c>
      <c r="B15" s="52">
        <v>0</v>
      </c>
      <c r="C15" s="52">
        <v>0</v>
      </c>
      <c r="D15" s="52">
        <v>828</v>
      </c>
      <c r="E15" s="52">
        <v>0</v>
      </c>
      <c r="F15" s="52">
        <v>0</v>
      </c>
      <c r="G15" s="52">
        <v>780406</v>
      </c>
      <c r="H15" s="52">
        <v>0</v>
      </c>
      <c r="I15" s="52">
        <v>781234</v>
      </c>
    </row>
    <row r="16" spans="1:9" s="53" customFormat="1" ht="20.1" customHeight="1">
      <c r="A16" s="51" t="s">
        <v>34</v>
      </c>
      <c r="B16" s="52" t="s">
        <v>39</v>
      </c>
      <c r="C16" s="52" t="s">
        <v>39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</row>
    <row r="17" spans="1:9" s="53" customFormat="1" ht="20.1" customHeight="1">
      <c r="A17" s="51" t="s">
        <v>35</v>
      </c>
      <c r="B17" s="52">
        <v>2</v>
      </c>
      <c r="C17" s="52">
        <v>23</v>
      </c>
      <c r="D17" s="52">
        <v>550</v>
      </c>
      <c r="E17" s="52">
        <v>4437</v>
      </c>
      <c r="F17" s="52">
        <v>1085</v>
      </c>
      <c r="G17" s="52">
        <v>11482</v>
      </c>
      <c r="H17" s="52">
        <v>0</v>
      </c>
      <c r="I17" s="52">
        <v>17531</v>
      </c>
    </row>
    <row r="18" spans="1:9" s="53" customFormat="1" ht="20.1" customHeight="1">
      <c r="A18" s="51" t="s">
        <v>36</v>
      </c>
      <c r="B18" s="52">
        <v>0</v>
      </c>
      <c r="C18" s="52">
        <v>0</v>
      </c>
      <c r="D18" s="52">
        <v>24</v>
      </c>
      <c r="E18" s="52">
        <v>9284</v>
      </c>
      <c r="F18" s="52">
        <v>42446</v>
      </c>
      <c r="G18" s="52">
        <v>11282</v>
      </c>
      <c r="H18" s="52">
        <v>0</v>
      </c>
      <c r="I18" s="52">
        <v>62930</v>
      </c>
    </row>
    <row r="19" spans="1:9" s="53" customFormat="1" ht="20.1" customHeight="1">
      <c r="A19" s="51" t="s">
        <v>37</v>
      </c>
      <c r="B19" s="52">
        <v>1</v>
      </c>
      <c r="C19" s="52">
        <v>0</v>
      </c>
      <c r="D19" s="52">
        <v>185</v>
      </c>
      <c r="E19" s="52">
        <v>15400</v>
      </c>
      <c r="F19" s="52">
        <v>44163</v>
      </c>
      <c r="G19" s="52">
        <v>14391</v>
      </c>
      <c r="H19" s="52">
        <v>428</v>
      </c>
      <c r="I19" s="52">
        <v>74266</v>
      </c>
    </row>
    <row r="20" spans="1:9" s="56" customFormat="1" ht="27" customHeight="1" thickBot="1">
      <c r="A20" s="54" t="s">
        <v>60</v>
      </c>
      <c r="B20" s="55">
        <v>3</v>
      </c>
      <c r="C20" s="55">
        <v>23</v>
      </c>
      <c r="D20" s="55">
        <v>2323</v>
      </c>
      <c r="E20" s="55">
        <v>156020</v>
      </c>
      <c r="F20" s="55">
        <v>937133</v>
      </c>
      <c r="G20" s="55">
        <v>1756332</v>
      </c>
      <c r="H20" s="55">
        <v>2191</v>
      </c>
      <c r="I20" s="55">
        <v>2680980</v>
      </c>
    </row>
    <row r="21" spans="1:9" s="56" customFormat="1" ht="15.75" customHeight="1">
      <c r="A21" s="57"/>
      <c r="B21" s="58"/>
      <c r="C21" s="58"/>
      <c r="D21" s="58"/>
      <c r="E21" s="58"/>
      <c r="F21" s="58"/>
      <c r="G21" s="58"/>
      <c r="H21" s="58"/>
      <c r="I21" s="58"/>
    </row>
    <row r="22" spans="1:9" s="62" customFormat="1" ht="19.5" customHeight="1">
      <c r="A22" s="59" t="s">
        <v>61</v>
      </c>
      <c r="B22" s="60"/>
      <c r="C22" s="60"/>
      <c r="D22" s="61"/>
      <c r="E22" s="61"/>
      <c r="F22" s="61"/>
      <c r="G22" s="61"/>
      <c r="H22" s="61"/>
      <c r="I22" s="61"/>
    </row>
    <row r="23" s="45" customFormat="1" ht="15.75" customHeight="1">
      <c r="A23" s="59" t="s">
        <v>62</v>
      </c>
    </row>
    <row r="24" s="45" customFormat="1" ht="16.5" customHeight="1">
      <c r="A24" s="59" t="s">
        <v>63</v>
      </c>
    </row>
    <row r="25" s="45" customFormat="1" ht="15">
      <c r="A25" s="59"/>
    </row>
    <row r="26" s="45" customFormat="1" ht="15">
      <c r="A26" s="59"/>
    </row>
    <row r="42" spans="2:9" ht="15">
      <c r="B42" s="63"/>
      <c r="C42" s="63"/>
      <c r="D42" s="63"/>
      <c r="E42" s="63"/>
      <c r="F42" s="63"/>
      <c r="G42" s="63"/>
      <c r="H42" s="63"/>
      <c r="I42" s="63"/>
    </row>
    <row r="43" spans="2:9" ht="15">
      <c r="B43" s="63"/>
      <c r="C43" s="63"/>
      <c r="D43" s="63"/>
      <c r="E43" s="63"/>
      <c r="F43" s="63"/>
      <c r="G43" s="63"/>
      <c r="H43" s="63"/>
      <c r="I43" s="63"/>
    </row>
    <row r="44" spans="2:9" ht="15">
      <c r="B44" s="63"/>
      <c r="C44" s="63"/>
      <c r="D44" s="63"/>
      <c r="E44" s="63"/>
      <c r="F44" s="63"/>
      <c r="G44" s="63"/>
      <c r="H44" s="63"/>
      <c r="I44" s="63"/>
    </row>
    <row r="45" spans="2:9" ht="15">
      <c r="B45" s="63"/>
      <c r="C45" s="63"/>
      <c r="D45" s="63"/>
      <c r="E45" s="63"/>
      <c r="F45" s="63"/>
      <c r="G45" s="63"/>
      <c r="H45" s="63"/>
      <c r="I45" s="63"/>
    </row>
    <row r="46" spans="2:9" ht="15">
      <c r="B46" s="63"/>
      <c r="C46" s="63"/>
      <c r="D46" s="63"/>
      <c r="E46" s="63"/>
      <c r="F46" s="63"/>
      <c r="G46" s="63"/>
      <c r="H46" s="63"/>
      <c r="I46" s="63"/>
    </row>
    <row r="47" spans="2:9" ht="15">
      <c r="B47" s="63"/>
      <c r="C47" s="63"/>
      <c r="D47" s="63"/>
      <c r="E47" s="63"/>
      <c r="F47" s="63"/>
      <c r="G47" s="63"/>
      <c r="H47" s="63"/>
      <c r="I47" s="63"/>
    </row>
    <row r="48" spans="2:9" ht="15">
      <c r="B48" s="63"/>
      <c r="C48" s="63"/>
      <c r="D48" s="63"/>
      <c r="E48" s="63"/>
      <c r="F48" s="63"/>
      <c r="G48" s="63"/>
      <c r="H48" s="63"/>
      <c r="I48" s="63"/>
    </row>
    <row r="49" spans="2:9" ht="15">
      <c r="B49" s="63"/>
      <c r="C49" s="63"/>
      <c r="D49" s="63"/>
      <c r="E49" s="63"/>
      <c r="F49" s="63"/>
      <c r="G49" s="63"/>
      <c r="H49" s="63"/>
      <c r="I49" s="63"/>
    </row>
    <row r="50" spans="2:9" ht="15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3"/>
      <c r="C51" s="63"/>
      <c r="D51" s="63"/>
      <c r="E51" s="63"/>
      <c r="F51" s="63"/>
      <c r="G51" s="63"/>
      <c r="H51" s="63"/>
      <c r="I51" s="63"/>
    </row>
    <row r="52" spans="2:9" ht="15">
      <c r="B52" s="63"/>
      <c r="C52" s="63"/>
      <c r="D52" s="63"/>
      <c r="E52" s="63"/>
      <c r="F52" s="63"/>
      <c r="G52" s="63"/>
      <c r="H52" s="63"/>
      <c r="I52" s="63"/>
    </row>
    <row r="53" spans="2:9" ht="15">
      <c r="B53" s="63"/>
      <c r="C53" s="63"/>
      <c r="D53" s="63"/>
      <c r="E53" s="63"/>
      <c r="F53" s="63"/>
      <c r="G53" s="63"/>
      <c r="H53" s="63"/>
      <c r="I53" s="63"/>
    </row>
    <row r="54" spans="2:9" ht="15">
      <c r="B54" s="63"/>
      <c r="C54" s="63"/>
      <c r="D54" s="63"/>
      <c r="E54" s="63"/>
      <c r="F54" s="63"/>
      <c r="G54" s="63"/>
      <c r="H54" s="63"/>
      <c r="I54" s="63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60" customFormat="1" ht="16.5" customHeight="1">
      <c r="A1" s="1238" t="s">
        <v>1033</v>
      </c>
      <c r="B1" s="65"/>
      <c r="C1" s="65"/>
      <c r="D1" s="65"/>
      <c r="E1" s="65"/>
      <c r="F1" s="65"/>
      <c r="G1" s="65"/>
      <c r="H1" s="65"/>
    </row>
    <row r="2" spans="1:8" s="161" customFormat="1" ht="24" customHeight="1">
      <c r="A2" s="1542" t="s">
        <v>353</v>
      </c>
      <c r="B2" s="1542"/>
      <c r="C2" s="1542"/>
      <c r="D2" s="1542"/>
      <c r="E2" s="1542"/>
      <c r="F2" s="1542"/>
      <c r="G2" s="1542"/>
      <c r="H2" s="1542"/>
    </row>
    <row r="3" spans="1:8" s="68" customFormat="1" ht="26.25" customHeight="1">
      <c r="A3" s="1488">
        <v>43890</v>
      </c>
      <c r="B3" s="1488"/>
      <c r="C3" s="1488"/>
      <c r="D3" s="1488"/>
      <c r="E3" s="1488"/>
      <c r="F3" s="1488"/>
      <c r="G3" s="1488"/>
      <c r="H3" s="1488"/>
    </row>
    <row r="4" spans="1:8" s="70" customFormat="1" ht="13.5" customHeight="1" thickBot="1">
      <c r="A4" s="162"/>
      <c r="B4" s="162"/>
      <c r="C4" s="162"/>
      <c r="D4" s="162"/>
      <c r="E4" s="162"/>
      <c r="F4" s="162"/>
      <c r="G4" s="162"/>
      <c r="H4" s="162"/>
    </row>
    <row r="5" spans="1:8" s="164" customFormat="1" ht="43.5" customHeight="1">
      <c r="A5" s="163" t="s">
        <v>1</v>
      </c>
      <c r="B5" s="163" t="s">
        <v>354</v>
      </c>
      <c r="C5" s="163" t="s">
        <v>355</v>
      </c>
      <c r="D5" s="163" t="s">
        <v>356</v>
      </c>
      <c r="E5" s="163" t="s">
        <v>357</v>
      </c>
      <c r="F5" s="163" t="s">
        <v>358</v>
      </c>
      <c r="G5" s="163" t="s">
        <v>359</v>
      </c>
      <c r="H5" s="163" t="s">
        <v>360</v>
      </c>
    </row>
    <row r="6" spans="1:8" s="164" customFormat="1" ht="9" customHeight="1">
      <c r="A6" s="165"/>
      <c r="B6" s="166"/>
      <c r="C6" s="166"/>
      <c r="D6" s="166"/>
      <c r="E6" s="166"/>
      <c r="F6" s="166"/>
      <c r="G6" s="166"/>
      <c r="H6" s="167"/>
    </row>
    <row r="7" spans="1:9" s="20" customFormat="1" ht="20.1" customHeight="1">
      <c r="A7" s="79" t="s">
        <v>58</v>
      </c>
      <c r="B7" s="168">
        <v>778012</v>
      </c>
      <c r="C7" s="168">
        <v>0</v>
      </c>
      <c r="D7" s="168">
        <v>0</v>
      </c>
      <c r="E7" s="168">
        <v>235</v>
      </c>
      <c r="F7" s="168">
        <v>0</v>
      </c>
      <c r="G7" s="168">
        <v>1</v>
      </c>
      <c r="H7" s="169">
        <v>778248</v>
      </c>
      <c r="I7" s="170"/>
    </row>
    <row r="8" spans="1:9" s="20" customFormat="1" ht="20.1" customHeight="1">
      <c r="A8" s="21" t="s">
        <v>29</v>
      </c>
      <c r="B8" s="168">
        <v>0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9">
        <v>0</v>
      </c>
      <c r="I8" s="170"/>
    </row>
    <row r="9" spans="1:9" s="20" customFormat="1" ht="20.1" customHeight="1">
      <c r="A9" s="21" t="s">
        <v>30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9">
        <v>0</v>
      </c>
      <c r="I9" s="170"/>
    </row>
    <row r="10" spans="1:9" s="20" customFormat="1" ht="20.1" customHeight="1">
      <c r="A10" s="21" t="s">
        <v>31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9">
        <v>0</v>
      </c>
      <c r="I10" s="170"/>
    </row>
    <row r="11" spans="1:9" s="20" customFormat="1" ht="20.1" customHeight="1">
      <c r="A11" s="21" t="s">
        <v>32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9">
        <v>0</v>
      </c>
      <c r="I11" s="170"/>
    </row>
    <row r="12" spans="1:9" s="20" customFormat="1" ht="20.1" customHeight="1">
      <c r="A12" s="84" t="s">
        <v>33</v>
      </c>
      <c r="B12" s="168">
        <v>1138292</v>
      </c>
      <c r="C12" s="168">
        <v>0</v>
      </c>
      <c r="D12" s="168">
        <v>0</v>
      </c>
      <c r="E12" s="168">
        <v>1450</v>
      </c>
      <c r="F12" s="168">
        <v>0</v>
      </c>
      <c r="G12" s="168">
        <v>0</v>
      </c>
      <c r="H12" s="169">
        <v>1139742</v>
      </c>
      <c r="I12" s="170"/>
    </row>
    <row r="13" spans="1:9" s="20" customFormat="1" ht="20.1" customHeight="1">
      <c r="A13" s="21" t="s">
        <v>34</v>
      </c>
      <c r="B13" s="168">
        <v>0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9">
        <v>0</v>
      </c>
      <c r="I13" s="170"/>
    </row>
    <row r="14" spans="1:9" s="20" customFormat="1" ht="20.1" customHeight="1">
      <c r="A14" s="21" t="s">
        <v>35</v>
      </c>
      <c r="B14" s="168">
        <v>0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9">
        <v>0</v>
      </c>
      <c r="I14" s="170"/>
    </row>
    <row r="15" spans="1:9" s="20" customFormat="1" ht="20.1" customHeight="1">
      <c r="A15" s="21" t="s">
        <v>36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9">
        <v>0</v>
      </c>
      <c r="I15" s="170"/>
    </row>
    <row r="16" spans="1:9" s="20" customFormat="1" ht="20.1" customHeight="1">
      <c r="A16" s="21" t="s">
        <v>37</v>
      </c>
      <c r="B16" s="168">
        <v>0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9">
        <v>0</v>
      </c>
      <c r="I16" s="170"/>
    </row>
    <row r="17" spans="1:9" s="173" customFormat="1" ht="27" customHeight="1" thickBot="1">
      <c r="A17" s="171" t="s">
        <v>38</v>
      </c>
      <c r="B17" s="172">
        <v>1916304</v>
      </c>
      <c r="C17" s="172">
        <v>0</v>
      </c>
      <c r="D17" s="172">
        <v>0</v>
      </c>
      <c r="E17" s="172">
        <v>1685</v>
      </c>
      <c r="F17" s="172">
        <v>0</v>
      </c>
      <c r="G17" s="172">
        <v>1</v>
      </c>
      <c r="H17" s="172">
        <v>1917990</v>
      </c>
      <c r="I17" s="170"/>
    </row>
    <row r="18" spans="1:8" s="175" customFormat="1" ht="18" customHeight="1">
      <c r="A18" s="112" t="s">
        <v>361</v>
      </c>
      <c r="B18" s="174"/>
      <c r="C18" s="174"/>
      <c r="D18" s="174"/>
      <c r="E18" s="174"/>
      <c r="F18" s="174"/>
      <c r="G18" s="174"/>
      <c r="H18" s="174"/>
    </row>
    <row r="19" spans="1:8" s="175" customFormat="1" ht="18" customHeight="1">
      <c r="A19" s="112" t="s">
        <v>362</v>
      </c>
      <c r="B19" s="174"/>
      <c r="C19" s="174"/>
      <c r="D19" s="174"/>
      <c r="E19" s="174"/>
      <c r="F19" s="174"/>
      <c r="G19" s="174"/>
      <c r="H19" s="174"/>
    </row>
    <row r="20" spans="1:8" s="70" customFormat="1" ht="18" customHeight="1">
      <c r="A20" s="112" t="s">
        <v>363</v>
      </c>
      <c r="B20" s="123"/>
      <c r="C20" s="123"/>
      <c r="D20" s="123"/>
      <c r="E20" s="123"/>
      <c r="F20" s="123"/>
      <c r="G20" s="123"/>
      <c r="H20" s="123"/>
    </row>
    <row r="21" spans="1:8" s="70" customFormat="1" ht="16.5" customHeight="1">
      <c r="A21" s="123"/>
      <c r="B21" s="123"/>
      <c r="C21" s="123"/>
      <c r="D21" s="123"/>
      <c r="E21" s="123"/>
      <c r="F21" s="123"/>
      <c r="G21" s="123"/>
      <c r="H21" s="123"/>
    </row>
    <row r="22" spans="1:8" s="70" customFormat="1" ht="15">
      <c r="A22" s="123"/>
      <c r="B22" s="123"/>
      <c r="C22" s="123"/>
      <c r="D22" s="123"/>
      <c r="E22" s="123"/>
      <c r="F22" s="123"/>
      <c r="G22" s="123"/>
      <c r="H22" s="123"/>
    </row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38" t="s">
        <v>1033</v>
      </c>
    </row>
    <row r="2" spans="1:4" ht="28.5" customHeight="1">
      <c r="A2" s="1542" t="s">
        <v>81</v>
      </c>
      <c r="B2" s="1542"/>
      <c r="C2" s="1542"/>
      <c r="D2" s="1542"/>
    </row>
    <row r="3" spans="1:4" ht="18.75">
      <c r="A3" s="1551">
        <v>43890</v>
      </c>
      <c r="B3" s="1551"/>
      <c r="C3" s="1551"/>
      <c r="D3" s="1551"/>
    </row>
    <row r="4" spans="1:5" ht="15.75">
      <c r="A4" s="126"/>
      <c r="B4" s="1552"/>
      <c r="C4" s="1552"/>
      <c r="D4" s="5"/>
      <c r="E4" s="5"/>
    </row>
    <row r="5" spans="1:5" ht="16.5" thickBot="1">
      <c r="A5" s="127"/>
      <c r="B5" s="126"/>
      <c r="C5" s="126"/>
      <c r="D5" s="126"/>
      <c r="E5" s="5"/>
    </row>
    <row r="6" spans="1:4" ht="62.25" customHeight="1">
      <c r="A6" s="128" t="s">
        <v>1</v>
      </c>
      <c r="B6" s="129" t="s">
        <v>82</v>
      </c>
      <c r="C6" s="129" t="s">
        <v>83</v>
      </c>
      <c r="D6" s="129" t="s">
        <v>84</v>
      </c>
    </row>
    <row r="7" spans="1:6" ht="24.95" customHeight="1">
      <c r="A7" s="79" t="s">
        <v>58</v>
      </c>
      <c r="B7" s="130">
        <v>0</v>
      </c>
      <c r="C7" s="130">
        <v>0</v>
      </c>
      <c r="D7" s="130">
        <v>0</v>
      </c>
      <c r="E7" s="116"/>
      <c r="F7" s="131"/>
    </row>
    <row r="8" spans="1:6" ht="24.95" customHeight="1">
      <c r="A8" s="21" t="s">
        <v>29</v>
      </c>
      <c r="B8" s="130">
        <v>0</v>
      </c>
      <c r="C8" s="130">
        <v>0</v>
      </c>
      <c r="D8" s="130">
        <v>0</v>
      </c>
      <c r="E8" s="116"/>
      <c r="F8" s="131"/>
    </row>
    <row r="9" spans="1:6" ht="24.95" customHeight="1">
      <c r="A9" s="21" t="s">
        <v>30</v>
      </c>
      <c r="B9" s="130">
        <v>0</v>
      </c>
      <c r="C9" s="130">
        <v>0</v>
      </c>
      <c r="D9" s="130">
        <v>0</v>
      </c>
      <c r="E9" s="116"/>
      <c r="F9" s="131"/>
    </row>
    <row r="10" spans="1:6" ht="24.95" customHeight="1">
      <c r="A10" s="21" t="s">
        <v>31</v>
      </c>
      <c r="B10" s="130">
        <v>29</v>
      </c>
      <c r="C10" s="130">
        <v>2978.871</v>
      </c>
      <c r="D10" s="130">
        <v>0</v>
      </c>
      <c r="E10" s="116"/>
      <c r="F10" s="131"/>
    </row>
    <row r="11" spans="1:6" ht="24.95" customHeight="1">
      <c r="A11" s="21" t="s">
        <v>32</v>
      </c>
      <c r="B11" s="130">
        <v>0</v>
      </c>
      <c r="C11" s="130">
        <v>0</v>
      </c>
      <c r="D11" s="130">
        <v>0</v>
      </c>
      <c r="E11" s="116"/>
      <c r="F11" s="131"/>
    </row>
    <row r="12" spans="1:7" ht="24.95" customHeight="1">
      <c r="A12" s="84" t="s">
        <v>33</v>
      </c>
      <c r="B12" s="130">
        <v>0</v>
      </c>
      <c r="C12" s="130">
        <v>0</v>
      </c>
      <c r="D12" s="130">
        <v>0</v>
      </c>
      <c r="E12" s="116"/>
      <c r="F12" s="116"/>
      <c r="G12" s="116"/>
    </row>
    <row r="13" spans="1:6" ht="24.95" customHeight="1">
      <c r="A13" s="21" t="s">
        <v>34</v>
      </c>
      <c r="B13" s="130">
        <v>0</v>
      </c>
      <c r="C13" s="130">
        <v>0</v>
      </c>
      <c r="D13" s="130">
        <v>0</v>
      </c>
      <c r="E13" s="116"/>
      <c r="F13" s="131"/>
    </row>
    <row r="14" spans="1:6" ht="24.95" customHeight="1">
      <c r="A14" s="21" t="s">
        <v>35</v>
      </c>
      <c r="B14" s="130">
        <v>0</v>
      </c>
      <c r="C14" s="130">
        <v>0</v>
      </c>
      <c r="D14" s="130">
        <v>0</v>
      </c>
      <c r="E14" s="116"/>
      <c r="F14" s="131"/>
    </row>
    <row r="15" spans="1:6" ht="24.95" customHeight="1">
      <c r="A15" s="21" t="s">
        <v>36</v>
      </c>
      <c r="B15" s="130">
        <v>0</v>
      </c>
      <c r="C15" s="130">
        <v>0</v>
      </c>
      <c r="D15" s="130">
        <v>0</v>
      </c>
      <c r="E15" s="116"/>
      <c r="F15" s="131"/>
    </row>
    <row r="16" spans="1:6" ht="24.95" customHeight="1">
      <c r="A16" s="21" t="s">
        <v>37</v>
      </c>
      <c r="B16" s="130">
        <v>0</v>
      </c>
      <c r="C16" s="130">
        <v>0</v>
      </c>
      <c r="D16" s="130">
        <v>0</v>
      </c>
      <c r="E16" s="116"/>
      <c r="F16" s="131"/>
    </row>
    <row r="17" spans="1:6" ht="20.25" customHeight="1" thickBot="1">
      <c r="A17" s="132" t="s">
        <v>38</v>
      </c>
      <c r="B17" s="133">
        <v>29</v>
      </c>
      <c r="C17" s="133">
        <v>2978.871</v>
      </c>
      <c r="D17" s="133">
        <v>0</v>
      </c>
      <c r="E17" s="116"/>
      <c r="F17" s="131"/>
    </row>
    <row r="18" spans="1:4" ht="20.25" customHeight="1">
      <c r="A18" s="134" t="s">
        <v>85</v>
      </c>
      <c r="B18" s="89"/>
      <c r="C18" s="89"/>
      <c r="D18" s="89"/>
    </row>
    <row r="19" spans="1:4" ht="17.25" customHeight="1">
      <c r="A19" s="123"/>
      <c r="B19" s="89"/>
      <c r="C19" s="89"/>
      <c r="D19" s="89"/>
    </row>
    <row r="21" ht="15">
      <c r="D21" s="135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38" t="s">
        <v>1033</v>
      </c>
    </row>
    <row r="2" spans="1:20" ht="28.5" customHeight="1">
      <c r="A2" s="1542" t="s">
        <v>398</v>
      </c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</row>
    <row r="3" spans="1:20" ht="27.75" customHeight="1">
      <c r="A3" s="1553">
        <v>43890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  <c r="T3" s="1553"/>
    </row>
    <row r="4" spans="1:6" ht="16.5" thickBot="1">
      <c r="A4" s="127"/>
      <c r="B4" s="126"/>
      <c r="C4" s="126"/>
      <c r="D4" s="126"/>
      <c r="E4" s="126"/>
      <c r="F4" s="5"/>
    </row>
    <row r="5" spans="1:20" ht="36.75" customHeight="1">
      <c r="A5" s="366"/>
      <c r="B5" s="1554" t="s">
        <v>399</v>
      </c>
      <c r="C5" s="1554"/>
      <c r="D5" s="1554"/>
      <c r="E5" s="367"/>
      <c r="F5" s="1554" t="s">
        <v>400</v>
      </c>
      <c r="G5" s="1554"/>
      <c r="H5" s="1554"/>
      <c r="I5" s="367"/>
      <c r="J5" s="1554" t="s">
        <v>401</v>
      </c>
      <c r="K5" s="1554"/>
      <c r="L5" s="1554"/>
      <c r="M5" s="367"/>
      <c r="N5" s="1554" t="s">
        <v>402</v>
      </c>
      <c r="O5" s="1554"/>
      <c r="P5" s="1554"/>
      <c r="Q5" s="367"/>
      <c r="R5" s="1554" t="s">
        <v>403</v>
      </c>
      <c r="S5" s="1554"/>
      <c r="T5" s="1554"/>
    </row>
    <row r="6" spans="1:20" ht="67.5" customHeight="1">
      <c r="A6" s="368" t="s">
        <v>1</v>
      </c>
      <c r="B6" s="100" t="s">
        <v>404</v>
      </c>
      <c r="C6" s="100" t="s">
        <v>405</v>
      </c>
      <c r="D6" s="100" t="s">
        <v>406</v>
      </c>
      <c r="E6" s="100"/>
      <c r="F6" s="100" t="s">
        <v>404</v>
      </c>
      <c r="G6" s="100" t="s">
        <v>405</v>
      </c>
      <c r="H6" s="100" t="s">
        <v>406</v>
      </c>
      <c r="I6" s="100"/>
      <c r="J6" s="100" t="s">
        <v>404</v>
      </c>
      <c r="K6" s="100" t="s">
        <v>405</v>
      </c>
      <c r="L6" s="100" t="s">
        <v>406</v>
      </c>
      <c r="M6" s="100"/>
      <c r="N6" s="100" t="s">
        <v>404</v>
      </c>
      <c r="O6" s="100" t="s">
        <v>405</v>
      </c>
      <c r="P6" s="100" t="s">
        <v>406</v>
      </c>
      <c r="Q6" s="100"/>
      <c r="R6" s="100" t="s">
        <v>404</v>
      </c>
      <c r="S6" s="100" t="s">
        <v>405</v>
      </c>
      <c r="T6" s="100" t="s">
        <v>406</v>
      </c>
    </row>
    <row r="7" spans="1:20" ht="18" customHeight="1">
      <c r="A7" s="79" t="s">
        <v>58</v>
      </c>
      <c r="B7" s="130">
        <v>77</v>
      </c>
      <c r="C7" s="130">
        <v>879.319</v>
      </c>
      <c r="D7" s="130">
        <v>0</v>
      </c>
      <c r="E7" s="130">
        <v>0</v>
      </c>
      <c r="F7" s="130">
        <v>4</v>
      </c>
      <c r="G7" s="130">
        <v>40.201</v>
      </c>
      <c r="H7" s="130">
        <v>0</v>
      </c>
      <c r="I7" s="27">
        <v>30560071</v>
      </c>
      <c r="J7" s="130">
        <v>547</v>
      </c>
      <c r="K7" s="130">
        <v>9011.799</v>
      </c>
      <c r="L7" s="130">
        <v>0</v>
      </c>
      <c r="M7" s="27">
        <v>0</v>
      </c>
      <c r="N7" s="130">
        <v>13</v>
      </c>
      <c r="O7" s="130">
        <v>269.727</v>
      </c>
      <c r="P7" s="130">
        <v>0</v>
      </c>
      <c r="R7" s="130">
        <v>2624</v>
      </c>
      <c r="S7" s="130">
        <v>41145.598</v>
      </c>
      <c r="T7" s="130">
        <v>0</v>
      </c>
    </row>
    <row r="8" spans="1:20" ht="18" customHeight="1">
      <c r="A8" s="21" t="s">
        <v>29</v>
      </c>
      <c r="B8" s="130">
        <v>2014</v>
      </c>
      <c r="C8" s="130">
        <v>5172.073</v>
      </c>
      <c r="D8" s="130">
        <v>0</v>
      </c>
      <c r="E8" s="130">
        <v>0</v>
      </c>
      <c r="F8" s="130">
        <v>31</v>
      </c>
      <c r="G8" s="130">
        <v>65.736</v>
      </c>
      <c r="H8" s="130">
        <v>0</v>
      </c>
      <c r="I8" s="27">
        <v>0</v>
      </c>
      <c r="J8" s="130">
        <v>7648</v>
      </c>
      <c r="K8" s="130">
        <v>28444.633</v>
      </c>
      <c r="L8" s="130">
        <v>0</v>
      </c>
      <c r="M8" s="27">
        <v>0</v>
      </c>
      <c r="N8" s="130">
        <v>681</v>
      </c>
      <c r="O8" s="130">
        <v>5411.866</v>
      </c>
      <c r="P8" s="130">
        <v>0</v>
      </c>
      <c r="R8" s="130">
        <v>133232</v>
      </c>
      <c r="S8" s="130">
        <v>336970.121</v>
      </c>
      <c r="T8" s="130">
        <v>0</v>
      </c>
    </row>
    <row r="9" spans="1:20" ht="18" customHeight="1">
      <c r="A9" s="21" t="s">
        <v>30</v>
      </c>
      <c r="B9" s="130">
        <v>6285</v>
      </c>
      <c r="C9" s="130">
        <v>45447.387</v>
      </c>
      <c r="D9" s="130">
        <v>0</v>
      </c>
      <c r="E9" s="130">
        <v>0</v>
      </c>
      <c r="F9" s="130">
        <v>35</v>
      </c>
      <c r="G9" s="130">
        <v>438.779</v>
      </c>
      <c r="H9" s="130">
        <v>0</v>
      </c>
      <c r="I9" s="27">
        <v>0</v>
      </c>
      <c r="J9" s="130">
        <v>1037</v>
      </c>
      <c r="K9" s="130">
        <v>7738.93</v>
      </c>
      <c r="L9" s="130">
        <v>0</v>
      </c>
      <c r="M9" s="27">
        <v>0</v>
      </c>
      <c r="N9" s="130">
        <v>883</v>
      </c>
      <c r="O9" s="130">
        <v>4857.692</v>
      </c>
      <c r="P9" s="130">
        <v>0</v>
      </c>
      <c r="R9" s="130">
        <v>14370</v>
      </c>
      <c r="S9" s="130">
        <v>93256.871</v>
      </c>
      <c r="T9" s="130">
        <v>0</v>
      </c>
    </row>
    <row r="10" spans="1:20" ht="24.75" customHeight="1">
      <c r="A10" s="21" t="s">
        <v>31</v>
      </c>
      <c r="B10" s="130">
        <v>1</v>
      </c>
      <c r="C10" s="130">
        <v>5.9</v>
      </c>
      <c r="D10" s="130">
        <v>0</v>
      </c>
      <c r="E10" s="130">
        <v>0</v>
      </c>
      <c r="F10" s="130">
        <v>3</v>
      </c>
      <c r="G10" s="130">
        <v>20.906</v>
      </c>
      <c r="H10" s="130">
        <v>0</v>
      </c>
      <c r="I10" s="27">
        <v>0</v>
      </c>
      <c r="J10" s="130">
        <v>4</v>
      </c>
      <c r="K10" s="130">
        <v>43.205</v>
      </c>
      <c r="L10" s="130">
        <v>0</v>
      </c>
      <c r="M10" s="27">
        <v>0</v>
      </c>
      <c r="N10" s="130">
        <v>5</v>
      </c>
      <c r="O10" s="130">
        <v>57.348</v>
      </c>
      <c r="P10" s="130">
        <v>0</v>
      </c>
      <c r="R10" s="130">
        <v>11</v>
      </c>
      <c r="S10" s="130">
        <v>106.926</v>
      </c>
      <c r="T10" s="130">
        <v>0</v>
      </c>
    </row>
    <row r="11" spans="1:20" ht="18" customHeight="1">
      <c r="A11" s="21" t="s">
        <v>32</v>
      </c>
      <c r="B11" s="130">
        <v>327</v>
      </c>
      <c r="C11" s="130">
        <v>2935.704</v>
      </c>
      <c r="D11" s="130">
        <v>0</v>
      </c>
      <c r="E11" s="130">
        <v>0</v>
      </c>
      <c r="F11" s="130">
        <v>8</v>
      </c>
      <c r="G11" s="130">
        <v>142.854</v>
      </c>
      <c r="H11" s="130">
        <v>0</v>
      </c>
      <c r="I11" s="27">
        <v>0</v>
      </c>
      <c r="J11" s="130">
        <v>234</v>
      </c>
      <c r="K11" s="130">
        <v>2268.685</v>
      </c>
      <c r="L11" s="130">
        <v>0</v>
      </c>
      <c r="M11" s="27">
        <v>0</v>
      </c>
      <c r="N11" s="130">
        <v>0</v>
      </c>
      <c r="O11" s="130">
        <v>0</v>
      </c>
      <c r="P11" s="130">
        <v>0</v>
      </c>
      <c r="R11" s="130">
        <v>844</v>
      </c>
      <c r="S11" s="130">
        <v>8574.211</v>
      </c>
      <c r="T11" s="130">
        <v>0</v>
      </c>
    </row>
    <row r="12" spans="1:20" ht="22.5" customHeight="1">
      <c r="A12" s="84" t="s">
        <v>33</v>
      </c>
      <c r="B12" s="130">
        <v>16</v>
      </c>
      <c r="C12" s="130">
        <v>0.392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27">
        <v>0</v>
      </c>
      <c r="J12" s="130">
        <v>41</v>
      </c>
      <c r="K12" s="130">
        <v>9.832</v>
      </c>
      <c r="L12" s="130">
        <v>0</v>
      </c>
      <c r="M12" s="27">
        <v>0</v>
      </c>
      <c r="N12" s="130">
        <v>0</v>
      </c>
      <c r="O12" s="130">
        <v>0</v>
      </c>
      <c r="P12" s="130">
        <v>0</v>
      </c>
      <c r="R12" s="130">
        <v>146</v>
      </c>
      <c r="S12" s="130">
        <v>45.907</v>
      </c>
      <c r="T12" s="130">
        <v>0</v>
      </c>
    </row>
    <row r="13" spans="1:20" ht="18" customHeight="1">
      <c r="A13" s="21" t="s">
        <v>34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369">
        <v>0</v>
      </c>
      <c r="J13" s="130">
        <v>0</v>
      </c>
      <c r="K13" s="130">
        <v>0</v>
      </c>
      <c r="L13" s="130">
        <v>0</v>
      </c>
      <c r="M13" s="369">
        <v>0</v>
      </c>
      <c r="N13" s="130">
        <v>0</v>
      </c>
      <c r="O13" s="130">
        <v>0</v>
      </c>
      <c r="P13" s="130">
        <v>0</v>
      </c>
      <c r="Q13" s="369"/>
      <c r="R13" s="130">
        <v>0</v>
      </c>
      <c r="S13" s="130">
        <v>0</v>
      </c>
      <c r="T13" s="130">
        <v>0</v>
      </c>
    </row>
    <row r="14" spans="1:20" ht="18" customHeight="1">
      <c r="A14" s="21" t="s">
        <v>35</v>
      </c>
      <c r="B14" s="130">
        <v>3</v>
      </c>
      <c r="C14" s="130">
        <v>21.376</v>
      </c>
      <c r="D14" s="130">
        <v>129.585</v>
      </c>
      <c r="E14" s="130">
        <v>0</v>
      </c>
      <c r="F14" s="130">
        <v>1</v>
      </c>
      <c r="G14" s="130">
        <v>105.556</v>
      </c>
      <c r="H14" s="130">
        <v>0</v>
      </c>
      <c r="I14" s="369">
        <v>0</v>
      </c>
      <c r="J14" s="130">
        <v>6</v>
      </c>
      <c r="K14" s="130">
        <v>192.285</v>
      </c>
      <c r="L14" s="130">
        <v>24.726</v>
      </c>
      <c r="M14" s="369">
        <v>0</v>
      </c>
      <c r="N14" s="130">
        <v>6</v>
      </c>
      <c r="O14" s="130">
        <v>34.216</v>
      </c>
      <c r="P14" s="130">
        <v>1165.093</v>
      </c>
      <c r="Q14" s="369"/>
      <c r="R14" s="130">
        <v>23</v>
      </c>
      <c r="S14" s="130">
        <v>481.74</v>
      </c>
      <c r="T14" s="130">
        <v>905.01</v>
      </c>
    </row>
    <row r="15" spans="1:20" ht="18" customHeight="1">
      <c r="A15" s="21" t="s">
        <v>36</v>
      </c>
      <c r="B15" s="130">
        <v>653</v>
      </c>
      <c r="C15" s="130">
        <v>3427.755</v>
      </c>
      <c r="D15" s="130">
        <v>0</v>
      </c>
      <c r="E15" s="130">
        <v>0</v>
      </c>
      <c r="F15" s="130">
        <v>6</v>
      </c>
      <c r="G15" s="130">
        <v>37.92</v>
      </c>
      <c r="H15" s="130">
        <v>0</v>
      </c>
      <c r="I15" s="369">
        <v>0</v>
      </c>
      <c r="J15" s="130">
        <v>521</v>
      </c>
      <c r="K15" s="130">
        <v>3052.332</v>
      </c>
      <c r="L15" s="130">
        <v>0</v>
      </c>
      <c r="M15" s="369">
        <v>0</v>
      </c>
      <c r="N15" s="130">
        <v>347</v>
      </c>
      <c r="O15" s="130">
        <v>1636.129</v>
      </c>
      <c r="P15" s="130">
        <v>0</v>
      </c>
      <c r="Q15" s="369"/>
      <c r="R15" s="130">
        <v>2178</v>
      </c>
      <c r="S15" s="130">
        <v>15407.146</v>
      </c>
      <c r="T15" s="130">
        <v>0</v>
      </c>
    </row>
    <row r="16" spans="1:20" ht="18" customHeight="1">
      <c r="A16" s="21" t="s">
        <v>37</v>
      </c>
      <c r="B16" s="130">
        <v>1554</v>
      </c>
      <c r="C16" s="130">
        <v>11565.209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369">
        <v>0</v>
      </c>
      <c r="J16" s="130">
        <v>432</v>
      </c>
      <c r="K16" s="130">
        <v>4869.054</v>
      </c>
      <c r="L16" s="130">
        <v>0</v>
      </c>
      <c r="M16" s="369">
        <v>0</v>
      </c>
      <c r="N16" s="130">
        <v>168</v>
      </c>
      <c r="O16" s="130">
        <v>1260.28</v>
      </c>
      <c r="P16" s="130">
        <v>0</v>
      </c>
      <c r="Q16" s="369"/>
      <c r="R16" s="130">
        <v>2072</v>
      </c>
      <c r="S16" s="130">
        <v>24329.361</v>
      </c>
      <c r="T16" s="130">
        <v>0</v>
      </c>
    </row>
    <row r="17" spans="1:20" ht="27" customHeight="1" thickBot="1">
      <c r="A17" s="132" t="s">
        <v>38</v>
      </c>
      <c r="B17" s="133">
        <v>10930</v>
      </c>
      <c r="C17" s="133">
        <v>69455.11499999999</v>
      </c>
      <c r="D17" s="133">
        <v>129.585</v>
      </c>
      <c r="E17" s="133">
        <v>0</v>
      </c>
      <c r="F17" s="133">
        <v>88</v>
      </c>
      <c r="G17" s="133">
        <v>851.952</v>
      </c>
      <c r="H17" s="133">
        <v>0</v>
      </c>
      <c r="I17" s="133">
        <v>0</v>
      </c>
      <c r="J17" s="133">
        <v>10470</v>
      </c>
      <c r="K17" s="133">
        <v>55630.755000000005</v>
      </c>
      <c r="L17" s="133">
        <v>24.726</v>
      </c>
      <c r="M17" s="133">
        <v>0</v>
      </c>
      <c r="N17" s="133">
        <v>2103</v>
      </c>
      <c r="O17" s="133">
        <v>13527.258</v>
      </c>
      <c r="P17" s="133">
        <v>1165.093</v>
      </c>
      <c r="Q17" s="133"/>
      <c r="R17" s="133">
        <v>155500</v>
      </c>
      <c r="S17" s="133">
        <v>520317.88099999994</v>
      </c>
      <c r="T17" s="133">
        <v>905.01</v>
      </c>
    </row>
    <row r="18" ht="20.25" customHeight="1">
      <c r="A18" s="123" t="s">
        <v>407</v>
      </c>
    </row>
    <row r="19" spans="1:20" ht="17.25" customHeight="1">
      <c r="A19" s="123"/>
      <c r="B19" s="370"/>
      <c r="C19" s="370"/>
      <c r="D19" s="370"/>
      <c r="E19" s="370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2:20" ht="15"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</row>
    <row r="21" spans="4:5" ht="15">
      <c r="D21" s="135"/>
      <c r="E21" s="135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0"/>
  <sheetViews>
    <sheetView showGridLines="0" zoomScaleSheetLayoutView="80" workbookViewId="0" topLeftCell="A1">
      <selection activeCell="A6" sqref="A6"/>
    </sheetView>
  </sheetViews>
  <sheetFormatPr defaultColWidth="11.421875" defaultRowHeight="15"/>
  <cols>
    <col min="1" max="1" width="42.28125" style="792" customWidth="1"/>
    <col min="2" max="6" width="12.7109375" style="792" customWidth="1"/>
    <col min="7" max="7" width="14.28125" style="792" customWidth="1"/>
    <col min="8" max="8" width="15.28125" style="792" customWidth="1"/>
    <col min="9" max="10" width="12.7109375" style="792" customWidth="1"/>
    <col min="11" max="11" width="14.140625" style="792" customWidth="1"/>
    <col min="12" max="12" width="12.7109375" style="792" customWidth="1"/>
    <col min="13" max="13" width="11.421875" style="751" customWidth="1"/>
    <col min="14" max="14" width="12.00390625" style="751" customWidth="1"/>
    <col min="15" max="16384" width="11.421875" style="751" customWidth="1"/>
  </cols>
  <sheetData>
    <row r="1" spans="1:12" ht="15.75" customHeight="1">
      <c r="A1" s="1238" t="s">
        <v>1033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s="752" customFormat="1" ht="21.95" customHeight="1">
      <c r="A2" s="1341" t="s">
        <v>721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</row>
    <row r="3" spans="1:12" s="753" customFormat="1" ht="18.75">
      <c r="A3" s="1342">
        <v>43890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</row>
    <row r="4" spans="1:12" s="754" customFormat="1" ht="16.5">
      <c r="A4" s="1343" t="s">
        <v>722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</row>
    <row r="5" spans="1:12" ht="13.5" thickBot="1">
      <c r="A5" s="755" t="s">
        <v>1090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</row>
    <row r="6" spans="1:12" s="761" customFormat="1" ht="52.5" customHeight="1">
      <c r="A6" s="757"/>
      <c r="B6" s="758" t="s">
        <v>58</v>
      </c>
      <c r="C6" s="759" t="s">
        <v>723</v>
      </c>
      <c r="D6" s="758" t="s">
        <v>30</v>
      </c>
      <c r="E6" s="758" t="s">
        <v>31</v>
      </c>
      <c r="F6" s="758" t="s">
        <v>32</v>
      </c>
      <c r="G6" s="758" t="s">
        <v>33</v>
      </c>
      <c r="H6" s="758" t="s">
        <v>417</v>
      </c>
      <c r="I6" s="758" t="s">
        <v>35</v>
      </c>
      <c r="J6" s="758" t="s">
        <v>419</v>
      </c>
      <c r="K6" s="758" t="s">
        <v>37</v>
      </c>
      <c r="L6" s="760" t="s">
        <v>420</v>
      </c>
    </row>
    <row r="7" spans="1:12" s="765" customFormat="1" ht="26.1" customHeight="1">
      <c r="A7" s="762" t="s">
        <v>724</v>
      </c>
      <c r="B7" s="762"/>
      <c r="C7" s="763"/>
      <c r="D7" s="763"/>
      <c r="E7" s="763"/>
      <c r="F7" s="763"/>
      <c r="G7" s="763"/>
      <c r="H7" s="763"/>
      <c r="I7" s="763"/>
      <c r="J7" s="763"/>
      <c r="K7" s="763"/>
      <c r="L7" s="764"/>
    </row>
    <row r="8" spans="1:12" s="765" customFormat="1" ht="16.5" customHeight="1">
      <c r="A8" s="766" t="s">
        <v>725</v>
      </c>
      <c r="B8" s="767">
        <v>17.61</v>
      </c>
      <c r="C8" s="767">
        <v>17.68</v>
      </c>
      <c r="D8" s="767">
        <v>14.78</v>
      </c>
      <c r="E8" s="767">
        <v>16.39</v>
      </c>
      <c r="F8" s="767">
        <v>15.4</v>
      </c>
      <c r="G8" s="767">
        <v>16.31</v>
      </c>
      <c r="H8" s="767">
        <v>119.62</v>
      </c>
      <c r="I8" s="767">
        <v>17.43</v>
      </c>
      <c r="J8" s="767">
        <v>14.78</v>
      </c>
      <c r="K8" s="767">
        <v>13.56</v>
      </c>
      <c r="L8" s="767">
        <v>16.655060647363932</v>
      </c>
    </row>
    <row r="9" spans="1:14" s="765" customFormat="1" ht="13.5" customHeight="1">
      <c r="A9" s="768" t="s">
        <v>726</v>
      </c>
      <c r="B9" s="767">
        <v>5.1</v>
      </c>
      <c r="C9" s="767">
        <v>5.89</v>
      </c>
      <c r="D9" s="767">
        <v>6.34</v>
      </c>
      <c r="E9" s="767">
        <v>4.05</v>
      </c>
      <c r="F9" s="767">
        <v>3.11</v>
      </c>
      <c r="G9" s="767">
        <v>5.09</v>
      </c>
      <c r="H9" s="767">
        <v>0.21</v>
      </c>
      <c r="I9" s="767">
        <v>3.59</v>
      </c>
      <c r="J9" s="767">
        <v>6.16</v>
      </c>
      <c r="K9" s="767">
        <v>5.71</v>
      </c>
      <c r="L9" s="767">
        <v>5.15</v>
      </c>
      <c r="M9" s="767"/>
      <c r="N9" s="769"/>
    </row>
    <row r="10" spans="1:14" s="765" customFormat="1" ht="21.95" customHeight="1">
      <c r="A10" s="770" t="s">
        <v>727</v>
      </c>
      <c r="B10" s="771"/>
      <c r="C10" s="771"/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69"/>
    </row>
    <row r="11" spans="1:14" s="765" customFormat="1" ht="13.5" customHeight="1">
      <c r="A11" s="772" t="s">
        <v>728</v>
      </c>
      <c r="B11" s="773">
        <v>6.13</v>
      </c>
      <c r="C11" s="773">
        <v>3.43</v>
      </c>
      <c r="D11" s="773">
        <v>3.23</v>
      </c>
      <c r="E11" s="773">
        <v>3.59</v>
      </c>
      <c r="F11" s="773">
        <v>6.78</v>
      </c>
      <c r="G11" s="773">
        <v>5.64</v>
      </c>
      <c r="H11" s="773">
        <v>0</v>
      </c>
      <c r="I11" s="773">
        <v>6.18</v>
      </c>
      <c r="J11" s="773">
        <v>4.88</v>
      </c>
      <c r="K11" s="773">
        <v>4.99</v>
      </c>
      <c r="L11" s="773">
        <v>4.93</v>
      </c>
      <c r="M11" s="773"/>
      <c r="N11" s="769"/>
    </row>
    <row r="12" spans="1:14" s="765" customFormat="1" ht="13.5" customHeight="1">
      <c r="A12" s="772" t="s">
        <v>729</v>
      </c>
      <c r="B12" s="773">
        <v>5.39</v>
      </c>
      <c r="C12" s="773">
        <v>2</v>
      </c>
      <c r="D12" s="773">
        <v>2.06</v>
      </c>
      <c r="E12" s="773">
        <v>2.12</v>
      </c>
      <c r="F12" s="773">
        <v>4.95</v>
      </c>
      <c r="G12" s="773">
        <v>4.95</v>
      </c>
      <c r="H12" s="773">
        <v>0</v>
      </c>
      <c r="I12" s="773">
        <v>4.44</v>
      </c>
      <c r="J12" s="773">
        <v>3.87</v>
      </c>
      <c r="K12" s="773">
        <v>3.63</v>
      </c>
      <c r="L12" s="773">
        <v>3.84</v>
      </c>
      <c r="M12" s="773"/>
      <c r="N12" s="769"/>
    </row>
    <row r="13" spans="1:14" s="765" customFormat="1" ht="13.5" customHeight="1">
      <c r="A13" s="772" t="s">
        <v>730</v>
      </c>
      <c r="B13" s="773">
        <v>4.29</v>
      </c>
      <c r="C13" s="773">
        <v>0.8</v>
      </c>
      <c r="D13" s="773">
        <v>1.18</v>
      </c>
      <c r="E13" s="773">
        <v>2.41</v>
      </c>
      <c r="F13" s="773">
        <v>2.54</v>
      </c>
      <c r="G13" s="773">
        <v>0.92</v>
      </c>
      <c r="H13" s="773">
        <v>0</v>
      </c>
      <c r="I13" s="773">
        <v>0.79</v>
      </c>
      <c r="J13" s="773">
        <v>2.35</v>
      </c>
      <c r="K13" s="773">
        <v>1.52</v>
      </c>
      <c r="L13" s="773">
        <v>2.26</v>
      </c>
      <c r="M13" s="773"/>
      <c r="N13" s="769"/>
    </row>
    <row r="14" spans="1:14" s="765" customFormat="1" ht="13.5" customHeight="1">
      <c r="A14" s="772" t="s">
        <v>731</v>
      </c>
      <c r="B14" s="773">
        <v>192.8</v>
      </c>
      <c r="C14" s="773">
        <v>174.1</v>
      </c>
      <c r="D14" s="773">
        <v>157.15</v>
      </c>
      <c r="E14" s="773">
        <v>192.09</v>
      </c>
      <c r="F14" s="773">
        <v>131.65</v>
      </c>
      <c r="G14" s="773">
        <v>162.02</v>
      </c>
      <c r="H14" s="773">
        <v>0</v>
      </c>
      <c r="I14" s="773">
        <v>131.57</v>
      </c>
      <c r="J14" s="773">
        <v>132.11</v>
      </c>
      <c r="K14" s="773">
        <v>105.38</v>
      </c>
      <c r="L14" s="773">
        <v>169.97</v>
      </c>
      <c r="M14" s="773"/>
      <c r="N14" s="769"/>
    </row>
    <row r="15" spans="1:14" s="765" customFormat="1" ht="21.95" customHeight="1">
      <c r="A15" s="774" t="s">
        <v>732</v>
      </c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69"/>
    </row>
    <row r="16" spans="1:14" s="765" customFormat="1" ht="13.5" customHeight="1">
      <c r="A16" s="775" t="s">
        <v>733</v>
      </c>
      <c r="B16" s="773">
        <v>10.67</v>
      </c>
      <c r="C16" s="773">
        <v>17.34</v>
      </c>
      <c r="D16" s="773">
        <v>12.43</v>
      </c>
      <c r="E16" s="773">
        <v>14.39</v>
      </c>
      <c r="F16" s="773">
        <v>19.52</v>
      </c>
      <c r="G16" s="773">
        <v>15.1</v>
      </c>
      <c r="H16" s="773">
        <v>4.41</v>
      </c>
      <c r="I16" s="773">
        <v>10.14</v>
      </c>
      <c r="J16" s="773">
        <v>13.4</v>
      </c>
      <c r="K16" s="773">
        <v>10.01</v>
      </c>
      <c r="L16" s="773">
        <v>12.64</v>
      </c>
      <c r="M16" s="773"/>
      <c r="N16" s="769"/>
    </row>
    <row r="17" spans="1:14" s="765" customFormat="1" ht="13.5" customHeight="1">
      <c r="A17" s="775" t="s">
        <v>734</v>
      </c>
      <c r="B17" s="767">
        <v>34.15</v>
      </c>
      <c r="C17" s="767">
        <v>63.79</v>
      </c>
      <c r="D17" s="767">
        <v>62.08</v>
      </c>
      <c r="E17" s="767">
        <v>34.78</v>
      </c>
      <c r="F17" s="767">
        <v>67.78</v>
      </c>
      <c r="G17" s="767">
        <v>38.56</v>
      </c>
      <c r="H17" s="767">
        <v>49.45</v>
      </c>
      <c r="I17" s="767">
        <v>50.04</v>
      </c>
      <c r="J17" s="767">
        <v>64.12</v>
      </c>
      <c r="K17" s="767">
        <v>65.04</v>
      </c>
      <c r="L17" s="767">
        <v>46.09</v>
      </c>
      <c r="M17" s="767"/>
      <c r="N17" s="769"/>
    </row>
    <row r="18" spans="1:14" s="765" customFormat="1" ht="13.5" customHeight="1">
      <c r="A18" s="775" t="s">
        <v>735</v>
      </c>
      <c r="B18" s="773">
        <v>88.2</v>
      </c>
      <c r="C18" s="773">
        <v>97.06</v>
      </c>
      <c r="D18" s="773">
        <v>94.64</v>
      </c>
      <c r="E18" s="773">
        <v>93.51</v>
      </c>
      <c r="F18" s="773">
        <v>90.2</v>
      </c>
      <c r="G18" s="773">
        <v>71.51</v>
      </c>
      <c r="H18" s="773">
        <v>100</v>
      </c>
      <c r="I18" s="773">
        <v>82.27</v>
      </c>
      <c r="J18" s="773">
        <v>93.58</v>
      </c>
      <c r="K18" s="773">
        <v>96.09</v>
      </c>
      <c r="L18" s="773">
        <v>88.69</v>
      </c>
      <c r="M18" s="773"/>
      <c r="N18" s="769"/>
    </row>
    <row r="19" spans="1:14" s="765" customFormat="1" ht="13.5" customHeight="1">
      <c r="A19" s="775" t="s">
        <v>736</v>
      </c>
      <c r="B19" s="767">
        <v>30.11</v>
      </c>
      <c r="C19" s="767">
        <v>32.57</v>
      </c>
      <c r="D19" s="767">
        <v>24.36</v>
      </c>
      <c r="E19" s="767">
        <v>47.17</v>
      </c>
      <c r="F19" s="767">
        <v>35.21</v>
      </c>
      <c r="G19" s="767">
        <v>32.05</v>
      </c>
      <c r="H19" s="767">
        <v>2.88</v>
      </c>
      <c r="I19" s="767">
        <v>18.93</v>
      </c>
      <c r="J19" s="767">
        <v>25.96</v>
      </c>
      <c r="K19" s="767">
        <v>20.67</v>
      </c>
      <c r="L19" s="767">
        <v>29.11</v>
      </c>
      <c r="M19" s="767"/>
      <c r="N19" s="769"/>
    </row>
    <row r="20" spans="1:14" s="765" customFormat="1" ht="13.5" customHeight="1">
      <c r="A20" s="775" t="s">
        <v>737</v>
      </c>
      <c r="B20" s="776">
        <v>1814</v>
      </c>
      <c r="C20" s="776">
        <v>477</v>
      </c>
      <c r="D20" s="776">
        <v>693</v>
      </c>
      <c r="E20" s="777">
        <v>642</v>
      </c>
      <c r="F20" s="776">
        <v>314</v>
      </c>
      <c r="G20" s="776">
        <v>959</v>
      </c>
      <c r="H20" s="776">
        <v>0</v>
      </c>
      <c r="I20" s="776">
        <v>3991</v>
      </c>
      <c r="J20" s="777">
        <v>514</v>
      </c>
      <c r="K20" s="777">
        <v>723</v>
      </c>
      <c r="L20" s="776">
        <v>832</v>
      </c>
      <c r="M20" s="776"/>
      <c r="N20" s="769"/>
    </row>
    <row r="21" spans="1:14" s="765" customFormat="1" ht="13.5" customHeight="1">
      <c r="A21" s="775" t="s">
        <v>738</v>
      </c>
      <c r="B21" s="776">
        <v>13419.06955450237</v>
      </c>
      <c r="C21" s="776">
        <v>13972.382</v>
      </c>
      <c r="D21" s="776">
        <v>11070.525743589744</v>
      </c>
      <c r="E21" s="777">
        <v>2286.8722395833333</v>
      </c>
      <c r="F21" s="776">
        <v>7391.33275</v>
      </c>
      <c r="G21" s="776">
        <v>4891.618635416667</v>
      </c>
      <c r="H21" s="776">
        <v>0</v>
      </c>
      <c r="I21" s="776">
        <v>0</v>
      </c>
      <c r="J21" s="776">
        <v>8490.78336734694</v>
      </c>
      <c r="K21" s="776">
        <v>9957.853416666667</v>
      </c>
      <c r="L21" s="776">
        <v>9019.199276450512</v>
      </c>
      <c r="M21" s="776"/>
      <c r="N21" s="769"/>
    </row>
    <row r="22" spans="1:14" s="765" customFormat="1" ht="21.95" customHeight="1">
      <c r="A22" s="774" t="s">
        <v>739</v>
      </c>
      <c r="B22" s="778"/>
      <c r="C22" s="778"/>
      <c r="D22" s="778"/>
      <c r="E22" s="778"/>
      <c r="F22" s="778"/>
      <c r="G22" s="778"/>
      <c r="H22" s="778"/>
      <c r="I22" s="771"/>
      <c r="J22" s="771"/>
      <c r="K22" s="771"/>
      <c r="L22" s="771"/>
      <c r="M22" s="771"/>
      <c r="N22" s="769"/>
    </row>
    <row r="23" spans="1:14" s="765" customFormat="1" ht="13.5" customHeight="1">
      <c r="A23" s="775" t="s">
        <v>740</v>
      </c>
      <c r="B23" s="773">
        <v>27.21</v>
      </c>
      <c r="C23" s="773">
        <v>20.81</v>
      </c>
      <c r="D23" s="773">
        <v>13.75</v>
      </c>
      <c r="E23" s="773">
        <v>26.07</v>
      </c>
      <c r="F23" s="773">
        <v>-5.27</v>
      </c>
      <c r="G23" s="773">
        <v>19.76</v>
      </c>
      <c r="H23" s="773">
        <v>-1.77</v>
      </c>
      <c r="I23" s="773">
        <v>16.98</v>
      </c>
      <c r="J23" s="773">
        <v>16.42</v>
      </c>
      <c r="K23" s="773">
        <v>-0.29</v>
      </c>
      <c r="L23" s="773">
        <v>19.86</v>
      </c>
      <c r="M23" s="773"/>
      <c r="N23" s="769"/>
    </row>
    <row r="24" spans="1:14" s="765" customFormat="1" ht="13.5" customHeight="1">
      <c r="A24" s="775" t="s">
        <v>741</v>
      </c>
      <c r="B24" s="773">
        <v>5.27</v>
      </c>
      <c r="C24" s="773">
        <v>3.71</v>
      </c>
      <c r="D24" s="773">
        <v>2.37</v>
      </c>
      <c r="E24" s="773">
        <v>6.22</v>
      </c>
      <c r="F24" s="773">
        <v>-0.97</v>
      </c>
      <c r="G24" s="773">
        <v>4.08</v>
      </c>
      <c r="H24" s="773">
        <v>-1.42</v>
      </c>
      <c r="I24" s="773">
        <v>4.65</v>
      </c>
      <c r="J24" s="773">
        <v>2.79</v>
      </c>
      <c r="K24" s="773">
        <v>-0.04</v>
      </c>
      <c r="L24" s="773">
        <v>3.72</v>
      </c>
      <c r="M24" s="773"/>
      <c r="N24" s="769"/>
    </row>
    <row r="25" spans="1:14" s="765" customFormat="1" ht="21.95" customHeight="1">
      <c r="A25" s="774" t="s">
        <v>742</v>
      </c>
      <c r="B25" s="771"/>
      <c r="C25" s="771"/>
      <c r="D25" s="771"/>
      <c r="E25" s="771"/>
      <c r="F25" s="771"/>
      <c r="G25" s="771"/>
      <c r="H25" s="771"/>
      <c r="I25" s="771"/>
      <c r="J25" s="771"/>
      <c r="K25" s="771"/>
      <c r="L25" s="771"/>
      <c r="M25" s="771"/>
      <c r="N25" s="769"/>
    </row>
    <row r="26" spans="1:14" s="765" customFormat="1" ht="13.5" customHeight="1">
      <c r="A26" s="772" t="s">
        <v>743</v>
      </c>
      <c r="B26" s="773">
        <v>18.31</v>
      </c>
      <c r="C26" s="773">
        <v>22.34</v>
      </c>
      <c r="D26" s="773">
        <v>14.26</v>
      </c>
      <c r="E26" s="773">
        <v>54.29</v>
      </c>
      <c r="F26" s="773">
        <v>27.88</v>
      </c>
      <c r="G26" s="773">
        <v>33.96</v>
      </c>
      <c r="H26" s="773" t="s">
        <v>39</v>
      </c>
      <c r="I26" s="773">
        <v>9.29</v>
      </c>
      <c r="J26" s="773">
        <v>32.61</v>
      </c>
      <c r="K26" s="773">
        <v>22.29</v>
      </c>
      <c r="L26" s="773">
        <v>21.6</v>
      </c>
      <c r="M26" s="773"/>
      <c r="N26" s="769"/>
    </row>
    <row r="27" spans="1:14" s="765" customFormat="1" ht="13.5" customHeight="1">
      <c r="A27" s="772" t="s">
        <v>744</v>
      </c>
      <c r="B27" s="773">
        <v>110.31</v>
      </c>
      <c r="C27" s="773">
        <v>82.28</v>
      </c>
      <c r="D27" s="773">
        <v>362.58</v>
      </c>
      <c r="E27" s="773">
        <v>3558.61</v>
      </c>
      <c r="F27" s="773">
        <v>56.78</v>
      </c>
      <c r="G27" s="779" t="s">
        <v>39</v>
      </c>
      <c r="H27" s="773" t="s">
        <v>39</v>
      </c>
      <c r="I27" s="773">
        <v>28.91</v>
      </c>
      <c r="J27" s="773">
        <v>58.09</v>
      </c>
      <c r="K27" s="773">
        <v>42.52</v>
      </c>
      <c r="L27" s="773">
        <v>94.72</v>
      </c>
      <c r="M27" s="773"/>
      <c r="N27" s="769"/>
    </row>
    <row r="28" spans="1:12" ht="6" customHeight="1" thickBot="1">
      <c r="A28" s="780"/>
      <c r="B28" s="780"/>
      <c r="C28" s="781"/>
      <c r="D28" s="781"/>
      <c r="E28" s="781"/>
      <c r="F28" s="781"/>
      <c r="G28" s="781"/>
      <c r="H28" s="781"/>
      <c r="I28" s="781"/>
      <c r="J28" s="781"/>
      <c r="K28" s="781"/>
      <c r="L28" s="782"/>
    </row>
    <row r="29" spans="1:12" s="786" customFormat="1" ht="15" customHeight="1">
      <c r="A29" s="783" t="s">
        <v>745</v>
      </c>
      <c r="B29" s="784"/>
      <c r="C29" s="785"/>
      <c r="D29" s="785"/>
      <c r="E29" s="785"/>
      <c r="F29" s="785"/>
      <c r="G29" s="785"/>
      <c r="H29" s="785"/>
      <c r="I29" s="785"/>
      <c r="J29" s="785"/>
      <c r="K29" s="785"/>
      <c r="L29" s="785"/>
    </row>
    <row r="30" spans="1:12" s="786" customFormat="1" ht="15">
      <c r="A30" s="787" t="s">
        <v>746</v>
      </c>
      <c r="B30" s="784"/>
      <c r="C30" s="785"/>
      <c r="D30" s="785"/>
      <c r="E30" s="785"/>
      <c r="F30" s="785"/>
      <c r="G30" s="785"/>
      <c r="H30" s="785"/>
      <c r="I30" s="785"/>
      <c r="J30" s="785"/>
      <c r="K30" s="785"/>
      <c r="L30" s="785"/>
    </row>
    <row r="31" spans="1:12" ht="15">
      <c r="A31" s="787" t="s">
        <v>747</v>
      </c>
      <c r="B31" s="788"/>
      <c r="C31" s="788"/>
      <c r="D31" s="788"/>
      <c r="E31" s="788"/>
      <c r="F31" s="788"/>
      <c r="G31" s="788"/>
      <c r="H31" s="788"/>
      <c r="I31" s="788"/>
      <c r="J31" s="788"/>
      <c r="K31" s="788"/>
      <c r="L31" s="788"/>
    </row>
    <row r="32" spans="1:12" ht="13.5">
      <c r="A32" s="450"/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</row>
    <row r="33" spans="1:12" ht="15">
      <c r="A33" s="790"/>
      <c r="B33" s="789"/>
      <c r="C33" s="789"/>
      <c r="D33" s="789"/>
      <c r="E33" s="789"/>
      <c r="F33" s="789"/>
      <c r="G33" s="789"/>
      <c r="H33" s="789"/>
      <c r="I33" s="789"/>
      <c r="J33" s="789"/>
      <c r="K33" s="789"/>
      <c r="L33" s="789"/>
    </row>
    <row r="34" spans="1:12" ht="15">
      <c r="A34" s="790"/>
      <c r="B34" s="790"/>
      <c r="C34" s="790"/>
      <c r="D34" s="790"/>
      <c r="E34" s="790"/>
      <c r="F34" s="790"/>
      <c r="G34" s="790"/>
      <c r="H34" s="790"/>
      <c r="I34" s="790"/>
      <c r="J34" s="790"/>
      <c r="K34" s="790"/>
      <c r="L34" s="790"/>
    </row>
    <row r="35" spans="1:12" ht="15">
      <c r="A35" s="791"/>
      <c r="B35" s="791"/>
      <c r="C35" s="791"/>
      <c r="D35" s="791"/>
      <c r="E35" s="791"/>
      <c r="F35" s="791"/>
      <c r="G35" s="791"/>
      <c r="H35" s="791"/>
      <c r="I35" s="791"/>
      <c r="J35" s="791"/>
      <c r="K35" s="791"/>
      <c r="L35" s="791"/>
    </row>
    <row r="36" spans="1:12" ht="15">
      <c r="A36" s="791"/>
      <c r="B36" s="791"/>
      <c r="C36" s="791"/>
      <c r="D36" s="791"/>
      <c r="E36" s="791"/>
      <c r="F36" s="791"/>
      <c r="G36" s="791"/>
      <c r="H36" s="791"/>
      <c r="I36" s="791"/>
      <c r="J36" s="791"/>
      <c r="K36" s="791"/>
      <c r="L36" s="791"/>
    </row>
    <row r="37" spans="1:12" ht="15">
      <c r="A37" s="791"/>
      <c r="B37" s="791"/>
      <c r="C37" s="791"/>
      <c r="D37" s="791"/>
      <c r="E37" s="791"/>
      <c r="F37" s="791"/>
      <c r="G37" s="791"/>
      <c r="H37" s="791"/>
      <c r="I37" s="791"/>
      <c r="J37" s="791"/>
      <c r="K37" s="791"/>
      <c r="L37" s="791"/>
    </row>
    <row r="38" spans="1:12" ht="15">
      <c r="A38" s="791"/>
      <c r="B38" s="791"/>
      <c r="C38" s="791"/>
      <c r="D38" s="791"/>
      <c r="E38" s="791"/>
      <c r="F38" s="791"/>
      <c r="G38" s="791"/>
      <c r="H38" s="791"/>
      <c r="I38" s="791"/>
      <c r="J38" s="791"/>
      <c r="K38" s="791"/>
      <c r="L38" s="791"/>
    </row>
    <row r="39" spans="1:12" ht="15">
      <c r="A39" s="791"/>
      <c r="B39" s="791"/>
      <c r="C39" s="791"/>
      <c r="D39" s="791"/>
      <c r="E39" s="791"/>
      <c r="F39" s="791"/>
      <c r="G39" s="791"/>
      <c r="H39" s="791"/>
      <c r="I39" s="791"/>
      <c r="J39" s="791"/>
      <c r="K39" s="791"/>
      <c r="L39" s="791"/>
    </row>
    <row r="40" spans="1:12" ht="15">
      <c r="A40" s="791"/>
      <c r="B40" s="791"/>
      <c r="C40" s="791"/>
      <c r="D40" s="791"/>
      <c r="E40" s="791"/>
      <c r="F40" s="791"/>
      <c r="G40" s="791"/>
      <c r="H40" s="791"/>
      <c r="I40" s="791"/>
      <c r="J40" s="791"/>
      <c r="K40" s="791"/>
      <c r="L40" s="791"/>
    </row>
    <row r="41" spans="1:12" ht="15">
      <c r="A41" s="791"/>
      <c r="B41" s="791"/>
      <c r="C41" s="791"/>
      <c r="D41" s="791"/>
      <c r="E41" s="791"/>
      <c r="F41" s="791"/>
      <c r="G41" s="791"/>
      <c r="H41" s="791"/>
      <c r="I41" s="791"/>
      <c r="J41" s="791"/>
      <c r="K41" s="791"/>
      <c r="L41" s="791"/>
    </row>
    <row r="42" spans="1:12" ht="15">
      <c r="A42" s="791"/>
      <c r="B42" s="791"/>
      <c r="C42" s="791"/>
      <c r="D42" s="791"/>
      <c r="E42" s="791"/>
      <c r="F42" s="791"/>
      <c r="G42" s="791"/>
      <c r="H42" s="791"/>
      <c r="I42" s="791"/>
      <c r="J42" s="791"/>
      <c r="K42" s="791"/>
      <c r="L42" s="791"/>
    </row>
    <row r="43" spans="1:12" ht="15">
      <c r="A43" s="791"/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</row>
    <row r="44" spans="1:12" ht="15">
      <c r="A44" s="791"/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</row>
    <row r="45" spans="1:12" ht="15">
      <c r="A45" s="791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</row>
    <row r="46" spans="1:12" ht="15">
      <c r="A46" s="791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</row>
    <row r="47" spans="1:12" ht="15">
      <c r="A47" s="791"/>
      <c r="B47" s="791"/>
      <c r="C47" s="791"/>
      <c r="D47" s="791"/>
      <c r="E47" s="791"/>
      <c r="F47" s="791"/>
      <c r="G47" s="791"/>
      <c r="H47" s="791"/>
      <c r="I47" s="791"/>
      <c r="J47" s="791"/>
      <c r="K47" s="791"/>
      <c r="L47" s="791"/>
    </row>
    <row r="48" spans="1:12" ht="15">
      <c r="A48" s="791"/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</row>
    <row r="49" spans="1:12" ht="15">
      <c r="A49" s="791"/>
      <c r="B49" s="791"/>
      <c r="C49" s="791"/>
      <c r="D49" s="791"/>
      <c r="E49" s="791"/>
      <c r="F49" s="791"/>
      <c r="G49" s="791"/>
      <c r="H49" s="791"/>
      <c r="I49" s="791"/>
      <c r="J49" s="791"/>
      <c r="K49" s="791"/>
      <c r="L49" s="791"/>
    </row>
    <row r="50" spans="1:12" ht="15">
      <c r="A50" s="791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</row>
    <row r="51" spans="1:12" ht="15">
      <c r="A51" s="791"/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</row>
    <row r="52" spans="1:12" ht="15">
      <c r="A52" s="791"/>
      <c r="B52" s="791"/>
      <c r="C52" s="791"/>
      <c r="D52" s="791"/>
      <c r="E52" s="791"/>
      <c r="F52" s="791"/>
      <c r="G52" s="791"/>
      <c r="H52" s="791"/>
      <c r="I52" s="791"/>
      <c r="J52" s="791"/>
      <c r="K52" s="791"/>
      <c r="L52" s="791"/>
    </row>
    <row r="53" spans="1:12" ht="15">
      <c r="A53" s="791"/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</row>
    <row r="54" spans="1:12" ht="15">
      <c r="A54" s="791"/>
      <c r="B54" s="791"/>
      <c r="C54" s="791"/>
      <c r="D54" s="791"/>
      <c r="E54" s="791"/>
      <c r="F54" s="791"/>
      <c r="G54" s="791"/>
      <c r="H54" s="791"/>
      <c r="I54" s="791"/>
      <c r="J54" s="791"/>
      <c r="K54" s="791"/>
      <c r="L54" s="791"/>
    </row>
    <row r="55" spans="1:12" ht="15">
      <c r="A55" s="791"/>
      <c r="B55" s="791"/>
      <c r="C55" s="791"/>
      <c r="D55" s="791"/>
      <c r="E55" s="791"/>
      <c r="F55" s="791"/>
      <c r="G55" s="791"/>
      <c r="H55" s="791"/>
      <c r="I55" s="791"/>
      <c r="J55" s="791"/>
      <c r="K55" s="791"/>
      <c r="L55" s="791"/>
    </row>
    <row r="56" spans="1:12" ht="15">
      <c r="A56" s="791"/>
      <c r="B56" s="791"/>
      <c r="C56" s="791"/>
      <c r="D56" s="791"/>
      <c r="E56" s="791"/>
      <c r="F56" s="791"/>
      <c r="G56" s="791"/>
      <c r="H56" s="791"/>
      <c r="I56" s="791"/>
      <c r="J56" s="791"/>
      <c r="K56" s="791"/>
      <c r="L56" s="791"/>
    </row>
    <row r="57" spans="1:12" ht="15">
      <c r="A57" s="791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</row>
    <row r="58" spans="1:12" ht="15">
      <c r="A58" s="791"/>
      <c r="B58" s="791"/>
      <c r="C58" s="791"/>
      <c r="D58" s="791"/>
      <c r="E58" s="791"/>
      <c r="F58" s="791"/>
      <c r="G58" s="791"/>
      <c r="H58" s="791"/>
      <c r="I58" s="791"/>
      <c r="J58" s="791"/>
      <c r="K58" s="791"/>
      <c r="L58" s="791"/>
    </row>
    <row r="59" spans="1:12" ht="15">
      <c r="A59" s="791"/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</row>
    <row r="60" spans="1:12" ht="15">
      <c r="A60" s="791"/>
      <c r="B60" s="791"/>
      <c r="C60" s="791"/>
      <c r="D60" s="791"/>
      <c r="E60" s="791"/>
      <c r="F60" s="791"/>
      <c r="G60" s="791"/>
      <c r="H60" s="791"/>
      <c r="I60" s="791"/>
      <c r="J60" s="791"/>
      <c r="K60" s="791"/>
      <c r="L60" s="791"/>
    </row>
    <row r="61" spans="1:12" ht="15">
      <c r="A61" s="791"/>
      <c r="B61" s="791"/>
      <c r="C61" s="791"/>
      <c r="D61" s="791"/>
      <c r="E61" s="791"/>
      <c r="F61" s="791"/>
      <c r="G61" s="791"/>
      <c r="H61" s="791"/>
      <c r="I61" s="791"/>
      <c r="J61" s="791"/>
      <c r="K61" s="791"/>
      <c r="L61" s="791"/>
    </row>
    <row r="62" spans="1:12" ht="15">
      <c r="A62" s="791"/>
      <c r="B62" s="791"/>
      <c r="C62" s="791"/>
      <c r="D62" s="791"/>
      <c r="E62" s="791"/>
      <c r="F62" s="791"/>
      <c r="G62" s="791"/>
      <c r="H62" s="791"/>
      <c r="I62" s="791"/>
      <c r="J62" s="791"/>
      <c r="K62" s="791"/>
      <c r="L62" s="791"/>
    </row>
    <row r="63" spans="1:12" ht="15">
      <c r="A63" s="791"/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</row>
    <row r="64" spans="1:12" ht="15">
      <c r="A64" s="791"/>
      <c r="B64" s="791"/>
      <c r="C64" s="791"/>
      <c r="D64" s="791"/>
      <c r="E64" s="791"/>
      <c r="F64" s="791"/>
      <c r="G64" s="791"/>
      <c r="H64" s="791"/>
      <c r="I64" s="791"/>
      <c r="J64" s="791"/>
      <c r="K64" s="791"/>
      <c r="L64" s="791"/>
    </row>
    <row r="65" spans="1:12" ht="15">
      <c r="A65" s="791"/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791"/>
    </row>
    <row r="66" spans="1:12" ht="15">
      <c r="A66" s="791"/>
      <c r="B66" s="791"/>
      <c r="C66" s="791"/>
      <c r="D66" s="791"/>
      <c r="E66" s="791"/>
      <c r="F66" s="791"/>
      <c r="G66" s="791"/>
      <c r="H66" s="791"/>
      <c r="I66" s="791"/>
      <c r="J66" s="791"/>
      <c r="K66" s="791"/>
      <c r="L66" s="791"/>
    </row>
    <row r="67" spans="1:12" ht="15">
      <c r="A67" s="791"/>
      <c r="B67" s="791"/>
      <c r="C67" s="791"/>
      <c r="D67" s="791"/>
      <c r="E67" s="791"/>
      <c r="F67" s="791"/>
      <c r="G67" s="791"/>
      <c r="H67" s="791"/>
      <c r="I67" s="791"/>
      <c r="J67" s="791"/>
      <c r="K67" s="791"/>
      <c r="L67" s="791"/>
    </row>
    <row r="68" spans="1:12" ht="15">
      <c r="A68" s="791"/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</row>
    <row r="69" spans="1:12" ht="15">
      <c r="A69" s="791"/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</row>
    <row r="72" ht="13.5" thickBot="1"/>
    <row r="73" spans="2:45" s="402" customFormat="1" ht="29.25" customHeight="1" thickTop="1">
      <c r="B73" s="792"/>
      <c r="C73" s="416"/>
      <c r="D73" s="793"/>
      <c r="E73" s="1334" t="s">
        <v>748</v>
      </c>
      <c r="F73" s="1334"/>
      <c r="G73" s="1334"/>
      <c r="H73" s="793"/>
      <c r="I73" s="1334" t="s">
        <v>749</v>
      </c>
      <c r="J73" s="1334"/>
      <c r="K73" s="1334"/>
      <c r="L73" s="1334"/>
      <c r="M73" s="416"/>
      <c r="N73" s="501"/>
      <c r="O73" s="1334" t="s">
        <v>30</v>
      </c>
      <c r="P73" s="1334"/>
      <c r="Q73" s="1334"/>
      <c r="R73" s="501"/>
      <c r="S73" s="1334" t="s">
        <v>416</v>
      </c>
      <c r="T73" s="1334"/>
      <c r="U73" s="1334"/>
      <c r="V73" s="751"/>
      <c r="W73" s="1334" t="s">
        <v>750</v>
      </c>
      <c r="X73" s="1334"/>
      <c r="Y73" s="1334"/>
      <c r="Z73" s="415"/>
      <c r="AA73" s="1334" t="s">
        <v>751</v>
      </c>
      <c r="AB73" s="1334"/>
      <c r="AC73" s="1334"/>
      <c r="AD73" s="415"/>
      <c r="AE73" s="1334" t="s">
        <v>417</v>
      </c>
      <c r="AF73" s="1334"/>
      <c r="AG73" s="1334"/>
      <c r="AH73" s="751"/>
      <c r="AI73" s="1334" t="s">
        <v>418</v>
      </c>
      <c r="AJ73" s="1334"/>
      <c r="AK73" s="1334"/>
      <c r="AL73" s="415"/>
      <c r="AM73" s="1334" t="s">
        <v>419</v>
      </c>
      <c r="AN73" s="1334"/>
      <c r="AO73" s="1334"/>
      <c r="AP73" s="415"/>
      <c r="AQ73" s="1337" t="s">
        <v>420</v>
      </c>
      <c r="AR73" s="1337"/>
      <c r="AS73" s="1337"/>
    </row>
    <row r="200" ht="15">
      <c r="C200" s="792" t="s">
        <v>695</v>
      </c>
    </row>
  </sheetData>
  <mergeCells count="13">
    <mergeCell ref="AQ73:AS73"/>
    <mergeCell ref="S73:U73"/>
    <mergeCell ref="W73:Y73"/>
    <mergeCell ref="AA73:AC73"/>
    <mergeCell ref="AE73:AG73"/>
    <mergeCell ref="AI73:AK73"/>
    <mergeCell ref="AM73:AO73"/>
    <mergeCell ref="O73:Q73"/>
    <mergeCell ref="A2:L2"/>
    <mergeCell ref="A3:L3"/>
    <mergeCell ref="A4:L4"/>
    <mergeCell ref="E73:G73"/>
    <mergeCell ref="I73:L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workbookViewId="0" topLeftCell="A1"/>
  </sheetViews>
  <sheetFormatPr defaultColWidth="11.421875" defaultRowHeight="15"/>
  <cols>
    <col min="1" max="1" width="46.28125" style="718" customWidth="1"/>
    <col min="2" max="2" width="12.7109375" style="718" customWidth="1"/>
    <col min="3" max="6" width="15.7109375" style="718" customWidth="1"/>
    <col min="7" max="7" width="11.421875" style="718" hidden="1" customWidth="1"/>
    <col min="8" max="256" width="11.421875" style="402" customWidth="1"/>
    <col min="257" max="257" width="46.28125" style="402" customWidth="1"/>
    <col min="258" max="258" width="12.7109375" style="402" customWidth="1"/>
    <col min="259" max="262" width="15.7109375" style="402" customWidth="1"/>
    <col min="263" max="263" width="11.421875" style="402" hidden="1" customWidth="1"/>
    <col min="264" max="512" width="11.421875" style="402" customWidth="1"/>
    <col min="513" max="513" width="46.28125" style="402" customWidth="1"/>
    <col min="514" max="514" width="12.7109375" style="402" customWidth="1"/>
    <col min="515" max="518" width="15.7109375" style="402" customWidth="1"/>
    <col min="519" max="519" width="11.421875" style="402" hidden="1" customWidth="1"/>
    <col min="520" max="768" width="11.421875" style="402" customWidth="1"/>
    <col min="769" max="769" width="46.28125" style="402" customWidth="1"/>
    <col min="770" max="770" width="12.7109375" style="402" customWidth="1"/>
    <col min="771" max="774" width="15.7109375" style="402" customWidth="1"/>
    <col min="775" max="775" width="11.421875" style="402" hidden="1" customWidth="1"/>
    <col min="776" max="1024" width="11.421875" style="402" customWidth="1"/>
    <col min="1025" max="1025" width="46.28125" style="402" customWidth="1"/>
    <col min="1026" max="1026" width="12.7109375" style="402" customWidth="1"/>
    <col min="1027" max="1030" width="15.7109375" style="402" customWidth="1"/>
    <col min="1031" max="1031" width="11.421875" style="402" hidden="1" customWidth="1"/>
    <col min="1032" max="1280" width="11.421875" style="402" customWidth="1"/>
    <col min="1281" max="1281" width="46.28125" style="402" customWidth="1"/>
    <col min="1282" max="1282" width="12.7109375" style="402" customWidth="1"/>
    <col min="1283" max="1286" width="15.7109375" style="402" customWidth="1"/>
    <col min="1287" max="1287" width="11.421875" style="402" hidden="1" customWidth="1"/>
    <col min="1288" max="1536" width="11.421875" style="402" customWidth="1"/>
    <col min="1537" max="1537" width="46.28125" style="402" customWidth="1"/>
    <col min="1538" max="1538" width="12.7109375" style="402" customWidth="1"/>
    <col min="1539" max="1542" width="15.7109375" style="402" customWidth="1"/>
    <col min="1543" max="1543" width="11.421875" style="402" hidden="1" customWidth="1"/>
    <col min="1544" max="1792" width="11.421875" style="402" customWidth="1"/>
    <col min="1793" max="1793" width="46.28125" style="402" customWidth="1"/>
    <col min="1794" max="1794" width="12.7109375" style="402" customWidth="1"/>
    <col min="1795" max="1798" width="15.7109375" style="402" customWidth="1"/>
    <col min="1799" max="1799" width="11.421875" style="402" hidden="1" customWidth="1"/>
    <col min="1800" max="2048" width="11.421875" style="402" customWidth="1"/>
    <col min="2049" max="2049" width="46.28125" style="402" customWidth="1"/>
    <col min="2050" max="2050" width="12.7109375" style="402" customWidth="1"/>
    <col min="2051" max="2054" width="15.7109375" style="402" customWidth="1"/>
    <col min="2055" max="2055" width="11.421875" style="402" hidden="1" customWidth="1"/>
    <col min="2056" max="2304" width="11.421875" style="402" customWidth="1"/>
    <col min="2305" max="2305" width="46.28125" style="402" customWidth="1"/>
    <col min="2306" max="2306" width="12.7109375" style="402" customWidth="1"/>
    <col min="2307" max="2310" width="15.7109375" style="402" customWidth="1"/>
    <col min="2311" max="2311" width="11.421875" style="402" hidden="1" customWidth="1"/>
    <col min="2312" max="2560" width="11.421875" style="402" customWidth="1"/>
    <col min="2561" max="2561" width="46.28125" style="402" customWidth="1"/>
    <col min="2562" max="2562" width="12.7109375" style="402" customWidth="1"/>
    <col min="2563" max="2566" width="15.7109375" style="402" customWidth="1"/>
    <col min="2567" max="2567" width="11.421875" style="402" hidden="1" customWidth="1"/>
    <col min="2568" max="2816" width="11.421875" style="402" customWidth="1"/>
    <col min="2817" max="2817" width="46.28125" style="402" customWidth="1"/>
    <col min="2818" max="2818" width="12.7109375" style="402" customWidth="1"/>
    <col min="2819" max="2822" width="15.7109375" style="402" customWidth="1"/>
    <col min="2823" max="2823" width="11.421875" style="402" hidden="1" customWidth="1"/>
    <col min="2824" max="3072" width="11.421875" style="402" customWidth="1"/>
    <col min="3073" max="3073" width="46.28125" style="402" customWidth="1"/>
    <col min="3074" max="3074" width="12.7109375" style="402" customWidth="1"/>
    <col min="3075" max="3078" width="15.7109375" style="402" customWidth="1"/>
    <col min="3079" max="3079" width="11.421875" style="402" hidden="1" customWidth="1"/>
    <col min="3080" max="3328" width="11.421875" style="402" customWidth="1"/>
    <col min="3329" max="3329" width="46.28125" style="402" customWidth="1"/>
    <col min="3330" max="3330" width="12.7109375" style="402" customWidth="1"/>
    <col min="3331" max="3334" width="15.7109375" style="402" customWidth="1"/>
    <col min="3335" max="3335" width="11.421875" style="402" hidden="1" customWidth="1"/>
    <col min="3336" max="3584" width="11.421875" style="402" customWidth="1"/>
    <col min="3585" max="3585" width="46.28125" style="402" customWidth="1"/>
    <col min="3586" max="3586" width="12.7109375" style="402" customWidth="1"/>
    <col min="3587" max="3590" width="15.7109375" style="402" customWidth="1"/>
    <col min="3591" max="3591" width="11.421875" style="402" hidden="1" customWidth="1"/>
    <col min="3592" max="3840" width="11.421875" style="402" customWidth="1"/>
    <col min="3841" max="3841" width="46.28125" style="402" customWidth="1"/>
    <col min="3842" max="3842" width="12.7109375" style="402" customWidth="1"/>
    <col min="3843" max="3846" width="15.7109375" style="402" customWidth="1"/>
    <col min="3847" max="3847" width="11.421875" style="402" hidden="1" customWidth="1"/>
    <col min="3848" max="4096" width="11.421875" style="402" customWidth="1"/>
    <col min="4097" max="4097" width="46.28125" style="402" customWidth="1"/>
    <col min="4098" max="4098" width="12.7109375" style="402" customWidth="1"/>
    <col min="4099" max="4102" width="15.7109375" style="402" customWidth="1"/>
    <col min="4103" max="4103" width="11.421875" style="402" hidden="1" customWidth="1"/>
    <col min="4104" max="4352" width="11.421875" style="402" customWidth="1"/>
    <col min="4353" max="4353" width="46.28125" style="402" customWidth="1"/>
    <col min="4354" max="4354" width="12.7109375" style="402" customWidth="1"/>
    <col min="4355" max="4358" width="15.7109375" style="402" customWidth="1"/>
    <col min="4359" max="4359" width="11.421875" style="402" hidden="1" customWidth="1"/>
    <col min="4360" max="4608" width="11.421875" style="402" customWidth="1"/>
    <col min="4609" max="4609" width="46.28125" style="402" customWidth="1"/>
    <col min="4610" max="4610" width="12.7109375" style="402" customWidth="1"/>
    <col min="4611" max="4614" width="15.7109375" style="402" customWidth="1"/>
    <col min="4615" max="4615" width="11.421875" style="402" hidden="1" customWidth="1"/>
    <col min="4616" max="4864" width="11.421875" style="402" customWidth="1"/>
    <col min="4865" max="4865" width="46.28125" style="402" customWidth="1"/>
    <col min="4866" max="4866" width="12.7109375" style="402" customWidth="1"/>
    <col min="4867" max="4870" width="15.7109375" style="402" customWidth="1"/>
    <col min="4871" max="4871" width="11.421875" style="402" hidden="1" customWidth="1"/>
    <col min="4872" max="5120" width="11.421875" style="402" customWidth="1"/>
    <col min="5121" max="5121" width="46.28125" style="402" customWidth="1"/>
    <col min="5122" max="5122" width="12.7109375" style="402" customWidth="1"/>
    <col min="5123" max="5126" width="15.7109375" style="402" customWidth="1"/>
    <col min="5127" max="5127" width="11.421875" style="402" hidden="1" customWidth="1"/>
    <col min="5128" max="5376" width="11.421875" style="402" customWidth="1"/>
    <col min="5377" max="5377" width="46.28125" style="402" customWidth="1"/>
    <col min="5378" max="5378" width="12.7109375" style="402" customWidth="1"/>
    <col min="5379" max="5382" width="15.7109375" style="402" customWidth="1"/>
    <col min="5383" max="5383" width="11.421875" style="402" hidden="1" customWidth="1"/>
    <col min="5384" max="5632" width="11.421875" style="402" customWidth="1"/>
    <col min="5633" max="5633" width="46.28125" style="402" customWidth="1"/>
    <col min="5634" max="5634" width="12.7109375" style="402" customWidth="1"/>
    <col min="5635" max="5638" width="15.7109375" style="402" customWidth="1"/>
    <col min="5639" max="5639" width="11.421875" style="402" hidden="1" customWidth="1"/>
    <col min="5640" max="5888" width="11.421875" style="402" customWidth="1"/>
    <col min="5889" max="5889" width="46.28125" style="402" customWidth="1"/>
    <col min="5890" max="5890" width="12.7109375" style="402" customWidth="1"/>
    <col min="5891" max="5894" width="15.7109375" style="402" customWidth="1"/>
    <col min="5895" max="5895" width="11.421875" style="402" hidden="1" customWidth="1"/>
    <col min="5896" max="6144" width="11.421875" style="402" customWidth="1"/>
    <col min="6145" max="6145" width="46.28125" style="402" customWidth="1"/>
    <col min="6146" max="6146" width="12.7109375" style="402" customWidth="1"/>
    <col min="6147" max="6150" width="15.7109375" style="402" customWidth="1"/>
    <col min="6151" max="6151" width="11.421875" style="402" hidden="1" customWidth="1"/>
    <col min="6152" max="6400" width="11.421875" style="402" customWidth="1"/>
    <col min="6401" max="6401" width="46.28125" style="402" customWidth="1"/>
    <col min="6402" max="6402" width="12.7109375" style="402" customWidth="1"/>
    <col min="6403" max="6406" width="15.7109375" style="402" customWidth="1"/>
    <col min="6407" max="6407" width="11.421875" style="402" hidden="1" customWidth="1"/>
    <col min="6408" max="6656" width="11.421875" style="402" customWidth="1"/>
    <col min="6657" max="6657" width="46.28125" style="402" customWidth="1"/>
    <col min="6658" max="6658" width="12.7109375" style="402" customWidth="1"/>
    <col min="6659" max="6662" width="15.7109375" style="402" customWidth="1"/>
    <col min="6663" max="6663" width="11.421875" style="402" hidden="1" customWidth="1"/>
    <col min="6664" max="6912" width="11.421875" style="402" customWidth="1"/>
    <col min="6913" max="6913" width="46.28125" style="402" customWidth="1"/>
    <col min="6914" max="6914" width="12.7109375" style="402" customWidth="1"/>
    <col min="6915" max="6918" width="15.7109375" style="402" customWidth="1"/>
    <col min="6919" max="6919" width="11.421875" style="402" hidden="1" customWidth="1"/>
    <col min="6920" max="7168" width="11.421875" style="402" customWidth="1"/>
    <col min="7169" max="7169" width="46.28125" style="402" customWidth="1"/>
    <col min="7170" max="7170" width="12.7109375" style="402" customWidth="1"/>
    <col min="7171" max="7174" width="15.7109375" style="402" customWidth="1"/>
    <col min="7175" max="7175" width="11.421875" style="402" hidden="1" customWidth="1"/>
    <col min="7176" max="7424" width="11.421875" style="402" customWidth="1"/>
    <col min="7425" max="7425" width="46.28125" style="402" customWidth="1"/>
    <col min="7426" max="7426" width="12.7109375" style="402" customWidth="1"/>
    <col min="7427" max="7430" width="15.7109375" style="402" customWidth="1"/>
    <col min="7431" max="7431" width="11.421875" style="402" hidden="1" customWidth="1"/>
    <col min="7432" max="7680" width="11.421875" style="402" customWidth="1"/>
    <col min="7681" max="7681" width="46.28125" style="402" customWidth="1"/>
    <col min="7682" max="7682" width="12.7109375" style="402" customWidth="1"/>
    <col min="7683" max="7686" width="15.7109375" style="402" customWidth="1"/>
    <col min="7687" max="7687" width="11.421875" style="402" hidden="1" customWidth="1"/>
    <col min="7688" max="7936" width="11.421875" style="402" customWidth="1"/>
    <col min="7937" max="7937" width="46.28125" style="402" customWidth="1"/>
    <col min="7938" max="7938" width="12.7109375" style="402" customWidth="1"/>
    <col min="7939" max="7942" width="15.7109375" style="402" customWidth="1"/>
    <col min="7943" max="7943" width="11.421875" style="402" hidden="1" customWidth="1"/>
    <col min="7944" max="8192" width="11.421875" style="402" customWidth="1"/>
    <col min="8193" max="8193" width="46.28125" style="402" customWidth="1"/>
    <col min="8194" max="8194" width="12.7109375" style="402" customWidth="1"/>
    <col min="8195" max="8198" width="15.7109375" style="402" customWidth="1"/>
    <col min="8199" max="8199" width="11.421875" style="402" hidden="1" customWidth="1"/>
    <col min="8200" max="8448" width="11.421875" style="402" customWidth="1"/>
    <col min="8449" max="8449" width="46.28125" style="402" customWidth="1"/>
    <col min="8450" max="8450" width="12.7109375" style="402" customWidth="1"/>
    <col min="8451" max="8454" width="15.7109375" style="402" customWidth="1"/>
    <col min="8455" max="8455" width="11.421875" style="402" hidden="1" customWidth="1"/>
    <col min="8456" max="8704" width="11.421875" style="402" customWidth="1"/>
    <col min="8705" max="8705" width="46.28125" style="402" customWidth="1"/>
    <col min="8706" max="8706" width="12.7109375" style="402" customWidth="1"/>
    <col min="8707" max="8710" width="15.7109375" style="402" customWidth="1"/>
    <col min="8711" max="8711" width="11.421875" style="402" hidden="1" customWidth="1"/>
    <col min="8712" max="8960" width="11.421875" style="402" customWidth="1"/>
    <col min="8961" max="8961" width="46.28125" style="402" customWidth="1"/>
    <col min="8962" max="8962" width="12.7109375" style="402" customWidth="1"/>
    <col min="8963" max="8966" width="15.7109375" style="402" customWidth="1"/>
    <col min="8967" max="8967" width="11.421875" style="402" hidden="1" customWidth="1"/>
    <col min="8968" max="9216" width="11.421875" style="402" customWidth="1"/>
    <col min="9217" max="9217" width="46.28125" style="402" customWidth="1"/>
    <col min="9218" max="9218" width="12.7109375" style="402" customWidth="1"/>
    <col min="9219" max="9222" width="15.7109375" style="402" customWidth="1"/>
    <col min="9223" max="9223" width="11.421875" style="402" hidden="1" customWidth="1"/>
    <col min="9224" max="9472" width="11.421875" style="402" customWidth="1"/>
    <col min="9473" max="9473" width="46.28125" style="402" customWidth="1"/>
    <col min="9474" max="9474" width="12.7109375" style="402" customWidth="1"/>
    <col min="9475" max="9478" width="15.7109375" style="402" customWidth="1"/>
    <col min="9479" max="9479" width="11.421875" style="402" hidden="1" customWidth="1"/>
    <col min="9480" max="9728" width="11.421875" style="402" customWidth="1"/>
    <col min="9729" max="9729" width="46.28125" style="402" customWidth="1"/>
    <col min="9730" max="9730" width="12.7109375" style="402" customWidth="1"/>
    <col min="9731" max="9734" width="15.7109375" style="402" customWidth="1"/>
    <col min="9735" max="9735" width="11.421875" style="402" hidden="1" customWidth="1"/>
    <col min="9736" max="9984" width="11.421875" style="402" customWidth="1"/>
    <col min="9985" max="9985" width="46.28125" style="402" customWidth="1"/>
    <col min="9986" max="9986" width="12.7109375" style="402" customWidth="1"/>
    <col min="9987" max="9990" width="15.7109375" style="402" customWidth="1"/>
    <col min="9991" max="9991" width="11.421875" style="402" hidden="1" customWidth="1"/>
    <col min="9992" max="10240" width="11.421875" style="402" customWidth="1"/>
    <col min="10241" max="10241" width="46.28125" style="402" customWidth="1"/>
    <col min="10242" max="10242" width="12.7109375" style="402" customWidth="1"/>
    <col min="10243" max="10246" width="15.7109375" style="402" customWidth="1"/>
    <col min="10247" max="10247" width="11.421875" style="402" hidden="1" customWidth="1"/>
    <col min="10248" max="10496" width="11.421875" style="402" customWidth="1"/>
    <col min="10497" max="10497" width="46.28125" style="402" customWidth="1"/>
    <col min="10498" max="10498" width="12.7109375" style="402" customWidth="1"/>
    <col min="10499" max="10502" width="15.7109375" style="402" customWidth="1"/>
    <col min="10503" max="10503" width="11.421875" style="402" hidden="1" customWidth="1"/>
    <col min="10504" max="10752" width="11.421875" style="402" customWidth="1"/>
    <col min="10753" max="10753" width="46.28125" style="402" customWidth="1"/>
    <col min="10754" max="10754" width="12.7109375" style="402" customWidth="1"/>
    <col min="10755" max="10758" width="15.7109375" style="402" customWidth="1"/>
    <col min="10759" max="10759" width="11.421875" style="402" hidden="1" customWidth="1"/>
    <col min="10760" max="11008" width="11.421875" style="402" customWidth="1"/>
    <col min="11009" max="11009" width="46.28125" style="402" customWidth="1"/>
    <col min="11010" max="11010" width="12.7109375" style="402" customWidth="1"/>
    <col min="11011" max="11014" width="15.7109375" style="402" customWidth="1"/>
    <col min="11015" max="11015" width="11.421875" style="402" hidden="1" customWidth="1"/>
    <col min="11016" max="11264" width="11.421875" style="402" customWidth="1"/>
    <col min="11265" max="11265" width="46.28125" style="402" customWidth="1"/>
    <col min="11266" max="11266" width="12.7109375" style="402" customWidth="1"/>
    <col min="11267" max="11270" width="15.7109375" style="402" customWidth="1"/>
    <col min="11271" max="11271" width="11.421875" style="402" hidden="1" customWidth="1"/>
    <col min="11272" max="11520" width="11.421875" style="402" customWidth="1"/>
    <col min="11521" max="11521" width="46.28125" style="402" customWidth="1"/>
    <col min="11522" max="11522" width="12.7109375" style="402" customWidth="1"/>
    <col min="11523" max="11526" width="15.7109375" style="402" customWidth="1"/>
    <col min="11527" max="11527" width="11.421875" style="402" hidden="1" customWidth="1"/>
    <col min="11528" max="11776" width="11.421875" style="402" customWidth="1"/>
    <col min="11777" max="11777" width="46.28125" style="402" customWidth="1"/>
    <col min="11778" max="11778" width="12.7109375" style="402" customWidth="1"/>
    <col min="11779" max="11782" width="15.7109375" style="402" customWidth="1"/>
    <col min="11783" max="11783" width="11.421875" style="402" hidden="1" customWidth="1"/>
    <col min="11784" max="12032" width="11.421875" style="402" customWidth="1"/>
    <col min="12033" max="12033" width="46.28125" style="402" customWidth="1"/>
    <col min="12034" max="12034" width="12.7109375" style="402" customWidth="1"/>
    <col min="12035" max="12038" width="15.7109375" style="402" customWidth="1"/>
    <col min="12039" max="12039" width="11.421875" style="402" hidden="1" customWidth="1"/>
    <col min="12040" max="12288" width="11.421875" style="402" customWidth="1"/>
    <col min="12289" max="12289" width="46.28125" style="402" customWidth="1"/>
    <col min="12290" max="12290" width="12.7109375" style="402" customWidth="1"/>
    <col min="12291" max="12294" width="15.7109375" style="402" customWidth="1"/>
    <col min="12295" max="12295" width="11.421875" style="402" hidden="1" customWidth="1"/>
    <col min="12296" max="12544" width="11.421875" style="402" customWidth="1"/>
    <col min="12545" max="12545" width="46.28125" style="402" customWidth="1"/>
    <col min="12546" max="12546" width="12.7109375" style="402" customWidth="1"/>
    <col min="12547" max="12550" width="15.7109375" style="402" customWidth="1"/>
    <col min="12551" max="12551" width="11.421875" style="402" hidden="1" customWidth="1"/>
    <col min="12552" max="12800" width="11.421875" style="402" customWidth="1"/>
    <col min="12801" max="12801" width="46.28125" style="402" customWidth="1"/>
    <col min="12802" max="12802" width="12.7109375" style="402" customWidth="1"/>
    <col min="12803" max="12806" width="15.7109375" style="402" customWidth="1"/>
    <col min="12807" max="12807" width="11.421875" style="402" hidden="1" customWidth="1"/>
    <col min="12808" max="13056" width="11.421875" style="402" customWidth="1"/>
    <col min="13057" max="13057" width="46.28125" style="402" customWidth="1"/>
    <col min="13058" max="13058" width="12.7109375" style="402" customWidth="1"/>
    <col min="13059" max="13062" width="15.7109375" style="402" customWidth="1"/>
    <col min="13063" max="13063" width="11.421875" style="402" hidden="1" customWidth="1"/>
    <col min="13064" max="13312" width="11.421875" style="402" customWidth="1"/>
    <col min="13313" max="13313" width="46.28125" style="402" customWidth="1"/>
    <col min="13314" max="13314" width="12.7109375" style="402" customWidth="1"/>
    <col min="13315" max="13318" width="15.7109375" style="402" customWidth="1"/>
    <col min="13319" max="13319" width="11.421875" style="402" hidden="1" customWidth="1"/>
    <col min="13320" max="13568" width="11.421875" style="402" customWidth="1"/>
    <col min="13569" max="13569" width="46.28125" style="402" customWidth="1"/>
    <col min="13570" max="13570" width="12.7109375" style="402" customWidth="1"/>
    <col min="13571" max="13574" width="15.7109375" style="402" customWidth="1"/>
    <col min="13575" max="13575" width="11.421875" style="402" hidden="1" customWidth="1"/>
    <col min="13576" max="13824" width="11.421875" style="402" customWidth="1"/>
    <col min="13825" max="13825" width="46.28125" style="402" customWidth="1"/>
    <col min="13826" max="13826" width="12.7109375" style="402" customWidth="1"/>
    <col min="13827" max="13830" width="15.7109375" style="402" customWidth="1"/>
    <col min="13831" max="13831" width="11.421875" style="402" hidden="1" customWidth="1"/>
    <col min="13832" max="14080" width="11.421875" style="402" customWidth="1"/>
    <col min="14081" max="14081" width="46.28125" style="402" customWidth="1"/>
    <col min="14082" max="14082" width="12.7109375" style="402" customWidth="1"/>
    <col min="14083" max="14086" width="15.7109375" style="402" customWidth="1"/>
    <col min="14087" max="14087" width="11.421875" style="402" hidden="1" customWidth="1"/>
    <col min="14088" max="14336" width="11.421875" style="402" customWidth="1"/>
    <col min="14337" max="14337" width="46.28125" style="402" customWidth="1"/>
    <col min="14338" max="14338" width="12.7109375" style="402" customWidth="1"/>
    <col min="14339" max="14342" width="15.7109375" style="402" customWidth="1"/>
    <col min="14343" max="14343" width="11.421875" style="402" hidden="1" customWidth="1"/>
    <col min="14344" max="14592" width="11.421875" style="402" customWidth="1"/>
    <col min="14593" max="14593" width="46.28125" style="402" customWidth="1"/>
    <col min="14594" max="14594" width="12.7109375" style="402" customWidth="1"/>
    <col min="14595" max="14598" width="15.7109375" style="402" customWidth="1"/>
    <col min="14599" max="14599" width="11.421875" style="402" hidden="1" customWidth="1"/>
    <col min="14600" max="14848" width="11.421875" style="402" customWidth="1"/>
    <col min="14849" max="14849" width="46.28125" style="402" customWidth="1"/>
    <col min="14850" max="14850" width="12.7109375" style="402" customWidth="1"/>
    <col min="14851" max="14854" width="15.7109375" style="402" customWidth="1"/>
    <col min="14855" max="14855" width="11.421875" style="402" hidden="1" customWidth="1"/>
    <col min="14856" max="15104" width="11.421875" style="402" customWidth="1"/>
    <col min="15105" max="15105" width="46.28125" style="402" customWidth="1"/>
    <col min="15106" max="15106" width="12.7109375" style="402" customWidth="1"/>
    <col min="15107" max="15110" width="15.7109375" style="402" customWidth="1"/>
    <col min="15111" max="15111" width="11.421875" style="402" hidden="1" customWidth="1"/>
    <col min="15112" max="15360" width="11.421875" style="402" customWidth="1"/>
    <col min="15361" max="15361" width="46.28125" style="402" customWidth="1"/>
    <col min="15362" max="15362" width="12.7109375" style="402" customWidth="1"/>
    <col min="15363" max="15366" width="15.7109375" style="402" customWidth="1"/>
    <col min="15367" max="15367" width="11.421875" style="402" hidden="1" customWidth="1"/>
    <col min="15368" max="15616" width="11.421875" style="402" customWidth="1"/>
    <col min="15617" max="15617" width="46.28125" style="402" customWidth="1"/>
    <col min="15618" max="15618" width="12.7109375" style="402" customWidth="1"/>
    <col min="15619" max="15622" width="15.7109375" style="402" customWidth="1"/>
    <col min="15623" max="15623" width="11.421875" style="402" hidden="1" customWidth="1"/>
    <col min="15624" max="15872" width="11.421875" style="402" customWidth="1"/>
    <col min="15873" max="15873" width="46.28125" style="402" customWidth="1"/>
    <col min="15874" max="15874" width="12.7109375" style="402" customWidth="1"/>
    <col min="15875" max="15878" width="15.7109375" style="402" customWidth="1"/>
    <col min="15879" max="15879" width="11.421875" style="402" hidden="1" customWidth="1"/>
    <col min="15880" max="16128" width="11.421875" style="402" customWidth="1"/>
    <col min="16129" max="16129" width="46.28125" style="402" customWidth="1"/>
    <col min="16130" max="16130" width="12.7109375" style="402" customWidth="1"/>
    <col min="16131" max="16134" width="15.7109375" style="402" customWidth="1"/>
    <col min="16135" max="16135" width="11.421875" style="402" hidden="1" customWidth="1"/>
    <col min="16136" max="16384" width="11.421875" style="402" customWidth="1"/>
  </cols>
  <sheetData>
    <row r="1" spans="1:7" ht="24" customHeight="1">
      <c r="A1" s="1238" t="s">
        <v>1033</v>
      </c>
      <c r="B1" s="812"/>
      <c r="C1" s="812"/>
      <c r="D1" s="812"/>
      <c r="E1" s="812"/>
      <c r="F1" s="812"/>
      <c r="G1" s="813"/>
    </row>
    <row r="2" spans="1:7" ht="54.75" customHeight="1">
      <c r="A2" s="1344" t="s">
        <v>758</v>
      </c>
      <c r="B2" s="1344"/>
      <c r="C2" s="1344"/>
      <c r="D2" s="1344"/>
      <c r="E2" s="1344"/>
      <c r="F2" s="1344"/>
      <c r="G2" s="813"/>
    </row>
    <row r="3" spans="1:7" ht="19.5" customHeight="1">
      <c r="A3" s="182">
        <v>43890</v>
      </c>
      <c r="B3" s="814"/>
      <c r="C3" s="814"/>
      <c r="D3" s="814"/>
      <c r="E3" s="814"/>
      <c r="F3" s="814"/>
      <c r="G3" s="190"/>
    </row>
    <row r="4" spans="1:7" ht="21" customHeight="1">
      <c r="A4" s="187" t="s">
        <v>70</v>
      </c>
      <c r="B4" s="815"/>
      <c r="C4" s="815"/>
      <c r="D4" s="815"/>
      <c r="E4" s="815"/>
      <c r="F4" s="815"/>
      <c r="G4" s="190"/>
    </row>
    <row r="5" spans="1:7" ht="9" customHeight="1" thickBot="1">
      <c r="A5" s="816"/>
      <c r="B5" s="817"/>
      <c r="C5" s="817"/>
      <c r="D5" s="817"/>
      <c r="E5" s="817"/>
      <c r="F5" s="817"/>
      <c r="G5" s="816"/>
    </row>
    <row r="6" spans="1:7" s="822" customFormat="1" ht="54.95" customHeight="1">
      <c r="A6" s="818"/>
      <c r="B6" s="819" t="s">
        <v>759</v>
      </c>
      <c r="C6" s="819" t="s">
        <v>760</v>
      </c>
      <c r="D6" s="819" t="s">
        <v>761</v>
      </c>
      <c r="E6" s="803" t="s">
        <v>762</v>
      </c>
      <c r="F6" s="820" t="s">
        <v>763</v>
      </c>
      <c r="G6" s="821"/>
    </row>
    <row r="7" spans="1:7" ht="8.25" customHeight="1">
      <c r="A7" s="823"/>
      <c r="B7" s="824"/>
      <c r="C7" s="824"/>
      <c r="D7" s="824"/>
      <c r="E7" s="824"/>
      <c r="F7" s="825"/>
      <c r="G7" s="826"/>
    </row>
    <row r="8" spans="1:7" s="432" customFormat="1" ht="23.25" customHeight="1">
      <c r="A8" s="827" t="s">
        <v>764</v>
      </c>
      <c r="B8" s="828">
        <v>1149883</v>
      </c>
      <c r="C8" s="829">
        <v>6153140.954000001</v>
      </c>
      <c r="D8" s="829">
        <v>191892.51299999998</v>
      </c>
      <c r="E8" s="829">
        <v>6345033.467</v>
      </c>
      <c r="F8" s="830">
        <v>45.21410349850573</v>
      </c>
      <c r="G8" s="831"/>
    </row>
    <row r="9" spans="1:7" s="432" customFormat="1" ht="15.95" customHeight="1">
      <c r="A9" s="84" t="s">
        <v>765</v>
      </c>
      <c r="B9" s="832">
        <v>83075</v>
      </c>
      <c r="C9" s="833">
        <v>586516.304</v>
      </c>
      <c r="D9" s="833">
        <v>2703.428</v>
      </c>
      <c r="E9" s="833">
        <v>589219.732</v>
      </c>
      <c r="F9" s="830">
        <v>4.198723629208212</v>
      </c>
      <c r="G9" s="834"/>
    </row>
    <row r="10" spans="1:7" s="432" customFormat="1" ht="15.95" customHeight="1">
      <c r="A10" s="84" t="s">
        <v>766</v>
      </c>
      <c r="B10" s="832">
        <v>1651</v>
      </c>
      <c r="C10" s="833">
        <v>12822.908</v>
      </c>
      <c r="D10" s="833">
        <v>429.567</v>
      </c>
      <c r="E10" s="833">
        <v>13252.475</v>
      </c>
      <c r="F10" s="830">
        <v>0.09443587325074698</v>
      </c>
      <c r="G10" s="834"/>
    </row>
    <row r="11" spans="1:7" s="432" customFormat="1" ht="15.95" customHeight="1">
      <c r="A11" s="84" t="s">
        <v>767</v>
      </c>
      <c r="B11" s="832">
        <v>664</v>
      </c>
      <c r="C11" s="833">
        <v>8766.556</v>
      </c>
      <c r="D11" s="833">
        <v>3869.633</v>
      </c>
      <c r="E11" s="833">
        <v>12636.189</v>
      </c>
      <c r="F11" s="830">
        <v>0.09004427797648991</v>
      </c>
      <c r="G11" s="835"/>
    </row>
    <row r="12" spans="1:11" s="432" customFormat="1" ht="15.95" customHeight="1">
      <c r="A12" s="84" t="s">
        <v>768</v>
      </c>
      <c r="B12" s="832">
        <v>61538</v>
      </c>
      <c r="C12" s="833">
        <v>431641.213</v>
      </c>
      <c r="D12" s="833">
        <v>5429.662</v>
      </c>
      <c r="E12" s="833">
        <v>437070.875</v>
      </c>
      <c r="F12" s="830">
        <v>3.114525381341453</v>
      </c>
      <c r="G12" s="834"/>
      <c r="H12" s="836"/>
      <c r="I12" s="836"/>
      <c r="J12" s="836"/>
      <c r="K12" s="836"/>
    </row>
    <row r="13" spans="1:7" s="432" customFormat="1" ht="15.95" customHeight="1">
      <c r="A13" s="84" t="s">
        <v>769</v>
      </c>
      <c r="B13" s="832">
        <v>12075</v>
      </c>
      <c r="C13" s="833">
        <v>87408.267</v>
      </c>
      <c r="D13" s="833">
        <v>1327.483</v>
      </c>
      <c r="E13" s="833">
        <v>88735.75</v>
      </c>
      <c r="F13" s="830">
        <v>0.6323224937085316</v>
      </c>
      <c r="G13" s="834"/>
    </row>
    <row r="14" spans="1:7" s="432" customFormat="1" ht="15.95" customHeight="1">
      <c r="A14" s="84" t="s">
        <v>770</v>
      </c>
      <c r="B14" s="832">
        <v>29924</v>
      </c>
      <c r="C14" s="833">
        <v>174689.317</v>
      </c>
      <c r="D14" s="833">
        <v>851.023</v>
      </c>
      <c r="E14" s="833">
        <v>175540.34</v>
      </c>
      <c r="F14" s="830">
        <v>1.250883725389637</v>
      </c>
      <c r="G14" s="834"/>
    </row>
    <row r="15" spans="1:7" s="432" customFormat="1" ht="15.95" customHeight="1">
      <c r="A15" s="84" t="s">
        <v>771</v>
      </c>
      <c r="B15" s="832">
        <v>6222</v>
      </c>
      <c r="C15" s="833">
        <v>51097.332</v>
      </c>
      <c r="D15" s="833">
        <v>745.251</v>
      </c>
      <c r="E15" s="833">
        <v>51842.583</v>
      </c>
      <c r="F15" s="830">
        <v>0.3694253033625289</v>
      </c>
      <c r="G15" s="834"/>
    </row>
    <row r="16" spans="1:7" s="432" customFormat="1" ht="15.95" customHeight="1">
      <c r="A16" s="84" t="s">
        <v>772</v>
      </c>
      <c r="B16" s="832">
        <v>1150</v>
      </c>
      <c r="C16" s="833">
        <v>7665.542</v>
      </c>
      <c r="D16" s="833">
        <v>204.464</v>
      </c>
      <c r="E16" s="833">
        <v>7870.006</v>
      </c>
      <c r="F16" s="830">
        <v>0.05608091236532182</v>
      </c>
      <c r="G16" s="834"/>
    </row>
    <row r="17" spans="1:7" s="432" customFormat="1" ht="15.95" customHeight="1">
      <c r="A17" s="84" t="s">
        <v>773</v>
      </c>
      <c r="B17" s="832">
        <v>543</v>
      </c>
      <c r="C17" s="833">
        <v>5771.796</v>
      </c>
      <c r="D17" s="833">
        <v>153.818</v>
      </c>
      <c r="E17" s="833">
        <v>5925.614</v>
      </c>
      <c r="F17" s="830">
        <v>0.0422253603675428</v>
      </c>
      <c r="G17" s="834"/>
    </row>
    <row r="18" spans="1:7" s="432" customFormat="1" ht="15.95" customHeight="1">
      <c r="A18" s="84" t="s">
        <v>774</v>
      </c>
      <c r="B18" s="832">
        <v>2175</v>
      </c>
      <c r="C18" s="833">
        <v>20934.066</v>
      </c>
      <c r="D18" s="833">
        <v>122.042</v>
      </c>
      <c r="E18" s="833">
        <v>21056.108</v>
      </c>
      <c r="F18" s="830">
        <v>0.15004381794661295</v>
      </c>
      <c r="G18" s="834"/>
    </row>
    <row r="19" spans="1:7" s="432" customFormat="1" ht="15.95" customHeight="1">
      <c r="A19" s="84" t="s">
        <v>775</v>
      </c>
      <c r="B19" s="832">
        <v>4550</v>
      </c>
      <c r="C19" s="833">
        <v>40527.73</v>
      </c>
      <c r="D19" s="833">
        <v>1174.998</v>
      </c>
      <c r="E19" s="833">
        <v>41702.728</v>
      </c>
      <c r="F19" s="830">
        <v>0.29716966344915774</v>
      </c>
      <c r="G19" s="834"/>
    </row>
    <row r="20" spans="1:7" s="432" customFormat="1" ht="15.95" customHeight="1">
      <c r="A20" s="84" t="s">
        <v>776</v>
      </c>
      <c r="B20" s="832">
        <v>1350</v>
      </c>
      <c r="C20" s="833">
        <v>12169.519</v>
      </c>
      <c r="D20" s="833">
        <v>160.695</v>
      </c>
      <c r="E20" s="833">
        <v>12330.214</v>
      </c>
      <c r="F20" s="830">
        <v>0.08786392930064656</v>
      </c>
      <c r="G20" s="834"/>
    </row>
    <row r="21" spans="1:7" s="432" customFormat="1" ht="15.95" customHeight="1">
      <c r="A21" s="84" t="s">
        <v>777</v>
      </c>
      <c r="B21" s="832">
        <v>380</v>
      </c>
      <c r="C21" s="833">
        <v>3993.466</v>
      </c>
      <c r="D21" s="833">
        <v>123.952</v>
      </c>
      <c r="E21" s="833">
        <v>4117.418</v>
      </c>
      <c r="F21" s="830">
        <v>0.029340328079724285</v>
      </c>
      <c r="G21" s="834"/>
    </row>
    <row r="22" spans="1:7" s="432" customFormat="1" ht="15.95" customHeight="1">
      <c r="A22" s="84" t="s">
        <v>778</v>
      </c>
      <c r="B22" s="832">
        <v>3169</v>
      </c>
      <c r="C22" s="833">
        <v>27384.178</v>
      </c>
      <c r="D22" s="833">
        <v>565.936</v>
      </c>
      <c r="E22" s="833">
        <v>27950.114</v>
      </c>
      <c r="F22" s="830">
        <v>0.19916984737174973</v>
      </c>
      <c r="G22" s="834"/>
    </row>
    <row r="23" spans="1:7" s="432" customFormat="1" ht="15.95" customHeight="1">
      <c r="A23" s="84" t="s">
        <v>779</v>
      </c>
      <c r="B23" s="832">
        <v>900</v>
      </c>
      <c r="C23" s="833">
        <v>5721.469</v>
      </c>
      <c r="D23" s="833">
        <v>631.357</v>
      </c>
      <c r="E23" s="833">
        <v>6352.826</v>
      </c>
      <c r="F23" s="830">
        <v>0.045269632345659956</v>
      </c>
      <c r="G23" s="834"/>
    </row>
    <row r="24" spans="1:7" s="432" customFormat="1" ht="15.95" customHeight="1">
      <c r="A24" s="84" t="s">
        <v>780</v>
      </c>
      <c r="B24" s="832">
        <v>17988</v>
      </c>
      <c r="C24" s="833">
        <v>134319.337</v>
      </c>
      <c r="D24" s="833">
        <v>16727.42</v>
      </c>
      <c r="E24" s="833">
        <v>151046.757</v>
      </c>
      <c r="F24" s="830">
        <v>1.0763447883499784</v>
      </c>
      <c r="G24" s="835"/>
    </row>
    <row r="25" spans="1:11" s="432" customFormat="1" ht="15.95" customHeight="1">
      <c r="A25" s="84" t="s">
        <v>781</v>
      </c>
      <c r="B25" s="832">
        <v>766834</v>
      </c>
      <c r="C25" s="833">
        <v>3142420.196</v>
      </c>
      <c r="D25" s="833">
        <v>27353.259</v>
      </c>
      <c r="E25" s="833">
        <v>3169773.455</v>
      </c>
      <c r="F25" s="830">
        <v>22.58750340822845</v>
      </c>
      <c r="G25" s="834"/>
      <c r="H25" s="836"/>
      <c r="I25" s="836"/>
      <c r="J25" s="836"/>
      <c r="K25" s="836"/>
    </row>
    <row r="26" spans="1:7" s="432" customFormat="1" ht="15.95" customHeight="1">
      <c r="A26" s="84" t="s">
        <v>782</v>
      </c>
      <c r="B26" s="832">
        <v>12846</v>
      </c>
      <c r="C26" s="833">
        <v>152899.753</v>
      </c>
      <c r="D26" s="833">
        <v>7704.598</v>
      </c>
      <c r="E26" s="833">
        <v>160604.351</v>
      </c>
      <c r="F26" s="830">
        <v>1.1444512918948708</v>
      </c>
      <c r="G26" s="834"/>
    </row>
    <row r="27" spans="1:7" s="432" customFormat="1" ht="15.95" customHeight="1">
      <c r="A27" s="84" t="s">
        <v>783</v>
      </c>
      <c r="B27" s="832">
        <v>96796</v>
      </c>
      <c r="C27" s="833">
        <v>659223.58</v>
      </c>
      <c r="D27" s="833">
        <v>13559.417</v>
      </c>
      <c r="E27" s="833">
        <v>672782.997</v>
      </c>
      <c r="F27" s="830">
        <v>4.794187487993728</v>
      </c>
      <c r="G27" s="834"/>
    </row>
    <row r="28" spans="1:7" s="432" customFormat="1" ht="15.95" customHeight="1">
      <c r="A28" s="84" t="s">
        <v>784</v>
      </c>
      <c r="B28" s="832">
        <v>657192</v>
      </c>
      <c r="C28" s="833">
        <v>2330296.863</v>
      </c>
      <c r="D28" s="833">
        <v>6089.244</v>
      </c>
      <c r="E28" s="833">
        <v>2336386.107</v>
      </c>
      <c r="F28" s="830">
        <v>16.648864628339847</v>
      </c>
      <c r="G28" s="834"/>
    </row>
    <row r="29" spans="1:7" s="432" customFormat="1" ht="15.95" customHeight="1">
      <c r="A29" s="84" t="s">
        <v>785</v>
      </c>
      <c r="B29" s="832">
        <v>55912</v>
      </c>
      <c r="C29" s="833">
        <v>296186.883</v>
      </c>
      <c r="D29" s="833">
        <v>2160.361</v>
      </c>
      <c r="E29" s="833">
        <v>298347.244</v>
      </c>
      <c r="F29" s="830">
        <v>2.1259940138799496</v>
      </c>
      <c r="G29" s="834"/>
    </row>
    <row r="30" spans="1:7" s="432" customFormat="1" ht="15.95" customHeight="1">
      <c r="A30" s="84" t="s">
        <v>786</v>
      </c>
      <c r="B30" s="832">
        <v>49655</v>
      </c>
      <c r="C30" s="833">
        <v>554393.902</v>
      </c>
      <c r="D30" s="833">
        <v>54937.828</v>
      </c>
      <c r="E30" s="833">
        <v>609331.73</v>
      </c>
      <c r="F30" s="830">
        <v>4.342039809313987</v>
      </c>
      <c r="G30" s="835"/>
    </row>
    <row r="31" spans="1:7" s="432" customFormat="1" ht="15.95" customHeight="1">
      <c r="A31" s="84" t="s">
        <v>787</v>
      </c>
      <c r="B31" s="832">
        <v>796</v>
      </c>
      <c r="C31" s="833">
        <v>6147.489</v>
      </c>
      <c r="D31" s="833">
        <v>420.293</v>
      </c>
      <c r="E31" s="833">
        <v>6567.782</v>
      </c>
      <c r="F31" s="830">
        <v>0.046801388305998504</v>
      </c>
      <c r="G31" s="834"/>
    </row>
    <row r="32" spans="1:7" s="432" customFormat="1" ht="15.95" customHeight="1">
      <c r="A32" s="84" t="s">
        <v>788</v>
      </c>
      <c r="B32" s="832">
        <v>28647</v>
      </c>
      <c r="C32" s="833">
        <v>371741.181</v>
      </c>
      <c r="D32" s="833">
        <v>37827.842</v>
      </c>
      <c r="E32" s="833">
        <v>409569.023</v>
      </c>
      <c r="F32" s="830">
        <v>2.918549806240742</v>
      </c>
      <c r="G32" s="834"/>
    </row>
    <row r="33" spans="1:7" s="432" customFormat="1" ht="15.95" customHeight="1">
      <c r="A33" s="84" t="s">
        <v>789</v>
      </c>
      <c r="B33" s="832">
        <v>16517</v>
      </c>
      <c r="C33" s="833">
        <v>245264.603</v>
      </c>
      <c r="D33" s="833">
        <v>27556.154</v>
      </c>
      <c r="E33" s="833">
        <v>272820.757</v>
      </c>
      <c r="F33" s="830">
        <v>1.9440947014217977</v>
      </c>
      <c r="G33" s="834"/>
    </row>
    <row r="34" spans="1:7" s="432" customFormat="1" ht="15.95" customHeight="1">
      <c r="A34" s="84" t="s">
        <v>790</v>
      </c>
      <c r="B34" s="832">
        <v>12130</v>
      </c>
      <c r="C34" s="833">
        <v>126476.578</v>
      </c>
      <c r="D34" s="833">
        <v>10271.688</v>
      </c>
      <c r="E34" s="833">
        <v>136748.266</v>
      </c>
      <c r="F34" s="830">
        <v>0.9744551048189437</v>
      </c>
      <c r="G34" s="834"/>
    </row>
    <row r="35" spans="1:7" s="432" customFormat="1" ht="15.95" customHeight="1">
      <c r="A35" s="84" t="s">
        <v>791</v>
      </c>
      <c r="B35" s="832">
        <v>2279</v>
      </c>
      <c r="C35" s="833">
        <v>16538.545</v>
      </c>
      <c r="D35" s="833">
        <v>0</v>
      </c>
      <c r="E35" s="833">
        <v>16538.545</v>
      </c>
      <c r="F35" s="830">
        <v>0.11785209474998255</v>
      </c>
      <c r="G35" s="835"/>
    </row>
    <row r="36" spans="1:7" s="432" customFormat="1" ht="15.95" customHeight="1">
      <c r="A36" s="84" t="s">
        <v>792</v>
      </c>
      <c r="B36" s="832">
        <v>4165</v>
      </c>
      <c r="C36" s="833">
        <v>23899.553</v>
      </c>
      <c r="D36" s="833">
        <v>220.875</v>
      </c>
      <c r="E36" s="833">
        <v>24120.428</v>
      </c>
      <c r="F36" s="830">
        <v>0.17187987008930547</v>
      </c>
      <c r="G36" s="834"/>
    </row>
    <row r="37" spans="1:7" s="432" customFormat="1" ht="15.95" customHeight="1">
      <c r="A37" s="84" t="s">
        <v>793</v>
      </c>
      <c r="B37" s="832">
        <v>6736</v>
      </c>
      <c r="C37" s="833">
        <v>41575.019</v>
      </c>
      <c r="D37" s="833">
        <v>288.995</v>
      </c>
      <c r="E37" s="833">
        <v>41864.014</v>
      </c>
      <c r="F37" s="830">
        <v>0.29831897210683267</v>
      </c>
      <c r="G37" s="834"/>
    </row>
    <row r="38" spans="1:7" s="432" customFormat="1" ht="15.95" customHeight="1">
      <c r="A38" s="84" t="s">
        <v>794</v>
      </c>
      <c r="B38" s="832">
        <v>33852</v>
      </c>
      <c r="C38" s="833">
        <v>270383.233</v>
      </c>
      <c r="D38" s="833">
        <v>7651.636</v>
      </c>
      <c r="E38" s="833">
        <v>278034.869</v>
      </c>
      <c r="F38" s="830">
        <v>1.9812499663777552</v>
      </c>
      <c r="G38" s="835"/>
    </row>
    <row r="39" spans="1:7" s="432" customFormat="1" ht="15.95" customHeight="1">
      <c r="A39" s="84" t="s">
        <v>795</v>
      </c>
      <c r="B39" s="832">
        <v>35191</v>
      </c>
      <c r="C39" s="833">
        <v>250067.166</v>
      </c>
      <c r="D39" s="833">
        <v>31240.357</v>
      </c>
      <c r="E39" s="833">
        <v>281307.523</v>
      </c>
      <c r="F39" s="830">
        <v>2.004570586740182</v>
      </c>
      <c r="G39" s="834"/>
    </row>
    <row r="40" spans="1:7" s="432" customFormat="1" ht="15.95" customHeight="1">
      <c r="A40" s="837" t="s">
        <v>796</v>
      </c>
      <c r="B40" s="828">
        <v>2212</v>
      </c>
      <c r="C40" s="829">
        <v>143220.047</v>
      </c>
      <c r="D40" s="829">
        <v>2037.689</v>
      </c>
      <c r="E40" s="829">
        <v>145257.736</v>
      </c>
      <c r="F40" s="830">
        <v>1.0350927766765428</v>
      </c>
      <c r="G40" s="834"/>
    </row>
    <row r="41" spans="1:7" s="839" customFormat="1" ht="15.95" customHeight="1">
      <c r="A41" s="837" t="s">
        <v>797</v>
      </c>
      <c r="B41" s="828">
        <v>2019158</v>
      </c>
      <c r="C41" s="829">
        <v>7375569.992</v>
      </c>
      <c r="D41" s="829">
        <v>167444.734</v>
      </c>
      <c r="E41" s="829">
        <v>7543014.726</v>
      </c>
      <c r="F41" s="830">
        <v>53.75080372481773</v>
      </c>
      <c r="G41" s="838"/>
    </row>
    <row r="42" spans="1:8" s="839" customFormat="1" ht="18.75" customHeight="1">
      <c r="A42" s="837" t="s">
        <v>798</v>
      </c>
      <c r="B42" s="828">
        <v>3171253</v>
      </c>
      <c r="C42" s="829">
        <v>13671930.993</v>
      </c>
      <c r="D42" s="829">
        <v>361374.936</v>
      </c>
      <c r="E42" s="829">
        <v>14033305.929</v>
      </c>
      <c r="F42" s="830">
        <v>100</v>
      </c>
      <c r="G42" s="840"/>
      <c r="H42" s="841"/>
    </row>
    <row r="43" spans="1:7" ht="8.25" customHeight="1" thickBot="1">
      <c r="A43" s="842"/>
      <c r="B43" s="843"/>
      <c r="C43" s="843"/>
      <c r="D43" s="843"/>
      <c r="E43" s="843"/>
      <c r="F43" s="843"/>
      <c r="G43" s="844"/>
    </row>
    <row r="44" spans="1:7" ht="6" customHeight="1">
      <c r="A44" s="845"/>
      <c r="B44" s="838"/>
      <c r="C44" s="838"/>
      <c r="D44" s="838"/>
      <c r="E44" s="838"/>
      <c r="F44" s="838"/>
      <c r="G44" s="846"/>
    </row>
    <row r="45" spans="1:7" ht="9" customHeight="1">
      <c r="A45" s="847" t="s">
        <v>407</v>
      </c>
      <c r="B45" s="847"/>
      <c r="C45" s="847"/>
      <c r="D45" s="847"/>
      <c r="E45" s="848"/>
      <c r="F45" s="847"/>
      <c r="G45" s="849"/>
    </row>
    <row r="46" spans="1:7" ht="9" customHeight="1">
      <c r="A46" s="847" t="s">
        <v>799</v>
      </c>
      <c r="B46" s="847"/>
      <c r="C46" s="847"/>
      <c r="D46" s="847"/>
      <c r="E46" s="847"/>
      <c r="F46" s="847"/>
      <c r="G46" s="849"/>
    </row>
    <row r="47" spans="1:7" ht="9" customHeight="1">
      <c r="A47" s="847" t="s">
        <v>800</v>
      </c>
      <c r="B47" s="847"/>
      <c r="C47" s="847"/>
      <c r="D47" s="847"/>
      <c r="E47" s="847"/>
      <c r="F47" s="847"/>
      <c r="G47" s="849"/>
    </row>
    <row r="48" spans="1:7" ht="15">
      <c r="A48" s="850"/>
      <c r="B48" s="850"/>
      <c r="C48" s="850"/>
      <c r="D48" s="850"/>
      <c r="E48" s="850"/>
      <c r="F48" s="850"/>
      <c r="G48" s="817"/>
    </row>
    <row r="49" spans="1:7" ht="15">
      <c r="A49" s="816"/>
      <c r="B49" s="816"/>
      <c r="C49" s="816"/>
      <c r="D49" s="816"/>
      <c r="E49" s="816"/>
      <c r="F49" s="816"/>
      <c r="G49" s="817"/>
    </row>
    <row r="50" spans="1:7" ht="15">
      <c r="A50" s="816"/>
      <c r="B50" s="816"/>
      <c r="C50" s="816"/>
      <c r="D50" s="816"/>
      <c r="E50" s="816"/>
      <c r="F50" s="816"/>
      <c r="G50" s="817"/>
    </row>
    <row r="51" spans="1:7" ht="15">
      <c r="A51" s="816"/>
      <c r="B51" s="816"/>
      <c r="C51" s="816"/>
      <c r="D51" s="816"/>
      <c r="E51" s="816"/>
      <c r="F51" s="816"/>
      <c r="G51" s="817"/>
    </row>
    <row r="52" spans="1:7" ht="15">
      <c r="A52" s="816"/>
      <c r="B52" s="816"/>
      <c r="C52" s="816"/>
      <c r="D52" s="816"/>
      <c r="E52" s="816"/>
      <c r="F52" s="816"/>
      <c r="G52" s="817"/>
    </row>
    <row r="53" spans="1:7" ht="15">
      <c r="A53" s="816"/>
      <c r="B53" s="816"/>
      <c r="C53" s="816"/>
      <c r="D53" s="816"/>
      <c r="E53" s="816"/>
      <c r="F53" s="816"/>
      <c r="G53" s="817"/>
    </row>
    <row r="54" spans="1:7" ht="15">
      <c r="A54" s="816"/>
      <c r="B54" s="816"/>
      <c r="C54" s="816"/>
      <c r="D54" s="816"/>
      <c r="E54" s="816"/>
      <c r="F54" s="816"/>
      <c r="G54" s="817"/>
    </row>
    <row r="55" spans="1:7" ht="15">
      <c r="A55" s="816"/>
      <c r="B55" s="816"/>
      <c r="C55" s="816"/>
      <c r="D55" s="816"/>
      <c r="E55" s="816"/>
      <c r="F55" s="816"/>
      <c r="G55" s="817"/>
    </row>
    <row r="56" spans="1:7" ht="15">
      <c r="A56" s="816"/>
      <c r="B56" s="816"/>
      <c r="C56" s="816"/>
      <c r="D56" s="816"/>
      <c r="E56" s="816"/>
      <c r="F56" s="816"/>
      <c r="G56" s="817"/>
    </row>
    <row r="57" spans="1:7" ht="15">
      <c r="A57" s="816"/>
      <c r="B57" s="816"/>
      <c r="C57" s="816"/>
      <c r="D57" s="816"/>
      <c r="E57" s="816"/>
      <c r="F57" s="816"/>
      <c r="G57" s="817"/>
    </row>
    <row r="58" spans="1:7" ht="15">
      <c r="A58" s="816"/>
      <c r="B58" s="816"/>
      <c r="C58" s="816"/>
      <c r="D58" s="816"/>
      <c r="E58" s="816"/>
      <c r="F58" s="816"/>
      <c r="G58" s="817"/>
    </row>
    <row r="59" spans="1:7" ht="15">
      <c r="A59" s="816"/>
      <c r="B59" s="816"/>
      <c r="C59" s="816"/>
      <c r="D59" s="816"/>
      <c r="E59" s="816"/>
      <c r="F59" s="816"/>
      <c r="G59" s="817"/>
    </row>
    <row r="60" spans="1:7" ht="15">
      <c r="A60" s="816"/>
      <c r="B60" s="816"/>
      <c r="C60" s="816"/>
      <c r="D60" s="816"/>
      <c r="E60" s="816"/>
      <c r="F60" s="816"/>
      <c r="G60" s="817"/>
    </row>
    <row r="61" spans="1:7" ht="15">
      <c r="A61" s="816"/>
      <c r="B61" s="816"/>
      <c r="C61" s="816"/>
      <c r="D61" s="816"/>
      <c r="E61" s="816"/>
      <c r="F61" s="816"/>
      <c r="G61" s="816"/>
    </row>
    <row r="62" spans="1:7" ht="15">
      <c r="A62" s="816"/>
      <c r="B62" s="816"/>
      <c r="C62" s="816"/>
      <c r="D62" s="816"/>
      <c r="E62" s="816"/>
      <c r="F62" s="816"/>
      <c r="G62" s="816"/>
    </row>
    <row r="63" spans="1:7" ht="15">
      <c r="A63" s="816"/>
      <c r="B63" s="816"/>
      <c r="C63" s="816"/>
      <c r="D63" s="816"/>
      <c r="E63" s="816"/>
      <c r="F63" s="816"/>
      <c r="G63" s="816"/>
    </row>
    <row r="64" spans="1:7" ht="15">
      <c r="A64" s="816"/>
      <c r="B64" s="816"/>
      <c r="C64" s="816"/>
      <c r="D64" s="816"/>
      <c r="E64" s="816"/>
      <c r="F64" s="816"/>
      <c r="G64" s="816"/>
    </row>
    <row r="65" spans="1:7" ht="15">
      <c r="A65" s="816"/>
      <c r="B65" s="816"/>
      <c r="C65" s="816"/>
      <c r="D65" s="816"/>
      <c r="E65" s="816"/>
      <c r="F65" s="816"/>
      <c r="G65" s="816"/>
    </row>
    <row r="200" ht="15">
      <c r="C200" s="718" t="s">
        <v>695</v>
      </c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6"/>
  <sheetViews>
    <sheetView showGridLines="0" workbookViewId="0" topLeftCell="A1"/>
  </sheetViews>
  <sheetFormatPr defaultColWidth="11.421875" defaultRowHeight="15"/>
  <cols>
    <col min="1" max="1" width="10.8515625" style="860" customWidth="1"/>
    <col min="2" max="2" width="19.421875" style="860" bestFit="1" customWidth="1"/>
    <col min="3" max="3" width="25.8515625" style="860" bestFit="1" customWidth="1"/>
    <col min="4" max="4" width="14.421875" style="860" bestFit="1" customWidth="1"/>
    <col min="5" max="5" width="12.57421875" style="860" bestFit="1" customWidth="1"/>
    <col min="6" max="6" width="14.421875" style="860" bestFit="1" customWidth="1"/>
    <col min="7" max="12" width="12.57421875" style="860" bestFit="1" customWidth="1"/>
    <col min="13" max="13" width="13.421875" style="860" bestFit="1" customWidth="1"/>
    <col min="14" max="14" width="12.57421875" style="860" bestFit="1" customWidth="1"/>
    <col min="15" max="15" width="13.421875" style="860" bestFit="1" customWidth="1"/>
    <col min="16" max="16" width="14.421875" style="860" bestFit="1" customWidth="1"/>
    <col min="17" max="17" width="13.28125" style="860" bestFit="1" customWidth="1"/>
    <col min="18" max="18" width="13.57421875" style="860" bestFit="1" customWidth="1"/>
    <col min="19" max="258" width="10.8515625" style="860" customWidth="1"/>
    <col min="259" max="259" width="19.8515625" style="860" bestFit="1" customWidth="1"/>
    <col min="260" max="260" width="14.421875" style="860" bestFit="1" customWidth="1"/>
    <col min="261" max="261" width="12.57421875" style="860" bestFit="1" customWidth="1"/>
    <col min="262" max="262" width="14.421875" style="860" bestFit="1" customWidth="1"/>
    <col min="263" max="268" width="12.57421875" style="860" bestFit="1" customWidth="1"/>
    <col min="269" max="269" width="13.421875" style="860" bestFit="1" customWidth="1"/>
    <col min="270" max="270" width="12.57421875" style="860" bestFit="1" customWidth="1"/>
    <col min="271" max="271" width="13.421875" style="860" bestFit="1" customWidth="1"/>
    <col min="272" max="272" width="14.421875" style="860" bestFit="1" customWidth="1"/>
    <col min="273" max="273" width="13.28125" style="860" bestFit="1" customWidth="1"/>
    <col min="274" max="274" width="13.57421875" style="860" bestFit="1" customWidth="1"/>
    <col min="275" max="514" width="10.8515625" style="860" customWidth="1"/>
    <col min="515" max="515" width="19.8515625" style="860" bestFit="1" customWidth="1"/>
    <col min="516" max="516" width="14.421875" style="860" bestFit="1" customWidth="1"/>
    <col min="517" max="517" width="12.57421875" style="860" bestFit="1" customWidth="1"/>
    <col min="518" max="518" width="14.421875" style="860" bestFit="1" customWidth="1"/>
    <col min="519" max="524" width="12.57421875" style="860" bestFit="1" customWidth="1"/>
    <col min="525" max="525" width="13.421875" style="860" bestFit="1" customWidth="1"/>
    <col min="526" max="526" width="12.57421875" style="860" bestFit="1" customWidth="1"/>
    <col min="527" max="527" width="13.421875" style="860" bestFit="1" customWidth="1"/>
    <col min="528" max="528" width="14.421875" style="860" bestFit="1" customWidth="1"/>
    <col min="529" max="529" width="13.28125" style="860" bestFit="1" customWidth="1"/>
    <col min="530" max="530" width="13.57421875" style="860" bestFit="1" customWidth="1"/>
    <col min="531" max="770" width="10.8515625" style="860" customWidth="1"/>
    <col min="771" max="771" width="19.8515625" style="860" bestFit="1" customWidth="1"/>
    <col min="772" max="772" width="14.421875" style="860" bestFit="1" customWidth="1"/>
    <col min="773" max="773" width="12.57421875" style="860" bestFit="1" customWidth="1"/>
    <col min="774" max="774" width="14.421875" style="860" bestFit="1" customWidth="1"/>
    <col min="775" max="780" width="12.57421875" style="860" bestFit="1" customWidth="1"/>
    <col min="781" max="781" width="13.421875" style="860" bestFit="1" customWidth="1"/>
    <col min="782" max="782" width="12.57421875" style="860" bestFit="1" customWidth="1"/>
    <col min="783" max="783" width="13.421875" style="860" bestFit="1" customWidth="1"/>
    <col min="784" max="784" width="14.421875" style="860" bestFit="1" customWidth="1"/>
    <col min="785" max="785" width="13.28125" style="860" bestFit="1" customWidth="1"/>
    <col min="786" max="786" width="13.57421875" style="860" bestFit="1" customWidth="1"/>
    <col min="787" max="1026" width="10.8515625" style="860" customWidth="1"/>
    <col min="1027" max="1027" width="19.8515625" style="860" bestFit="1" customWidth="1"/>
    <col min="1028" max="1028" width="14.421875" style="860" bestFit="1" customWidth="1"/>
    <col min="1029" max="1029" width="12.57421875" style="860" bestFit="1" customWidth="1"/>
    <col min="1030" max="1030" width="14.421875" style="860" bestFit="1" customWidth="1"/>
    <col min="1031" max="1036" width="12.57421875" style="860" bestFit="1" customWidth="1"/>
    <col min="1037" max="1037" width="13.421875" style="860" bestFit="1" customWidth="1"/>
    <col min="1038" max="1038" width="12.57421875" style="860" bestFit="1" customWidth="1"/>
    <col min="1039" max="1039" width="13.421875" style="860" bestFit="1" customWidth="1"/>
    <col min="1040" max="1040" width="14.421875" style="860" bestFit="1" customWidth="1"/>
    <col min="1041" max="1041" width="13.28125" style="860" bestFit="1" customWidth="1"/>
    <col min="1042" max="1042" width="13.57421875" style="860" bestFit="1" customWidth="1"/>
    <col min="1043" max="1282" width="10.8515625" style="860" customWidth="1"/>
    <col min="1283" max="1283" width="19.8515625" style="860" bestFit="1" customWidth="1"/>
    <col min="1284" max="1284" width="14.421875" style="860" bestFit="1" customWidth="1"/>
    <col min="1285" max="1285" width="12.57421875" style="860" bestFit="1" customWidth="1"/>
    <col min="1286" max="1286" width="14.421875" style="860" bestFit="1" customWidth="1"/>
    <col min="1287" max="1292" width="12.57421875" style="860" bestFit="1" customWidth="1"/>
    <col min="1293" max="1293" width="13.421875" style="860" bestFit="1" customWidth="1"/>
    <col min="1294" max="1294" width="12.57421875" style="860" bestFit="1" customWidth="1"/>
    <col min="1295" max="1295" width="13.421875" style="860" bestFit="1" customWidth="1"/>
    <col min="1296" max="1296" width="14.421875" style="860" bestFit="1" customWidth="1"/>
    <col min="1297" max="1297" width="13.28125" style="860" bestFit="1" customWidth="1"/>
    <col min="1298" max="1298" width="13.57421875" style="860" bestFit="1" customWidth="1"/>
    <col min="1299" max="1538" width="10.8515625" style="860" customWidth="1"/>
    <col min="1539" max="1539" width="19.8515625" style="860" bestFit="1" customWidth="1"/>
    <col min="1540" max="1540" width="14.421875" style="860" bestFit="1" customWidth="1"/>
    <col min="1541" max="1541" width="12.57421875" style="860" bestFit="1" customWidth="1"/>
    <col min="1542" max="1542" width="14.421875" style="860" bestFit="1" customWidth="1"/>
    <col min="1543" max="1548" width="12.57421875" style="860" bestFit="1" customWidth="1"/>
    <col min="1549" max="1549" width="13.421875" style="860" bestFit="1" customWidth="1"/>
    <col min="1550" max="1550" width="12.57421875" style="860" bestFit="1" customWidth="1"/>
    <col min="1551" max="1551" width="13.421875" style="860" bestFit="1" customWidth="1"/>
    <col min="1552" max="1552" width="14.421875" style="860" bestFit="1" customWidth="1"/>
    <col min="1553" max="1553" width="13.28125" style="860" bestFit="1" customWidth="1"/>
    <col min="1554" max="1554" width="13.57421875" style="860" bestFit="1" customWidth="1"/>
    <col min="1555" max="1794" width="10.8515625" style="860" customWidth="1"/>
    <col min="1795" max="1795" width="19.8515625" style="860" bestFit="1" customWidth="1"/>
    <col min="1796" max="1796" width="14.421875" style="860" bestFit="1" customWidth="1"/>
    <col min="1797" max="1797" width="12.57421875" style="860" bestFit="1" customWidth="1"/>
    <col min="1798" max="1798" width="14.421875" style="860" bestFit="1" customWidth="1"/>
    <col min="1799" max="1804" width="12.57421875" style="860" bestFit="1" customWidth="1"/>
    <col min="1805" max="1805" width="13.421875" style="860" bestFit="1" customWidth="1"/>
    <col min="1806" max="1806" width="12.57421875" style="860" bestFit="1" customWidth="1"/>
    <col min="1807" max="1807" width="13.421875" style="860" bestFit="1" customWidth="1"/>
    <col min="1808" max="1808" width="14.421875" style="860" bestFit="1" customWidth="1"/>
    <col min="1809" max="1809" width="13.28125" style="860" bestFit="1" customWidth="1"/>
    <col min="1810" max="1810" width="13.57421875" style="860" bestFit="1" customWidth="1"/>
    <col min="1811" max="2050" width="10.8515625" style="860" customWidth="1"/>
    <col min="2051" max="2051" width="19.8515625" style="860" bestFit="1" customWidth="1"/>
    <col min="2052" max="2052" width="14.421875" style="860" bestFit="1" customWidth="1"/>
    <col min="2053" max="2053" width="12.57421875" style="860" bestFit="1" customWidth="1"/>
    <col min="2054" max="2054" width="14.421875" style="860" bestFit="1" customWidth="1"/>
    <col min="2055" max="2060" width="12.57421875" style="860" bestFit="1" customWidth="1"/>
    <col min="2061" max="2061" width="13.421875" style="860" bestFit="1" customWidth="1"/>
    <col min="2062" max="2062" width="12.57421875" style="860" bestFit="1" customWidth="1"/>
    <col min="2063" max="2063" width="13.421875" style="860" bestFit="1" customWidth="1"/>
    <col min="2064" max="2064" width="14.421875" style="860" bestFit="1" customWidth="1"/>
    <col min="2065" max="2065" width="13.28125" style="860" bestFit="1" customWidth="1"/>
    <col min="2066" max="2066" width="13.57421875" style="860" bestFit="1" customWidth="1"/>
    <col min="2067" max="2306" width="10.8515625" style="860" customWidth="1"/>
    <col min="2307" max="2307" width="19.8515625" style="860" bestFit="1" customWidth="1"/>
    <col min="2308" max="2308" width="14.421875" style="860" bestFit="1" customWidth="1"/>
    <col min="2309" max="2309" width="12.57421875" style="860" bestFit="1" customWidth="1"/>
    <col min="2310" max="2310" width="14.421875" style="860" bestFit="1" customWidth="1"/>
    <col min="2311" max="2316" width="12.57421875" style="860" bestFit="1" customWidth="1"/>
    <col min="2317" max="2317" width="13.421875" style="860" bestFit="1" customWidth="1"/>
    <col min="2318" max="2318" width="12.57421875" style="860" bestFit="1" customWidth="1"/>
    <col min="2319" max="2319" width="13.421875" style="860" bestFit="1" customWidth="1"/>
    <col min="2320" max="2320" width="14.421875" style="860" bestFit="1" customWidth="1"/>
    <col min="2321" max="2321" width="13.28125" style="860" bestFit="1" customWidth="1"/>
    <col min="2322" max="2322" width="13.57421875" style="860" bestFit="1" customWidth="1"/>
    <col min="2323" max="2562" width="10.8515625" style="860" customWidth="1"/>
    <col min="2563" max="2563" width="19.8515625" style="860" bestFit="1" customWidth="1"/>
    <col min="2564" max="2564" width="14.421875" style="860" bestFit="1" customWidth="1"/>
    <col min="2565" max="2565" width="12.57421875" style="860" bestFit="1" customWidth="1"/>
    <col min="2566" max="2566" width="14.421875" style="860" bestFit="1" customWidth="1"/>
    <col min="2567" max="2572" width="12.57421875" style="860" bestFit="1" customWidth="1"/>
    <col min="2573" max="2573" width="13.421875" style="860" bestFit="1" customWidth="1"/>
    <col min="2574" max="2574" width="12.57421875" style="860" bestFit="1" customWidth="1"/>
    <col min="2575" max="2575" width="13.421875" style="860" bestFit="1" customWidth="1"/>
    <col min="2576" max="2576" width="14.421875" style="860" bestFit="1" customWidth="1"/>
    <col min="2577" max="2577" width="13.28125" style="860" bestFit="1" customWidth="1"/>
    <col min="2578" max="2578" width="13.57421875" style="860" bestFit="1" customWidth="1"/>
    <col min="2579" max="2818" width="10.8515625" style="860" customWidth="1"/>
    <col min="2819" max="2819" width="19.8515625" style="860" bestFit="1" customWidth="1"/>
    <col min="2820" max="2820" width="14.421875" style="860" bestFit="1" customWidth="1"/>
    <col min="2821" max="2821" width="12.57421875" style="860" bestFit="1" customWidth="1"/>
    <col min="2822" max="2822" width="14.421875" style="860" bestFit="1" customWidth="1"/>
    <col min="2823" max="2828" width="12.57421875" style="860" bestFit="1" customWidth="1"/>
    <col min="2829" max="2829" width="13.421875" style="860" bestFit="1" customWidth="1"/>
    <col min="2830" max="2830" width="12.57421875" style="860" bestFit="1" customWidth="1"/>
    <col min="2831" max="2831" width="13.421875" style="860" bestFit="1" customWidth="1"/>
    <col min="2832" max="2832" width="14.421875" style="860" bestFit="1" customWidth="1"/>
    <col min="2833" max="2833" width="13.28125" style="860" bestFit="1" customWidth="1"/>
    <col min="2834" max="2834" width="13.57421875" style="860" bestFit="1" customWidth="1"/>
    <col min="2835" max="3074" width="10.8515625" style="860" customWidth="1"/>
    <col min="3075" max="3075" width="19.8515625" style="860" bestFit="1" customWidth="1"/>
    <col min="3076" max="3076" width="14.421875" style="860" bestFit="1" customWidth="1"/>
    <col min="3077" max="3077" width="12.57421875" style="860" bestFit="1" customWidth="1"/>
    <col min="3078" max="3078" width="14.421875" style="860" bestFit="1" customWidth="1"/>
    <col min="3079" max="3084" width="12.57421875" style="860" bestFit="1" customWidth="1"/>
    <col min="3085" max="3085" width="13.421875" style="860" bestFit="1" customWidth="1"/>
    <col min="3086" max="3086" width="12.57421875" style="860" bestFit="1" customWidth="1"/>
    <col min="3087" max="3087" width="13.421875" style="860" bestFit="1" customWidth="1"/>
    <col min="3088" max="3088" width="14.421875" style="860" bestFit="1" customWidth="1"/>
    <col min="3089" max="3089" width="13.28125" style="860" bestFit="1" customWidth="1"/>
    <col min="3090" max="3090" width="13.57421875" style="860" bestFit="1" customWidth="1"/>
    <col min="3091" max="3330" width="10.8515625" style="860" customWidth="1"/>
    <col min="3331" max="3331" width="19.8515625" style="860" bestFit="1" customWidth="1"/>
    <col min="3332" max="3332" width="14.421875" style="860" bestFit="1" customWidth="1"/>
    <col min="3333" max="3333" width="12.57421875" style="860" bestFit="1" customWidth="1"/>
    <col min="3334" max="3334" width="14.421875" style="860" bestFit="1" customWidth="1"/>
    <col min="3335" max="3340" width="12.57421875" style="860" bestFit="1" customWidth="1"/>
    <col min="3341" max="3341" width="13.421875" style="860" bestFit="1" customWidth="1"/>
    <col min="3342" max="3342" width="12.57421875" style="860" bestFit="1" customWidth="1"/>
    <col min="3343" max="3343" width="13.421875" style="860" bestFit="1" customWidth="1"/>
    <col min="3344" max="3344" width="14.421875" style="860" bestFit="1" customWidth="1"/>
    <col min="3345" max="3345" width="13.28125" style="860" bestFit="1" customWidth="1"/>
    <col min="3346" max="3346" width="13.57421875" style="860" bestFit="1" customWidth="1"/>
    <col min="3347" max="3586" width="10.8515625" style="860" customWidth="1"/>
    <col min="3587" max="3587" width="19.8515625" style="860" bestFit="1" customWidth="1"/>
    <col min="3588" max="3588" width="14.421875" style="860" bestFit="1" customWidth="1"/>
    <col min="3589" max="3589" width="12.57421875" style="860" bestFit="1" customWidth="1"/>
    <col min="3590" max="3590" width="14.421875" style="860" bestFit="1" customWidth="1"/>
    <col min="3591" max="3596" width="12.57421875" style="860" bestFit="1" customWidth="1"/>
    <col min="3597" max="3597" width="13.421875" style="860" bestFit="1" customWidth="1"/>
    <col min="3598" max="3598" width="12.57421875" style="860" bestFit="1" customWidth="1"/>
    <col min="3599" max="3599" width="13.421875" style="860" bestFit="1" customWidth="1"/>
    <col min="3600" max="3600" width="14.421875" style="860" bestFit="1" customWidth="1"/>
    <col min="3601" max="3601" width="13.28125" style="860" bestFit="1" customWidth="1"/>
    <col min="3602" max="3602" width="13.57421875" style="860" bestFit="1" customWidth="1"/>
    <col min="3603" max="3842" width="10.8515625" style="860" customWidth="1"/>
    <col min="3843" max="3843" width="19.8515625" style="860" bestFit="1" customWidth="1"/>
    <col min="3844" max="3844" width="14.421875" style="860" bestFit="1" customWidth="1"/>
    <col min="3845" max="3845" width="12.57421875" style="860" bestFit="1" customWidth="1"/>
    <col min="3846" max="3846" width="14.421875" style="860" bestFit="1" customWidth="1"/>
    <col min="3847" max="3852" width="12.57421875" style="860" bestFit="1" customWidth="1"/>
    <col min="3853" max="3853" width="13.421875" style="860" bestFit="1" customWidth="1"/>
    <col min="3854" max="3854" width="12.57421875" style="860" bestFit="1" customWidth="1"/>
    <col min="3855" max="3855" width="13.421875" style="860" bestFit="1" customWidth="1"/>
    <col min="3856" max="3856" width="14.421875" style="860" bestFit="1" customWidth="1"/>
    <col min="3857" max="3857" width="13.28125" style="860" bestFit="1" customWidth="1"/>
    <col min="3858" max="3858" width="13.57421875" style="860" bestFit="1" customWidth="1"/>
    <col min="3859" max="4098" width="10.8515625" style="860" customWidth="1"/>
    <col min="4099" max="4099" width="19.8515625" style="860" bestFit="1" customWidth="1"/>
    <col min="4100" max="4100" width="14.421875" style="860" bestFit="1" customWidth="1"/>
    <col min="4101" max="4101" width="12.57421875" style="860" bestFit="1" customWidth="1"/>
    <col min="4102" max="4102" width="14.421875" style="860" bestFit="1" customWidth="1"/>
    <col min="4103" max="4108" width="12.57421875" style="860" bestFit="1" customWidth="1"/>
    <col min="4109" max="4109" width="13.421875" style="860" bestFit="1" customWidth="1"/>
    <col min="4110" max="4110" width="12.57421875" style="860" bestFit="1" customWidth="1"/>
    <col min="4111" max="4111" width="13.421875" style="860" bestFit="1" customWidth="1"/>
    <col min="4112" max="4112" width="14.421875" style="860" bestFit="1" customWidth="1"/>
    <col min="4113" max="4113" width="13.28125" style="860" bestFit="1" customWidth="1"/>
    <col min="4114" max="4114" width="13.57421875" style="860" bestFit="1" customWidth="1"/>
    <col min="4115" max="4354" width="10.8515625" style="860" customWidth="1"/>
    <col min="4355" max="4355" width="19.8515625" style="860" bestFit="1" customWidth="1"/>
    <col min="4356" max="4356" width="14.421875" style="860" bestFit="1" customWidth="1"/>
    <col min="4357" max="4357" width="12.57421875" style="860" bestFit="1" customWidth="1"/>
    <col min="4358" max="4358" width="14.421875" style="860" bestFit="1" customWidth="1"/>
    <col min="4359" max="4364" width="12.57421875" style="860" bestFit="1" customWidth="1"/>
    <col min="4365" max="4365" width="13.421875" style="860" bestFit="1" customWidth="1"/>
    <col min="4366" max="4366" width="12.57421875" style="860" bestFit="1" customWidth="1"/>
    <col min="4367" max="4367" width="13.421875" style="860" bestFit="1" customWidth="1"/>
    <col min="4368" max="4368" width="14.421875" style="860" bestFit="1" customWidth="1"/>
    <col min="4369" max="4369" width="13.28125" style="860" bestFit="1" customWidth="1"/>
    <col min="4370" max="4370" width="13.57421875" style="860" bestFit="1" customWidth="1"/>
    <col min="4371" max="4610" width="10.8515625" style="860" customWidth="1"/>
    <col min="4611" max="4611" width="19.8515625" style="860" bestFit="1" customWidth="1"/>
    <col min="4612" max="4612" width="14.421875" style="860" bestFit="1" customWidth="1"/>
    <col min="4613" max="4613" width="12.57421875" style="860" bestFit="1" customWidth="1"/>
    <col min="4614" max="4614" width="14.421875" style="860" bestFit="1" customWidth="1"/>
    <col min="4615" max="4620" width="12.57421875" style="860" bestFit="1" customWidth="1"/>
    <col min="4621" max="4621" width="13.421875" style="860" bestFit="1" customWidth="1"/>
    <col min="4622" max="4622" width="12.57421875" style="860" bestFit="1" customWidth="1"/>
    <col min="4623" max="4623" width="13.421875" style="860" bestFit="1" customWidth="1"/>
    <col min="4624" max="4624" width="14.421875" style="860" bestFit="1" customWidth="1"/>
    <col min="4625" max="4625" width="13.28125" style="860" bestFit="1" customWidth="1"/>
    <col min="4626" max="4626" width="13.57421875" style="860" bestFit="1" customWidth="1"/>
    <col min="4627" max="4866" width="10.8515625" style="860" customWidth="1"/>
    <col min="4867" max="4867" width="19.8515625" style="860" bestFit="1" customWidth="1"/>
    <col min="4868" max="4868" width="14.421875" style="860" bestFit="1" customWidth="1"/>
    <col min="4869" max="4869" width="12.57421875" style="860" bestFit="1" customWidth="1"/>
    <col min="4870" max="4870" width="14.421875" style="860" bestFit="1" customWidth="1"/>
    <col min="4871" max="4876" width="12.57421875" style="860" bestFit="1" customWidth="1"/>
    <col min="4877" max="4877" width="13.421875" style="860" bestFit="1" customWidth="1"/>
    <col min="4878" max="4878" width="12.57421875" style="860" bestFit="1" customWidth="1"/>
    <col min="4879" max="4879" width="13.421875" style="860" bestFit="1" customWidth="1"/>
    <col min="4880" max="4880" width="14.421875" style="860" bestFit="1" customWidth="1"/>
    <col min="4881" max="4881" width="13.28125" style="860" bestFit="1" customWidth="1"/>
    <col min="4882" max="4882" width="13.57421875" style="860" bestFit="1" customWidth="1"/>
    <col min="4883" max="5122" width="10.8515625" style="860" customWidth="1"/>
    <col min="5123" max="5123" width="19.8515625" style="860" bestFit="1" customWidth="1"/>
    <col min="5124" max="5124" width="14.421875" style="860" bestFit="1" customWidth="1"/>
    <col min="5125" max="5125" width="12.57421875" style="860" bestFit="1" customWidth="1"/>
    <col min="5126" max="5126" width="14.421875" style="860" bestFit="1" customWidth="1"/>
    <col min="5127" max="5132" width="12.57421875" style="860" bestFit="1" customWidth="1"/>
    <col min="5133" max="5133" width="13.421875" style="860" bestFit="1" customWidth="1"/>
    <col min="5134" max="5134" width="12.57421875" style="860" bestFit="1" customWidth="1"/>
    <col min="5135" max="5135" width="13.421875" style="860" bestFit="1" customWidth="1"/>
    <col min="5136" max="5136" width="14.421875" style="860" bestFit="1" customWidth="1"/>
    <col min="5137" max="5137" width="13.28125" style="860" bestFit="1" customWidth="1"/>
    <col min="5138" max="5138" width="13.57421875" style="860" bestFit="1" customWidth="1"/>
    <col min="5139" max="5378" width="10.8515625" style="860" customWidth="1"/>
    <col min="5379" max="5379" width="19.8515625" style="860" bestFit="1" customWidth="1"/>
    <col min="5380" max="5380" width="14.421875" style="860" bestFit="1" customWidth="1"/>
    <col min="5381" max="5381" width="12.57421875" style="860" bestFit="1" customWidth="1"/>
    <col min="5382" max="5382" width="14.421875" style="860" bestFit="1" customWidth="1"/>
    <col min="5383" max="5388" width="12.57421875" style="860" bestFit="1" customWidth="1"/>
    <col min="5389" max="5389" width="13.421875" style="860" bestFit="1" customWidth="1"/>
    <col min="5390" max="5390" width="12.57421875" style="860" bestFit="1" customWidth="1"/>
    <col min="5391" max="5391" width="13.421875" style="860" bestFit="1" customWidth="1"/>
    <col min="5392" max="5392" width="14.421875" style="860" bestFit="1" customWidth="1"/>
    <col min="5393" max="5393" width="13.28125" style="860" bestFit="1" customWidth="1"/>
    <col min="5394" max="5394" width="13.57421875" style="860" bestFit="1" customWidth="1"/>
    <col min="5395" max="5634" width="10.8515625" style="860" customWidth="1"/>
    <col min="5635" max="5635" width="19.8515625" style="860" bestFit="1" customWidth="1"/>
    <col min="5636" max="5636" width="14.421875" style="860" bestFit="1" customWidth="1"/>
    <col min="5637" max="5637" width="12.57421875" style="860" bestFit="1" customWidth="1"/>
    <col min="5638" max="5638" width="14.421875" style="860" bestFit="1" customWidth="1"/>
    <col min="5639" max="5644" width="12.57421875" style="860" bestFit="1" customWidth="1"/>
    <col min="5645" max="5645" width="13.421875" style="860" bestFit="1" customWidth="1"/>
    <col min="5646" max="5646" width="12.57421875" style="860" bestFit="1" customWidth="1"/>
    <col min="5647" max="5647" width="13.421875" style="860" bestFit="1" customWidth="1"/>
    <col min="5648" max="5648" width="14.421875" style="860" bestFit="1" customWidth="1"/>
    <col min="5649" max="5649" width="13.28125" style="860" bestFit="1" customWidth="1"/>
    <col min="5650" max="5650" width="13.57421875" style="860" bestFit="1" customWidth="1"/>
    <col min="5651" max="5890" width="10.8515625" style="860" customWidth="1"/>
    <col min="5891" max="5891" width="19.8515625" style="860" bestFit="1" customWidth="1"/>
    <col min="5892" max="5892" width="14.421875" style="860" bestFit="1" customWidth="1"/>
    <col min="5893" max="5893" width="12.57421875" style="860" bestFit="1" customWidth="1"/>
    <col min="5894" max="5894" width="14.421875" style="860" bestFit="1" customWidth="1"/>
    <col min="5895" max="5900" width="12.57421875" style="860" bestFit="1" customWidth="1"/>
    <col min="5901" max="5901" width="13.421875" style="860" bestFit="1" customWidth="1"/>
    <col min="5902" max="5902" width="12.57421875" style="860" bestFit="1" customWidth="1"/>
    <col min="5903" max="5903" width="13.421875" style="860" bestFit="1" customWidth="1"/>
    <col min="5904" max="5904" width="14.421875" style="860" bestFit="1" customWidth="1"/>
    <col min="5905" max="5905" width="13.28125" style="860" bestFit="1" customWidth="1"/>
    <col min="5906" max="5906" width="13.57421875" style="860" bestFit="1" customWidth="1"/>
    <col min="5907" max="6146" width="10.8515625" style="860" customWidth="1"/>
    <col min="6147" max="6147" width="19.8515625" style="860" bestFit="1" customWidth="1"/>
    <col min="6148" max="6148" width="14.421875" style="860" bestFit="1" customWidth="1"/>
    <col min="6149" max="6149" width="12.57421875" style="860" bestFit="1" customWidth="1"/>
    <col min="6150" max="6150" width="14.421875" style="860" bestFit="1" customWidth="1"/>
    <col min="6151" max="6156" width="12.57421875" style="860" bestFit="1" customWidth="1"/>
    <col min="6157" max="6157" width="13.421875" style="860" bestFit="1" customWidth="1"/>
    <col min="6158" max="6158" width="12.57421875" style="860" bestFit="1" customWidth="1"/>
    <col min="6159" max="6159" width="13.421875" style="860" bestFit="1" customWidth="1"/>
    <col min="6160" max="6160" width="14.421875" style="860" bestFit="1" customWidth="1"/>
    <col min="6161" max="6161" width="13.28125" style="860" bestFit="1" customWidth="1"/>
    <col min="6162" max="6162" width="13.57421875" style="860" bestFit="1" customWidth="1"/>
    <col min="6163" max="6402" width="10.8515625" style="860" customWidth="1"/>
    <col min="6403" max="6403" width="19.8515625" style="860" bestFit="1" customWidth="1"/>
    <col min="6404" max="6404" width="14.421875" style="860" bestFit="1" customWidth="1"/>
    <col min="6405" max="6405" width="12.57421875" style="860" bestFit="1" customWidth="1"/>
    <col min="6406" max="6406" width="14.421875" style="860" bestFit="1" customWidth="1"/>
    <col min="6407" max="6412" width="12.57421875" style="860" bestFit="1" customWidth="1"/>
    <col min="6413" max="6413" width="13.421875" style="860" bestFit="1" customWidth="1"/>
    <col min="6414" max="6414" width="12.57421875" style="860" bestFit="1" customWidth="1"/>
    <col min="6415" max="6415" width="13.421875" style="860" bestFit="1" customWidth="1"/>
    <col min="6416" max="6416" width="14.421875" style="860" bestFit="1" customWidth="1"/>
    <col min="6417" max="6417" width="13.28125" style="860" bestFit="1" customWidth="1"/>
    <col min="6418" max="6418" width="13.57421875" style="860" bestFit="1" customWidth="1"/>
    <col min="6419" max="6658" width="10.8515625" style="860" customWidth="1"/>
    <col min="6659" max="6659" width="19.8515625" style="860" bestFit="1" customWidth="1"/>
    <col min="6660" max="6660" width="14.421875" style="860" bestFit="1" customWidth="1"/>
    <col min="6661" max="6661" width="12.57421875" style="860" bestFit="1" customWidth="1"/>
    <col min="6662" max="6662" width="14.421875" style="860" bestFit="1" customWidth="1"/>
    <col min="6663" max="6668" width="12.57421875" style="860" bestFit="1" customWidth="1"/>
    <col min="6669" max="6669" width="13.421875" style="860" bestFit="1" customWidth="1"/>
    <col min="6670" max="6670" width="12.57421875" style="860" bestFit="1" customWidth="1"/>
    <col min="6671" max="6671" width="13.421875" style="860" bestFit="1" customWidth="1"/>
    <col min="6672" max="6672" width="14.421875" style="860" bestFit="1" customWidth="1"/>
    <col min="6673" max="6673" width="13.28125" style="860" bestFit="1" customWidth="1"/>
    <col min="6674" max="6674" width="13.57421875" style="860" bestFit="1" customWidth="1"/>
    <col min="6675" max="6914" width="10.8515625" style="860" customWidth="1"/>
    <col min="6915" max="6915" width="19.8515625" style="860" bestFit="1" customWidth="1"/>
    <col min="6916" max="6916" width="14.421875" style="860" bestFit="1" customWidth="1"/>
    <col min="6917" max="6917" width="12.57421875" style="860" bestFit="1" customWidth="1"/>
    <col min="6918" max="6918" width="14.421875" style="860" bestFit="1" customWidth="1"/>
    <col min="6919" max="6924" width="12.57421875" style="860" bestFit="1" customWidth="1"/>
    <col min="6925" max="6925" width="13.421875" style="860" bestFit="1" customWidth="1"/>
    <col min="6926" max="6926" width="12.57421875" style="860" bestFit="1" customWidth="1"/>
    <col min="6927" max="6927" width="13.421875" style="860" bestFit="1" customWidth="1"/>
    <col min="6928" max="6928" width="14.421875" style="860" bestFit="1" customWidth="1"/>
    <col min="6929" max="6929" width="13.28125" style="860" bestFit="1" customWidth="1"/>
    <col min="6930" max="6930" width="13.57421875" style="860" bestFit="1" customWidth="1"/>
    <col min="6931" max="7170" width="10.8515625" style="860" customWidth="1"/>
    <col min="7171" max="7171" width="19.8515625" style="860" bestFit="1" customWidth="1"/>
    <col min="7172" max="7172" width="14.421875" style="860" bestFit="1" customWidth="1"/>
    <col min="7173" max="7173" width="12.57421875" style="860" bestFit="1" customWidth="1"/>
    <col min="7174" max="7174" width="14.421875" style="860" bestFit="1" customWidth="1"/>
    <col min="7175" max="7180" width="12.57421875" style="860" bestFit="1" customWidth="1"/>
    <col min="7181" max="7181" width="13.421875" style="860" bestFit="1" customWidth="1"/>
    <col min="7182" max="7182" width="12.57421875" style="860" bestFit="1" customWidth="1"/>
    <col min="7183" max="7183" width="13.421875" style="860" bestFit="1" customWidth="1"/>
    <col min="7184" max="7184" width="14.421875" style="860" bestFit="1" customWidth="1"/>
    <col min="7185" max="7185" width="13.28125" style="860" bestFit="1" customWidth="1"/>
    <col min="7186" max="7186" width="13.57421875" style="860" bestFit="1" customWidth="1"/>
    <col min="7187" max="7426" width="10.8515625" style="860" customWidth="1"/>
    <col min="7427" max="7427" width="19.8515625" style="860" bestFit="1" customWidth="1"/>
    <col min="7428" max="7428" width="14.421875" style="860" bestFit="1" customWidth="1"/>
    <col min="7429" max="7429" width="12.57421875" style="860" bestFit="1" customWidth="1"/>
    <col min="7430" max="7430" width="14.421875" style="860" bestFit="1" customWidth="1"/>
    <col min="7431" max="7436" width="12.57421875" style="860" bestFit="1" customWidth="1"/>
    <col min="7437" max="7437" width="13.421875" style="860" bestFit="1" customWidth="1"/>
    <col min="7438" max="7438" width="12.57421875" style="860" bestFit="1" customWidth="1"/>
    <col min="7439" max="7439" width="13.421875" style="860" bestFit="1" customWidth="1"/>
    <col min="7440" max="7440" width="14.421875" style="860" bestFit="1" customWidth="1"/>
    <col min="7441" max="7441" width="13.28125" style="860" bestFit="1" customWidth="1"/>
    <col min="7442" max="7442" width="13.57421875" style="860" bestFit="1" customWidth="1"/>
    <col min="7443" max="7682" width="10.8515625" style="860" customWidth="1"/>
    <col min="7683" max="7683" width="19.8515625" style="860" bestFit="1" customWidth="1"/>
    <col min="7684" max="7684" width="14.421875" style="860" bestFit="1" customWidth="1"/>
    <col min="7685" max="7685" width="12.57421875" style="860" bestFit="1" customWidth="1"/>
    <col min="7686" max="7686" width="14.421875" style="860" bestFit="1" customWidth="1"/>
    <col min="7687" max="7692" width="12.57421875" style="860" bestFit="1" customWidth="1"/>
    <col min="7693" max="7693" width="13.421875" style="860" bestFit="1" customWidth="1"/>
    <col min="7694" max="7694" width="12.57421875" style="860" bestFit="1" customWidth="1"/>
    <col min="7695" max="7695" width="13.421875" style="860" bestFit="1" customWidth="1"/>
    <col min="7696" max="7696" width="14.421875" style="860" bestFit="1" customWidth="1"/>
    <col min="7697" max="7697" width="13.28125" style="860" bestFit="1" customWidth="1"/>
    <col min="7698" max="7698" width="13.57421875" style="860" bestFit="1" customWidth="1"/>
    <col min="7699" max="7938" width="10.8515625" style="860" customWidth="1"/>
    <col min="7939" max="7939" width="19.8515625" style="860" bestFit="1" customWidth="1"/>
    <col min="7940" max="7940" width="14.421875" style="860" bestFit="1" customWidth="1"/>
    <col min="7941" max="7941" width="12.57421875" style="860" bestFit="1" customWidth="1"/>
    <col min="7942" max="7942" width="14.421875" style="860" bestFit="1" customWidth="1"/>
    <col min="7943" max="7948" width="12.57421875" style="860" bestFit="1" customWidth="1"/>
    <col min="7949" max="7949" width="13.421875" style="860" bestFit="1" customWidth="1"/>
    <col min="7950" max="7950" width="12.57421875" style="860" bestFit="1" customWidth="1"/>
    <col min="7951" max="7951" width="13.421875" style="860" bestFit="1" customWidth="1"/>
    <col min="7952" max="7952" width="14.421875" style="860" bestFit="1" customWidth="1"/>
    <col min="7953" max="7953" width="13.28125" style="860" bestFit="1" customWidth="1"/>
    <col min="7954" max="7954" width="13.57421875" style="860" bestFit="1" customWidth="1"/>
    <col min="7955" max="8194" width="10.8515625" style="860" customWidth="1"/>
    <col min="8195" max="8195" width="19.8515625" style="860" bestFit="1" customWidth="1"/>
    <col min="8196" max="8196" width="14.421875" style="860" bestFit="1" customWidth="1"/>
    <col min="8197" max="8197" width="12.57421875" style="860" bestFit="1" customWidth="1"/>
    <col min="8198" max="8198" width="14.421875" style="860" bestFit="1" customWidth="1"/>
    <col min="8199" max="8204" width="12.57421875" style="860" bestFit="1" customWidth="1"/>
    <col min="8205" max="8205" width="13.421875" style="860" bestFit="1" customWidth="1"/>
    <col min="8206" max="8206" width="12.57421875" style="860" bestFit="1" customWidth="1"/>
    <col min="8207" max="8207" width="13.421875" style="860" bestFit="1" customWidth="1"/>
    <col min="8208" max="8208" width="14.421875" style="860" bestFit="1" customWidth="1"/>
    <col min="8209" max="8209" width="13.28125" style="860" bestFit="1" customWidth="1"/>
    <col min="8210" max="8210" width="13.57421875" style="860" bestFit="1" customWidth="1"/>
    <col min="8211" max="8450" width="10.8515625" style="860" customWidth="1"/>
    <col min="8451" max="8451" width="19.8515625" style="860" bestFit="1" customWidth="1"/>
    <col min="8452" max="8452" width="14.421875" style="860" bestFit="1" customWidth="1"/>
    <col min="8453" max="8453" width="12.57421875" style="860" bestFit="1" customWidth="1"/>
    <col min="8454" max="8454" width="14.421875" style="860" bestFit="1" customWidth="1"/>
    <col min="8455" max="8460" width="12.57421875" style="860" bestFit="1" customWidth="1"/>
    <col min="8461" max="8461" width="13.421875" style="860" bestFit="1" customWidth="1"/>
    <col min="8462" max="8462" width="12.57421875" style="860" bestFit="1" customWidth="1"/>
    <col min="8463" max="8463" width="13.421875" style="860" bestFit="1" customWidth="1"/>
    <col min="8464" max="8464" width="14.421875" style="860" bestFit="1" customWidth="1"/>
    <col min="8465" max="8465" width="13.28125" style="860" bestFit="1" customWidth="1"/>
    <col min="8466" max="8466" width="13.57421875" style="860" bestFit="1" customWidth="1"/>
    <col min="8467" max="8706" width="10.8515625" style="860" customWidth="1"/>
    <col min="8707" max="8707" width="19.8515625" style="860" bestFit="1" customWidth="1"/>
    <col min="8708" max="8708" width="14.421875" style="860" bestFit="1" customWidth="1"/>
    <col min="8709" max="8709" width="12.57421875" style="860" bestFit="1" customWidth="1"/>
    <col min="8710" max="8710" width="14.421875" style="860" bestFit="1" customWidth="1"/>
    <col min="8711" max="8716" width="12.57421875" style="860" bestFit="1" customWidth="1"/>
    <col min="8717" max="8717" width="13.421875" style="860" bestFit="1" customWidth="1"/>
    <col min="8718" max="8718" width="12.57421875" style="860" bestFit="1" customWidth="1"/>
    <col min="8719" max="8719" width="13.421875" style="860" bestFit="1" customWidth="1"/>
    <col min="8720" max="8720" width="14.421875" style="860" bestFit="1" customWidth="1"/>
    <col min="8721" max="8721" width="13.28125" style="860" bestFit="1" customWidth="1"/>
    <col min="8722" max="8722" width="13.57421875" style="860" bestFit="1" customWidth="1"/>
    <col min="8723" max="8962" width="10.8515625" style="860" customWidth="1"/>
    <col min="8963" max="8963" width="19.8515625" style="860" bestFit="1" customWidth="1"/>
    <col min="8964" max="8964" width="14.421875" style="860" bestFit="1" customWidth="1"/>
    <col min="8965" max="8965" width="12.57421875" style="860" bestFit="1" customWidth="1"/>
    <col min="8966" max="8966" width="14.421875" style="860" bestFit="1" customWidth="1"/>
    <col min="8967" max="8972" width="12.57421875" style="860" bestFit="1" customWidth="1"/>
    <col min="8973" max="8973" width="13.421875" style="860" bestFit="1" customWidth="1"/>
    <col min="8974" max="8974" width="12.57421875" style="860" bestFit="1" customWidth="1"/>
    <col min="8975" max="8975" width="13.421875" style="860" bestFit="1" customWidth="1"/>
    <col min="8976" max="8976" width="14.421875" style="860" bestFit="1" customWidth="1"/>
    <col min="8977" max="8977" width="13.28125" style="860" bestFit="1" customWidth="1"/>
    <col min="8978" max="8978" width="13.57421875" style="860" bestFit="1" customWidth="1"/>
    <col min="8979" max="9218" width="10.8515625" style="860" customWidth="1"/>
    <col min="9219" max="9219" width="19.8515625" style="860" bestFit="1" customWidth="1"/>
    <col min="9220" max="9220" width="14.421875" style="860" bestFit="1" customWidth="1"/>
    <col min="9221" max="9221" width="12.57421875" style="860" bestFit="1" customWidth="1"/>
    <col min="9222" max="9222" width="14.421875" style="860" bestFit="1" customWidth="1"/>
    <col min="9223" max="9228" width="12.57421875" style="860" bestFit="1" customWidth="1"/>
    <col min="9229" max="9229" width="13.421875" style="860" bestFit="1" customWidth="1"/>
    <col min="9230" max="9230" width="12.57421875" style="860" bestFit="1" customWidth="1"/>
    <col min="9231" max="9231" width="13.421875" style="860" bestFit="1" customWidth="1"/>
    <col min="9232" max="9232" width="14.421875" style="860" bestFit="1" customWidth="1"/>
    <col min="9233" max="9233" width="13.28125" style="860" bestFit="1" customWidth="1"/>
    <col min="9234" max="9234" width="13.57421875" style="860" bestFit="1" customWidth="1"/>
    <col min="9235" max="9474" width="10.8515625" style="860" customWidth="1"/>
    <col min="9475" max="9475" width="19.8515625" style="860" bestFit="1" customWidth="1"/>
    <col min="9476" max="9476" width="14.421875" style="860" bestFit="1" customWidth="1"/>
    <col min="9477" max="9477" width="12.57421875" style="860" bestFit="1" customWidth="1"/>
    <col min="9478" max="9478" width="14.421875" style="860" bestFit="1" customWidth="1"/>
    <col min="9479" max="9484" width="12.57421875" style="860" bestFit="1" customWidth="1"/>
    <col min="9485" max="9485" width="13.421875" style="860" bestFit="1" customWidth="1"/>
    <col min="9486" max="9486" width="12.57421875" style="860" bestFit="1" customWidth="1"/>
    <col min="9487" max="9487" width="13.421875" style="860" bestFit="1" customWidth="1"/>
    <col min="9488" max="9488" width="14.421875" style="860" bestFit="1" customWidth="1"/>
    <col min="9489" max="9489" width="13.28125" style="860" bestFit="1" customWidth="1"/>
    <col min="9490" max="9490" width="13.57421875" style="860" bestFit="1" customWidth="1"/>
    <col min="9491" max="9730" width="10.8515625" style="860" customWidth="1"/>
    <col min="9731" max="9731" width="19.8515625" style="860" bestFit="1" customWidth="1"/>
    <col min="9732" max="9732" width="14.421875" style="860" bestFit="1" customWidth="1"/>
    <col min="9733" max="9733" width="12.57421875" style="860" bestFit="1" customWidth="1"/>
    <col min="9734" max="9734" width="14.421875" style="860" bestFit="1" customWidth="1"/>
    <col min="9735" max="9740" width="12.57421875" style="860" bestFit="1" customWidth="1"/>
    <col min="9741" max="9741" width="13.421875" style="860" bestFit="1" customWidth="1"/>
    <col min="9742" max="9742" width="12.57421875" style="860" bestFit="1" customWidth="1"/>
    <col min="9743" max="9743" width="13.421875" style="860" bestFit="1" customWidth="1"/>
    <col min="9744" max="9744" width="14.421875" style="860" bestFit="1" customWidth="1"/>
    <col min="9745" max="9745" width="13.28125" style="860" bestFit="1" customWidth="1"/>
    <col min="9746" max="9746" width="13.57421875" style="860" bestFit="1" customWidth="1"/>
    <col min="9747" max="9986" width="10.8515625" style="860" customWidth="1"/>
    <col min="9987" max="9987" width="19.8515625" style="860" bestFit="1" customWidth="1"/>
    <col min="9988" max="9988" width="14.421875" style="860" bestFit="1" customWidth="1"/>
    <col min="9989" max="9989" width="12.57421875" style="860" bestFit="1" customWidth="1"/>
    <col min="9990" max="9990" width="14.421875" style="860" bestFit="1" customWidth="1"/>
    <col min="9991" max="9996" width="12.57421875" style="860" bestFit="1" customWidth="1"/>
    <col min="9997" max="9997" width="13.421875" style="860" bestFit="1" customWidth="1"/>
    <col min="9998" max="9998" width="12.57421875" style="860" bestFit="1" customWidth="1"/>
    <col min="9999" max="9999" width="13.421875" style="860" bestFit="1" customWidth="1"/>
    <col min="10000" max="10000" width="14.421875" style="860" bestFit="1" customWidth="1"/>
    <col min="10001" max="10001" width="13.28125" style="860" bestFit="1" customWidth="1"/>
    <col min="10002" max="10002" width="13.57421875" style="860" bestFit="1" customWidth="1"/>
    <col min="10003" max="10242" width="10.8515625" style="860" customWidth="1"/>
    <col min="10243" max="10243" width="19.8515625" style="860" bestFit="1" customWidth="1"/>
    <col min="10244" max="10244" width="14.421875" style="860" bestFit="1" customWidth="1"/>
    <col min="10245" max="10245" width="12.57421875" style="860" bestFit="1" customWidth="1"/>
    <col min="10246" max="10246" width="14.421875" style="860" bestFit="1" customWidth="1"/>
    <col min="10247" max="10252" width="12.57421875" style="860" bestFit="1" customWidth="1"/>
    <col min="10253" max="10253" width="13.421875" style="860" bestFit="1" customWidth="1"/>
    <col min="10254" max="10254" width="12.57421875" style="860" bestFit="1" customWidth="1"/>
    <col min="10255" max="10255" width="13.421875" style="860" bestFit="1" customWidth="1"/>
    <col min="10256" max="10256" width="14.421875" style="860" bestFit="1" customWidth="1"/>
    <col min="10257" max="10257" width="13.28125" style="860" bestFit="1" customWidth="1"/>
    <col min="10258" max="10258" width="13.57421875" style="860" bestFit="1" customWidth="1"/>
    <col min="10259" max="10498" width="10.8515625" style="860" customWidth="1"/>
    <col min="10499" max="10499" width="19.8515625" style="860" bestFit="1" customWidth="1"/>
    <col min="10500" max="10500" width="14.421875" style="860" bestFit="1" customWidth="1"/>
    <col min="10501" max="10501" width="12.57421875" style="860" bestFit="1" customWidth="1"/>
    <col min="10502" max="10502" width="14.421875" style="860" bestFit="1" customWidth="1"/>
    <col min="10503" max="10508" width="12.57421875" style="860" bestFit="1" customWidth="1"/>
    <col min="10509" max="10509" width="13.421875" style="860" bestFit="1" customWidth="1"/>
    <col min="10510" max="10510" width="12.57421875" style="860" bestFit="1" customWidth="1"/>
    <col min="10511" max="10511" width="13.421875" style="860" bestFit="1" customWidth="1"/>
    <col min="10512" max="10512" width="14.421875" style="860" bestFit="1" customWidth="1"/>
    <col min="10513" max="10513" width="13.28125" style="860" bestFit="1" customWidth="1"/>
    <col min="10514" max="10514" width="13.57421875" style="860" bestFit="1" customWidth="1"/>
    <col min="10515" max="10754" width="10.8515625" style="860" customWidth="1"/>
    <col min="10755" max="10755" width="19.8515625" style="860" bestFit="1" customWidth="1"/>
    <col min="10756" max="10756" width="14.421875" style="860" bestFit="1" customWidth="1"/>
    <col min="10757" max="10757" width="12.57421875" style="860" bestFit="1" customWidth="1"/>
    <col min="10758" max="10758" width="14.421875" style="860" bestFit="1" customWidth="1"/>
    <col min="10759" max="10764" width="12.57421875" style="860" bestFit="1" customWidth="1"/>
    <col min="10765" max="10765" width="13.421875" style="860" bestFit="1" customWidth="1"/>
    <col min="10766" max="10766" width="12.57421875" style="860" bestFit="1" customWidth="1"/>
    <col min="10767" max="10767" width="13.421875" style="860" bestFit="1" customWidth="1"/>
    <col min="10768" max="10768" width="14.421875" style="860" bestFit="1" customWidth="1"/>
    <col min="10769" max="10769" width="13.28125" style="860" bestFit="1" customWidth="1"/>
    <col min="10770" max="10770" width="13.57421875" style="860" bestFit="1" customWidth="1"/>
    <col min="10771" max="11010" width="10.8515625" style="860" customWidth="1"/>
    <col min="11011" max="11011" width="19.8515625" style="860" bestFit="1" customWidth="1"/>
    <col min="11012" max="11012" width="14.421875" style="860" bestFit="1" customWidth="1"/>
    <col min="11013" max="11013" width="12.57421875" style="860" bestFit="1" customWidth="1"/>
    <col min="11014" max="11014" width="14.421875" style="860" bestFit="1" customWidth="1"/>
    <col min="11015" max="11020" width="12.57421875" style="860" bestFit="1" customWidth="1"/>
    <col min="11021" max="11021" width="13.421875" style="860" bestFit="1" customWidth="1"/>
    <col min="11022" max="11022" width="12.57421875" style="860" bestFit="1" customWidth="1"/>
    <col min="11023" max="11023" width="13.421875" style="860" bestFit="1" customWidth="1"/>
    <col min="11024" max="11024" width="14.421875" style="860" bestFit="1" customWidth="1"/>
    <col min="11025" max="11025" width="13.28125" style="860" bestFit="1" customWidth="1"/>
    <col min="11026" max="11026" width="13.57421875" style="860" bestFit="1" customWidth="1"/>
    <col min="11027" max="11266" width="10.8515625" style="860" customWidth="1"/>
    <col min="11267" max="11267" width="19.8515625" style="860" bestFit="1" customWidth="1"/>
    <col min="11268" max="11268" width="14.421875" style="860" bestFit="1" customWidth="1"/>
    <col min="11269" max="11269" width="12.57421875" style="860" bestFit="1" customWidth="1"/>
    <col min="11270" max="11270" width="14.421875" style="860" bestFit="1" customWidth="1"/>
    <col min="11271" max="11276" width="12.57421875" style="860" bestFit="1" customWidth="1"/>
    <col min="11277" max="11277" width="13.421875" style="860" bestFit="1" customWidth="1"/>
    <col min="11278" max="11278" width="12.57421875" style="860" bestFit="1" customWidth="1"/>
    <col min="11279" max="11279" width="13.421875" style="860" bestFit="1" customWidth="1"/>
    <col min="11280" max="11280" width="14.421875" style="860" bestFit="1" customWidth="1"/>
    <col min="11281" max="11281" width="13.28125" style="860" bestFit="1" customWidth="1"/>
    <col min="11282" max="11282" width="13.57421875" style="860" bestFit="1" customWidth="1"/>
    <col min="11283" max="11522" width="10.8515625" style="860" customWidth="1"/>
    <col min="11523" max="11523" width="19.8515625" style="860" bestFit="1" customWidth="1"/>
    <col min="11524" max="11524" width="14.421875" style="860" bestFit="1" customWidth="1"/>
    <col min="11525" max="11525" width="12.57421875" style="860" bestFit="1" customWidth="1"/>
    <col min="11526" max="11526" width="14.421875" style="860" bestFit="1" customWidth="1"/>
    <col min="11527" max="11532" width="12.57421875" style="860" bestFit="1" customWidth="1"/>
    <col min="11533" max="11533" width="13.421875" style="860" bestFit="1" customWidth="1"/>
    <col min="11534" max="11534" width="12.57421875" style="860" bestFit="1" customWidth="1"/>
    <col min="11535" max="11535" width="13.421875" style="860" bestFit="1" customWidth="1"/>
    <col min="11536" max="11536" width="14.421875" style="860" bestFit="1" customWidth="1"/>
    <col min="11537" max="11537" width="13.28125" style="860" bestFit="1" customWidth="1"/>
    <col min="11538" max="11538" width="13.57421875" style="860" bestFit="1" customWidth="1"/>
    <col min="11539" max="11778" width="10.8515625" style="860" customWidth="1"/>
    <col min="11779" max="11779" width="19.8515625" style="860" bestFit="1" customWidth="1"/>
    <col min="11780" max="11780" width="14.421875" style="860" bestFit="1" customWidth="1"/>
    <col min="11781" max="11781" width="12.57421875" style="860" bestFit="1" customWidth="1"/>
    <col min="11782" max="11782" width="14.421875" style="860" bestFit="1" customWidth="1"/>
    <col min="11783" max="11788" width="12.57421875" style="860" bestFit="1" customWidth="1"/>
    <col min="11789" max="11789" width="13.421875" style="860" bestFit="1" customWidth="1"/>
    <col min="11790" max="11790" width="12.57421875" style="860" bestFit="1" customWidth="1"/>
    <col min="11791" max="11791" width="13.421875" style="860" bestFit="1" customWidth="1"/>
    <col min="11792" max="11792" width="14.421875" style="860" bestFit="1" customWidth="1"/>
    <col min="11793" max="11793" width="13.28125" style="860" bestFit="1" customWidth="1"/>
    <col min="11794" max="11794" width="13.57421875" style="860" bestFit="1" customWidth="1"/>
    <col min="11795" max="12034" width="10.8515625" style="860" customWidth="1"/>
    <col min="12035" max="12035" width="19.8515625" style="860" bestFit="1" customWidth="1"/>
    <col min="12036" max="12036" width="14.421875" style="860" bestFit="1" customWidth="1"/>
    <col min="12037" max="12037" width="12.57421875" style="860" bestFit="1" customWidth="1"/>
    <col min="12038" max="12038" width="14.421875" style="860" bestFit="1" customWidth="1"/>
    <col min="12039" max="12044" width="12.57421875" style="860" bestFit="1" customWidth="1"/>
    <col min="12045" max="12045" width="13.421875" style="860" bestFit="1" customWidth="1"/>
    <col min="12046" max="12046" width="12.57421875" style="860" bestFit="1" customWidth="1"/>
    <col min="12047" max="12047" width="13.421875" style="860" bestFit="1" customWidth="1"/>
    <col min="12048" max="12048" width="14.421875" style="860" bestFit="1" customWidth="1"/>
    <col min="12049" max="12049" width="13.28125" style="860" bestFit="1" customWidth="1"/>
    <col min="12050" max="12050" width="13.57421875" style="860" bestFit="1" customWidth="1"/>
    <col min="12051" max="12290" width="10.8515625" style="860" customWidth="1"/>
    <col min="12291" max="12291" width="19.8515625" style="860" bestFit="1" customWidth="1"/>
    <col min="12292" max="12292" width="14.421875" style="860" bestFit="1" customWidth="1"/>
    <col min="12293" max="12293" width="12.57421875" style="860" bestFit="1" customWidth="1"/>
    <col min="12294" max="12294" width="14.421875" style="860" bestFit="1" customWidth="1"/>
    <col min="12295" max="12300" width="12.57421875" style="860" bestFit="1" customWidth="1"/>
    <col min="12301" max="12301" width="13.421875" style="860" bestFit="1" customWidth="1"/>
    <col min="12302" max="12302" width="12.57421875" style="860" bestFit="1" customWidth="1"/>
    <col min="12303" max="12303" width="13.421875" style="860" bestFit="1" customWidth="1"/>
    <col min="12304" max="12304" width="14.421875" style="860" bestFit="1" customWidth="1"/>
    <col min="12305" max="12305" width="13.28125" style="860" bestFit="1" customWidth="1"/>
    <col min="12306" max="12306" width="13.57421875" style="860" bestFit="1" customWidth="1"/>
    <col min="12307" max="12546" width="10.8515625" style="860" customWidth="1"/>
    <col min="12547" max="12547" width="19.8515625" style="860" bestFit="1" customWidth="1"/>
    <col min="12548" max="12548" width="14.421875" style="860" bestFit="1" customWidth="1"/>
    <col min="12549" max="12549" width="12.57421875" style="860" bestFit="1" customWidth="1"/>
    <col min="12550" max="12550" width="14.421875" style="860" bestFit="1" customWidth="1"/>
    <col min="12551" max="12556" width="12.57421875" style="860" bestFit="1" customWidth="1"/>
    <col min="12557" max="12557" width="13.421875" style="860" bestFit="1" customWidth="1"/>
    <col min="12558" max="12558" width="12.57421875" style="860" bestFit="1" customWidth="1"/>
    <col min="12559" max="12559" width="13.421875" style="860" bestFit="1" customWidth="1"/>
    <col min="12560" max="12560" width="14.421875" style="860" bestFit="1" customWidth="1"/>
    <col min="12561" max="12561" width="13.28125" style="860" bestFit="1" customWidth="1"/>
    <col min="12562" max="12562" width="13.57421875" style="860" bestFit="1" customWidth="1"/>
    <col min="12563" max="12802" width="10.8515625" style="860" customWidth="1"/>
    <col min="12803" max="12803" width="19.8515625" style="860" bestFit="1" customWidth="1"/>
    <col min="12804" max="12804" width="14.421875" style="860" bestFit="1" customWidth="1"/>
    <col min="12805" max="12805" width="12.57421875" style="860" bestFit="1" customWidth="1"/>
    <col min="12806" max="12806" width="14.421875" style="860" bestFit="1" customWidth="1"/>
    <col min="12807" max="12812" width="12.57421875" style="860" bestFit="1" customWidth="1"/>
    <col min="12813" max="12813" width="13.421875" style="860" bestFit="1" customWidth="1"/>
    <col min="12814" max="12814" width="12.57421875" style="860" bestFit="1" customWidth="1"/>
    <col min="12815" max="12815" width="13.421875" style="860" bestFit="1" customWidth="1"/>
    <col min="12816" max="12816" width="14.421875" style="860" bestFit="1" customWidth="1"/>
    <col min="12817" max="12817" width="13.28125" style="860" bestFit="1" customWidth="1"/>
    <col min="12818" max="12818" width="13.57421875" style="860" bestFit="1" customWidth="1"/>
    <col min="12819" max="13058" width="10.8515625" style="860" customWidth="1"/>
    <col min="13059" max="13059" width="19.8515625" style="860" bestFit="1" customWidth="1"/>
    <col min="13060" max="13060" width="14.421875" style="860" bestFit="1" customWidth="1"/>
    <col min="13061" max="13061" width="12.57421875" style="860" bestFit="1" customWidth="1"/>
    <col min="13062" max="13062" width="14.421875" style="860" bestFit="1" customWidth="1"/>
    <col min="13063" max="13068" width="12.57421875" style="860" bestFit="1" customWidth="1"/>
    <col min="13069" max="13069" width="13.421875" style="860" bestFit="1" customWidth="1"/>
    <col min="13070" max="13070" width="12.57421875" style="860" bestFit="1" customWidth="1"/>
    <col min="13071" max="13071" width="13.421875" style="860" bestFit="1" customWidth="1"/>
    <col min="13072" max="13072" width="14.421875" style="860" bestFit="1" customWidth="1"/>
    <col min="13073" max="13073" width="13.28125" style="860" bestFit="1" customWidth="1"/>
    <col min="13074" max="13074" width="13.57421875" style="860" bestFit="1" customWidth="1"/>
    <col min="13075" max="13314" width="10.8515625" style="860" customWidth="1"/>
    <col min="13315" max="13315" width="19.8515625" style="860" bestFit="1" customWidth="1"/>
    <col min="13316" max="13316" width="14.421875" style="860" bestFit="1" customWidth="1"/>
    <col min="13317" max="13317" width="12.57421875" style="860" bestFit="1" customWidth="1"/>
    <col min="13318" max="13318" width="14.421875" style="860" bestFit="1" customWidth="1"/>
    <col min="13319" max="13324" width="12.57421875" style="860" bestFit="1" customWidth="1"/>
    <col min="13325" max="13325" width="13.421875" style="860" bestFit="1" customWidth="1"/>
    <col min="13326" max="13326" width="12.57421875" style="860" bestFit="1" customWidth="1"/>
    <col min="13327" max="13327" width="13.421875" style="860" bestFit="1" customWidth="1"/>
    <col min="13328" max="13328" width="14.421875" style="860" bestFit="1" customWidth="1"/>
    <col min="13329" max="13329" width="13.28125" style="860" bestFit="1" customWidth="1"/>
    <col min="13330" max="13330" width="13.57421875" style="860" bestFit="1" customWidth="1"/>
    <col min="13331" max="13570" width="10.8515625" style="860" customWidth="1"/>
    <col min="13571" max="13571" width="19.8515625" style="860" bestFit="1" customWidth="1"/>
    <col min="13572" max="13572" width="14.421875" style="860" bestFit="1" customWidth="1"/>
    <col min="13573" max="13573" width="12.57421875" style="860" bestFit="1" customWidth="1"/>
    <col min="13574" max="13574" width="14.421875" style="860" bestFit="1" customWidth="1"/>
    <col min="13575" max="13580" width="12.57421875" style="860" bestFit="1" customWidth="1"/>
    <col min="13581" max="13581" width="13.421875" style="860" bestFit="1" customWidth="1"/>
    <col min="13582" max="13582" width="12.57421875" style="860" bestFit="1" customWidth="1"/>
    <col min="13583" max="13583" width="13.421875" style="860" bestFit="1" customWidth="1"/>
    <col min="13584" max="13584" width="14.421875" style="860" bestFit="1" customWidth="1"/>
    <col min="13585" max="13585" width="13.28125" style="860" bestFit="1" customWidth="1"/>
    <col min="13586" max="13586" width="13.57421875" style="860" bestFit="1" customWidth="1"/>
    <col min="13587" max="13826" width="10.8515625" style="860" customWidth="1"/>
    <col min="13827" max="13827" width="19.8515625" style="860" bestFit="1" customWidth="1"/>
    <col min="13828" max="13828" width="14.421875" style="860" bestFit="1" customWidth="1"/>
    <col min="13829" max="13829" width="12.57421875" style="860" bestFit="1" customWidth="1"/>
    <col min="13830" max="13830" width="14.421875" style="860" bestFit="1" customWidth="1"/>
    <col min="13831" max="13836" width="12.57421875" style="860" bestFit="1" customWidth="1"/>
    <col min="13837" max="13837" width="13.421875" style="860" bestFit="1" customWidth="1"/>
    <col min="13838" max="13838" width="12.57421875" style="860" bestFit="1" customWidth="1"/>
    <col min="13839" max="13839" width="13.421875" style="860" bestFit="1" customWidth="1"/>
    <col min="13840" max="13840" width="14.421875" style="860" bestFit="1" customWidth="1"/>
    <col min="13841" max="13841" width="13.28125" style="860" bestFit="1" customWidth="1"/>
    <col min="13842" max="13842" width="13.57421875" style="860" bestFit="1" customWidth="1"/>
    <col min="13843" max="14082" width="10.8515625" style="860" customWidth="1"/>
    <col min="14083" max="14083" width="19.8515625" style="860" bestFit="1" customWidth="1"/>
    <col min="14084" max="14084" width="14.421875" style="860" bestFit="1" customWidth="1"/>
    <col min="14085" max="14085" width="12.57421875" style="860" bestFit="1" customWidth="1"/>
    <col min="14086" max="14086" width="14.421875" style="860" bestFit="1" customWidth="1"/>
    <col min="14087" max="14092" width="12.57421875" style="860" bestFit="1" customWidth="1"/>
    <col min="14093" max="14093" width="13.421875" style="860" bestFit="1" customWidth="1"/>
    <col min="14094" max="14094" width="12.57421875" style="860" bestFit="1" customWidth="1"/>
    <col min="14095" max="14095" width="13.421875" style="860" bestFit="1" customWidth="1"/>
    <col min="14096" max="14096" width="14.421875" style="860" bestFit="1" customWidth="1"/>
    <col min="14097" max="14097" width="13.28125" style="860" bestFit="1" customWidth="1"/>
    <col min="14098" max="14098" width="13.57421875" style="860" bestFit="1" customWidth="1"/>
    <col min="14099" max="14338" width="10.8515625" style="860" customWidth="1"/>
    <col min="14339" max="14339" width="19.8515625" style="860" bestFit="1" customWidth="1"/>
    <col min="14340" max="14340" width="14.421875" style="860" bestFit="1" customWidth="1"/>
    <col min="14341" max="14341" width="12.57421875" style="860" bestFit="1" customWidth="1"/>
    <col min="14342" max="14342" width="14.421875" style="860" bestFit="1" customWidth="1"/>
    <col min="14343" max="14348" width="12.57421875" style="860" bestFit="1" customWidth="1"/>
    <col min="14349" max="14349" width="13.421875" style="860" bestFit="1" customWidth="1"/>
    <col min="14350" max="14350" width="12.57421875" style="860" bestFit="1" customWidth="1"/>
    <col min="14351" max="14351" width="13.421875" style="860" bestFit="1" customWidth="1"/>
    <col min="14352" max="14352" width="14.421875" style="860" bestFit="1" customWidth="1"/>
    <col min="14353" max="14353" width="13.28125" style="860" bestFit="1" customWidth="1"/>
    <col min="14354" max="14354" width="13.57421875" style="860" bestFit="1" customWidth="1"/>
    <col min="14355" max="14594" width="10.8515625" style="860" customWidth="1"/>
    <col min="14595" max="14595" width="19.8515625" style="860" bestFit="1" customWidth="1"/>
    <col min="14596" max="14596" width="14.421875" style="860" bestFit="1" customWidth="1"/>
    <col min="14597" max="14597" width="12.57421875" style="860" bestFit="1" customWidth="1"/>
    <col min="14598" max="14598" width="14.421875" style="860" bestFit="1" customWidth="1"/>
    <col min="14599" max="14604" width="12.57421875" style="860" bestFit="1" customWidth="1"/>
    <col min="14605" max="14605" width="13.421875" style="860" bestFit="1" customWidth="1"/>
    <col min="14606" max="14606" width="12.57421875" style="860" bestFit="1" customWidth="1"/>
    <col min="14607" max="14607" width="13.421875" style="860" bestFit="1" customWidth="1"/>
    <col min="14608" max="14608" width="14.421875" style="860" bestFit="1" customWidth="1"/>
    <col min="14609" max="14609" width="13.28125" style="860" bestFit="1" customWidth="1"/>
    <col min="14610" max="14610" width="13.57421875" style="860" bestFit="1" customWidth="1"/>
    <col min="14611" max="14850" width="10.8515625" style="860" customWidth="1"/>
    <col min="14851" max="14851" width="19.8515625" style="860" bestFit="1" customWidth="1"/>
    <col min="14852" max="14852" width="14.421875" style="860" bestFit="1" customWidth="1"/>
    <col min="14853" max="14853" width="12.57421875" style="860" bestFit="1" customWidth="1"/>
    <col min="14854" max="14854" width="14.421875" style="860" bestFit="1" customWidth="1"/>
    <col min="14855" max="14860" width="12.57421875" style="860" bestFit="1" customWidth="1"/>
    <col min="14861" max="14861" width="13.421875" style="860" bestFit="1" customWidth="1"/>
    <col min="14862" max="14862" width="12.57421875" style="860" bestFit="1" customWidth="1"/>
    <col min="14863" max="14863" width="13.421875" style="860" bestFit="1" customWidth="1"/>
    <col min="14864" max="14864" width="14.421875" style="860" bestFit="1" customWidth="1"/>
    <col min="14865" max="14865" width="13.28125" style="860" bestFit="1" customWidth="1"/>
    <col min="14866" max="14866" width="13.57421875" style="860" bestFit="1" customWidth="1"/>
    <col min="14867" max="15106" width="10.8515625" style="860" customWidth="1"/>
    <col min="15107" max="15107" width="19.8515625" style="860" bestFit="1" customWidth="1"/>
    <col min="15108" max="15108" width="14.421875" style="860" bestFit="1" customWidth="1"/>
    <col min="15109" max="15109" width="12.57421875" style="860" bestFit="1" customWidth="1"/>
    <col min="15110" max="15110" width="14.421875" style="860" bestFit="1" customWidth="1"/>
    <col min="15111" max="15116" width="12.57421875" style="860" bestFit="1" customWidth="1"/>
    <col min="15117" max="15117" width="13.421875" style="860" bestFit="1" customWidth="1"/>
    <col min="15118" max="15118" width="12.57421875" style="860" bestFit="1" customWidth="1"/>
    <col min="15119" max="15119" width="13.421875" style="860" bestFit="1" customWidth="1"/>
    <col min="15120" max="15120" width="14.421875" style="860" bestFit="1" customWidth="1"/>
    <col min="15121" max="15121" width="13.28125" style="860" bestFit="1" customWidth="1"/>
    <col min="15122" max="15122" width="13.57421875" style="860" bestFit="1" customWidth="1"/>
    <col min="15123" max="15362" width="10.8515625" style="860" customWidth="1"/>
    <col min="15363" max="15363" width="19.8515625" style="860" bestFit="1" customWidth="1"/>
    <col min="15364" max="15364" width="14.421875" style="860" bestFit="1" customWidth="1"/>
    <col min="15365" max="15365" width="12.57421875" style="860" bestFit="1" customWidth="1"/>
    <col min="15366" max="15366" width="14.421875" style="860" bestFit="1" customWidth="1"/>
    <col min="15367" max="15372" width="12.57421875" style="860" bestFit="1" customWidth="1"/>
    <col min="15373" max="15373" width="13.421875" style="860" bestFit="1" customWidth="1"/>
    <col min="15374" max="15374" width="12.57421875" style="860" bestFit="1" customWidth="1"/>
    <col min="15375" max="15375" width="13.421875" style="860" bestFit="1" customWidth="1"/>
    <col min="15376" max="15376" width="14.421875" style="860" bestFit="1" customWidth="1"/>
    <col min="15377" max="15377" width="13.28125" style="860" bestFit="1" customWidth="1"/>
    <col min="15378" max="15378" width="13.57421875" style="860" bestFit="1" customWidth="1"/>
    <col min="15379" max="15618" width="10.8515625" style="860" customWidth="1"/>
    <col min="15619" max="15619" width="19.8515625" style="860" bestFit="1" customWidth="1"/>
    <col min="15620" max="15620" width="14.421875" style="860" bestFit="1" customWidth="1"/>
    <col min="15621" max="15621" width="12.57421875" style="860" bestFit="1" customWidth="1"/>
    <col min="15622" max="15622" width="14.421875" style="860" bestFit="1" customWidth="1"/>
    <col min="15623" max="15628" width="12.57421875" style="860" bestFit="1" customWidth="1"/>
    <col min="15629" max="15629" width="13.421875" style="860" bestFit="1" customWidth="1"/>
    <col min="15630" max="15630" width="12.57421875" style="860" bestFit="1" customWidth="1"/>
    <col min="15631" max="15631" width="13.421875" style="860" bestFit="1" customWidth="1"/>
    <col min="15632" max="15632" width="14.421875" style="860" bestFit="1" customWidth="1"/>
    <col min="15633" max="15633" width="13.28125" style="860" bestFit="1" customWidth="1"/>
    <col min="15634" max="15634" width="13.57421875" style="860" bestFit="1" customWidth="1"/>
    <col min="15635" max="15874" width="10.8515625" style="860" customWidth="1"/>
    <col min="15875" max="15875" width="19.8515625" style="860" bestFit="1" customWidth="1"/>
    <col min="15876" max="15876" width="14.421875" style="860" bestFit="1" customWidth="1"/>
    <col min="15877" max="15877" width="12.57421875" style="860" bestFit="1" customWidth="1"/>
    <col min="15878" max="15878" width="14.421875" style="860" bestFit="1" customWidth="1"/>
    <col min="15879" max="15884" width="12.57421875" style="860" bestFit="1" customWidth="1"/>
    <col min="15885" max="15885" width="13.421875" style="860" bestFit="1" customWidth="1"/>
    <col min="15886" max="15886" width="12.57421875" style="860" bestFit="1" customWidth="1"/>
    <col min="15887" max="15887" width="13.421875" style="860" bestFit="1" customWidth="1"/>
    <col min="15888" max="15888" width="14.421875" style="860" bestFit="1" customWidth="1"/>
    <col min="15889" max="15889" width="13.28125" style="860" bestFit="1" customWidth="1"/>
    <col min="15890" max="15890" width="13.57421875" style="860" bestFit="1" customWidth="1"/>
    <col min="15891" max="16130" width="10.8515625" style="860" customWidth="1"/>
    <col min="16131" max="16131" width="19.8515625" style="860" bestFit="1" customWidth="1"/>
    <col min="16132" max="16132" width="14.421875" style="860" bestFit="1" customWidth="1"/>
    <col min="16133" max="16133" width="12.57421875" style="860" bestFit="1" customWidth="1"/>
    <col min="16134" max="16134" width="14.421875" style="860" bestFit="1" customWidth="1"/>
    <col min="16135" max="16140" width="12.57421875" style="860" bestFit="1" customWidth="1"/>
    <col min="16141" max="16141" width="13.421875" style="860" bestFit="1" customWidth="1"/>
    <col min="16142" max="16142" width="12.57421875" style="860" bestFit="1" customWidth="1"/>
    <col min="16143" max="16143" width="13.421875" style="860" bestFit="1" customWidth="1"/>
    <col min="16144" max="16144" width="14.421875" style="860" bestFit="1" customWidth="1"/>
    <col min="16145" max="16145" width="13.28125" style="860" bestFit="1" customWidth="1"/>
    <col min="16146" max="16146" width="13.57421875" style="860" bestFit="1" customWidth="1"/>
    <col min="16147" max="16384" width="10.8515625" style="860" customWidth="1"/>
  </cols>
  <sheetData>
    <row r="1" spans="1:17" s="852" customFormat="1" ht="20.25">
      <c r="A1" s="1241" t="s">
        <v>1033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</row>
    <row r="2" spans="1:18" s="852" customFormat="1" ht="27.75">
      <c r="A2" s="853" t="s">
        <v>801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</row>
    <row r="3" spans="1:18" s="852" customFormat="1" ht="20.25">
      <c r="A3" s="1345">
        <v>43890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1345"/>
      <c r="R3" s="1345"/>
    </row>
    <row r="4" spans="1:18" s="852" customFormat="1" ht="18.75">
      <c r="A4" s="855" t="s">
        <v>70</v>
      </c>
      <c r="B4" s="855"/>
      <c r="C4" s="855"/>
      <c r="D4" s="855"/>
      <c r="E4" s="855"/>
      <c r="F4" s="855"/>
      <c r="G4" s="856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</row>
    <row r="5" spans="1:18" s="852" customFormat="1" ht="10.5" customHeight="1">
      <c r="A5" s="855"/>
      <c r="B5" s="855"/>
      <c r="C5" s="855"/>
      <c r="D5" s="855"/>
      <c r="E5" s="855"/>
      <c r="F5" s="855"/>
      <c r="G5" s="856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</row>
    <row r="6" spans="1:18" s="852" customFormat="1" ht="21" customHeight="1">
      <c r="A6" s="1346" t="s">
        <v>802</v>
      </c>
      <c r="B6" s="1348" t="s">
        <v>96</v>
      </c>
      <c r="C6" s="1348" t="s">
        <v>97</v>
      </c>
      <c r="D6" s="1350" t="s">
        <v>93</v>
      </c>
      <c r="E6" s="1351"/>
      <c r="F6" s="1351"/>
      <c r="G6" s="1351" t="s">
        <v>71</v>
      </c>
      <c r="H6" s="1351"/>
      <c r="I6" s="1351"/>
      <c r="J6" s="1351" t="s">
        <v>91</v>
      </c>
      <c r="K6" s="1351"/>
      <c r="L6" s="1351"/>
      <c r="M6" s="1351" t="s">
        <v>73</v>
      </c>
      <c r="N6" s="1351"/>
      <c r="O6" s="1351"/>
      <c r="P6" s="1351" t="s">
        <v>75</v>
      </c>
      <c r="Q6" s="1351"/>
      <c r="R6" s="1352"/>
    </row>
    <row r="7" spans="1:18" s="852" customFormat="1" ht="15.75" customHeight="1">
      <c r="A7" s="1347"/>
      <c r="B7" s="1349" t="s">
        <v>97</v>
      </c>
      <c r="C7" s="1349" t="s">
        <v>97</v>
      </c>
      <c r="D7" s="857" t="s">
        <v>803</v>
      </c>
      <c r="E7" s="857" t="s">
        <v>804</v>
      </c>
      <c r="F7" s="857" t="s">
        <v>805</v>
      </c>
      <c r="G7" s="857" t="s">
        <v>803</v>
      </c>
      <c r="H7" s="857" t="s">
        <v>804</v>
      </c>
      <c r="I7" s="857" t="s">
        <v>805</v>
      </c>
      <c r="J7" s="857" t="s">
        <v>803</v>
      </c>
      <c r="K7" s="857" t="s">
        <v>804</v>
      </c>
      <c r="L7" s="857" t="s">
        <v>805</v>
      </c>
      <c r="M7" s="857" t="s">
        <v>803</v>
      </c>
      <c r="N7" s="857" t="s">
        <v>804</v>
      </c>
      <c r="O7" s="857" t="s">
        <v>805</v>
      </c>
      <c r="P7" s="858" t="s">
        <v>803</v>
      </c>
      <c r="Q7" s="858" t="s">
        <v>804</v>
      </c>
      <c r="R7" s="859" t="s">
        <v>805</v>
      </c>
    </row>
    <row r="8" spans="1:18" ht="13.5">
      <c r="A8" s="143" t="s">
        <v>2</v>
      </c>
      <c r="B8" s="143" t="s">
        <v>232</v>
      </c>
      <c r="C8" s="143" t="s">
        <v>232</v>
      </c>
      <c r="D8" s="144">
        <v>31286.80083</v>
      </c>
      <c r="E8" s="145">
        <v>0</v>
      </c>
      <c r="F8" s="145">
        <v>31286.80083</v>
      </c>
      <c r="G8" s="145">
        <v>0</v>
      </c>
      <c r="H8" s="145">
        <v>0</v>
      </c>
      <c r="I8" s="145">
        <v>0</v>
      </c>
      <c r="J8" s="145">
        <v>1207.08987</v>
      </c>
      <c r="K8" s="145">
        <v>0.04929</v>
      </c>
      <c r="L8" s="145">
        <v>1207.13916</v>
      </c>
      <c r="M8" s="145">
        <v>1738.9423000000002</v>
      </c>
      <c r="N8" s="145">
        <v>10.56749</v>
      </c>
      <c r="O8" s="145">
        <v>1749.50979</v>
      </c>
      <c r="P8" s="145">
        <v>2946.03217</v>
      </c>
      <c r="Q8" s="145">
        <v>10.61678</v>
      </c>
      <c r="R8" s="146">
        <v>2956.6489500000002</v>
      </c>
    </row>
    <row r="9" spans="1:18" ht="13.5">
      <c r="A9" s="143" t="s">
        <v>806</v>
      </c>
      <c r="B9" s="861"/>
      <c r="C9" s="861"/>
      <c r="D9" s="144">
        <v>31286.80083</v>
      </c>
      <c r="E9" s="145">
        <v>0</v>
      </c>
      <c r="F9" s="145">
        <v>31286.80083</v>
      </c>
      <c r="G9" s="145">
        <v>0</v>
      </c>
      <c r="H9" s="145">
        <v>0</v>
      </c>
      <c r="I9" s="145">
        <v>0</v>
      </c>
      <c r="J9" s="145">
        <v>1207.08987</v>
      </c>
      <c r="K9" s="145">
        <v>0.04929</v>
      </c>
      <c r="L9" s="145">
        <v>1207.13916</v>
      </c>
      <c r="M9" s="145">
        <v>1738.9423000000002</v>
      </c>
      <c r="N9" s="145">
        <v>10.56749</v>
      </c>
      <c r="O9" s="145">
        <v>1749.50979</v>
      </c>
      <c r="P9" s="145">
        <v>2946.03217</v>
      </c>
      <c r="Q9" s="145">
        <v>10.61678</v>
      </c>
      <c r="R9" s="146">
        <v>2956.6489500000002</v>
      </c>
    </row>
    <row r="10" spans="1:18" ht="13.5">
      <c r="A10" s="143" t="s">
        <v>3</v>
      </c>
      <c r="B10" s="143" t="s">
        <v>211</v>
      </c>
      <c r="C10" s="143" t="s">
        <v>211</v>
      </c>
      <c r="D10" s="144">
        <v>17192.467800000002</v>
      </c>
      <c r="E10" s="145">
        <v>0</v>
      </c>
      <c r="F10" s="145">
        <v>17192.467800000002</v>
      </c>
      <c r="G10" s="145">
        <v>0</v>
      </c>
      <c r="H10" s="145">
        <v>0</v>
      </c>
      <c r="I10" s="145">
        <v>0</v>
      </c>
      <c r="J10" s="145">
        <v>1803.32133</v>
      </c>
      <c r="K10" s="145">
        <v>2.31875</v>
      </c>
      <c r="L10" s="145">
        <v>1805.6400800000001</v>
      </c>
      <c r="M10" s="145">
        <v>2756.3406299999997</v>
      </c>
      <c r="N10" s="145">
        <v>0</v>
      </c>
      <c r="O10" s="145">
        <v>2756.3406299999997</v>
      </c>
      <c r="P10" s="145">
        <v>4559.66196</v>
      </c>
      <c r="Q10" s="145">
        <v>2.31875</v>
      </c>
      <c r="R10" s="146">
        <v>4561.98071</v>
      </c>
    </row>
    <row r="11" spans="1:18" ht="13.5">
      <c r="A11" s="147"/>
      <c r="B11" s="143" t="s">
        <v>102</v>
      </c>
      <c r="C11" s="143" t="s">
        <v>102</v>
      </c>
      <c r="D11" s="144">
        <v>61793.64209</v>
      </c>
      <c r="E11" s="145">
        <v>0</v>
      </c>
      <c r="F11" s="145">
        <v>61793.64209</v>
      </c>
      <c r="G11" s="145">
        <v>0.00783</v>
      </c>
      <c r="H11" s="145">
        <v>0.00086</v>
      </c>
      <c r="I11" s="145">
        <v>0.00869</v>
      </c>
      <c r="J11" s="145">
        <v>3237.4187399999996</v>
      </c>
      <c r="K11" s="145">
        <v>129.77686</v>
      </c>
      <c r="L11" s="145">
        <v>3367.1955999999996</v>
      </c>
      <c r="M11" s="145">
        <v>9386.163369999998</v>
      </c>
      <c r="N11" s="145">
        <v>76.54956</v>
      </c>
      <c r="O11" s="145">
        <v>9462.71293</v>
      </c>
      <c r="P11" s="145">
        <v>12623.589940000002</v>
      </c>
      <c r="Q11" s="145">
        <v>206.32727999999997</v>
      </c>
      <c r="R11" s="146">
        <v>12829.91722</v>
      </c>
    </row>
    <row r="12" spans="1:18" ht="13.5">
      <c r="A12" s="147"/>
      <c r="B12" s="147"/>
      <c r="C12" s="148" t="s">
        <v>174</v>
      </c>
      <c r="D12" s="149">
        <v>758.79819</v>
      </c>
      <c r="E12" s="150">
        <v>0</v>
      </c>
      <c r="F12" s="150">
        <v>758.79819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1">
        <v>0</v>
      </c>
    </row>
    <row r="13" spans="1:18" ht="13.5">
      <c r="A13" s="147"/>
      <c r="B13" s="143" t="s">
        <v>103</v>
      </c>
      <c r="C13" s="143" t="s">
        <v>104</v>
      </c>
      <c r="D13" s="144">
        <v>189802.37001999997</v>
      </c>
      <c r="E13" s="145">
        <v>0</v>
      </c>
      <c r="F13" s="145">
        <v>189802.37001999997</v>
      </c>
      <c r="G13" s="145">
        <v>0.07195</v>
      </c>
      <c r="H13" s="145">
        <v>0</v>
      </c>
      <c r="I13" s="145">
        <v>0.07195</v>
      </c>
      <c r="J13" s="145">
        <v>7990.470780000001</v>
      </c>
      <c r="K13" s="145">
        <v>434.39833000000004</v>
      </c>
      <c r="L13" s="145">
        <v>8424.86911</v>
      </c>
      <c r="M13" s="145">
        <v>18976.762509999997</v>
      </c>
      <c r="N13" s="145">
        <v>952.39723</v>
      </c>
      <c r="O13" s="145">
        <v>19929.15974</v>
      </c>
      <c r="P13" s="145">
        <v>26967.30524</v>
      </c>
      <c r="Q13" s="145">
        <v>1386.79556</v>
      </c>
      <c r="R13" s="146">
        <v>28354.1008</v>
      </c>
    </row>
    <row r="14" spans="1:18" ht="13.5">
      <c r="A14" s="147"/>
      <c r="B14" s="147"/>
      <c r="C14" s="148" t="s">
        <v>212</v>
      </c>
      <c r="D14" s="149">
        <v>14374.71574</v>
      </c>
      <c r="E14" s="150">
        <v>0</v>
      </c>
      <c r="F14" s="150">
        <v>14374.71574</v>
      </c>
      <c r="G14" s="150">
        <v>0</v>
      </c>
      <c r="H14" s="150">
        <v>0</v>
      </c>
      <c r="I14" s="150">
        <v>0</v>
      </c>
      <c r="J14" s="150">
        <v>2093.10667</v>
      </c>
      <c r="K14" s="150">
        <v>0</v>
      </c>
      <c r="L14" s="150">
        <v>2093.10667</v>
      </c>
      <c r="M14" s="150">
        <v>705.62257</v>
      </c>
      <c r="N14" s="150">
        <v>0</v>
      </c>
      <c r="O14" s="150">
        <v>705.62257</v>
      </c>
      <c r="P14" s="150">
        <v>2798.7292399999997</v>
      </c>
      <c r="Q14" s="150">
        <v>0</v>
      </c>
      <c r="R14" s="151">
        <v>2798.72924</v>
      </c>
    </row>
    <row r="15" spans="1:18" ht="13.5">
      <c r="A15" s="147"/>
      <c r="B15" s="147"/>
      <c r="C15" s="148" t="s">
        <v>233</v>
      </c>
      <c r="D15" s="149">
        <v>1935.9215800000002</v>
      </c>
      <c r="E15" s="150">
        <v>0</v>
      </c>
      <c r="F15" s="150">
        <v>1935.9215800000002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1">
        <v>0</v>
      </c>
    </row>
    <row r="16" spans="1:18" ht="13.5">
      <c r="A16" s="147"/>
      <c r="B16" s="143" t="s">
        <v>213</v>
      </c>
      <c r="C16" s="143" t="s">
        <v>213</v>
      </c>
      <c r="D16" s="144">
        <v>2067.45399</v>
      </c>
      <c r="E16" s="145">
        <v>0</v>
      </c>
      <c r="F16" s="145">
        <v>2067.45399</v>
      </c>
      <c r="G16" s="145">
        <v>0</v>
      </c>
      <c r="H16" s="145">
        <v>0</v>
      </c>
      <c r="I16" s="145">
        <v>0</v>
      </c>
      <c r="J16" s="145">
        <v>422.30806</v>
      </c>
      <c r="K16" s="145">
        <v>0.6908</v>
      </c>
      <c r="L16" s="145">
        <v>422.99886</v>
      </c>
      <c r="M16" s="145">
        <v>202.71755</v>
      </c>
      <c r="N16" s="145">
        <v>0</v>
      </c>
      <c r="O16" s="145">
        <v>202.71755</v>
      </c>
      <c r="P16" s="145">
        <v>625.02561</v>
      </c>
      <c r="Q16" s="145">
        <v>0.6908</v>
      </c>
      <c r="R16" s="146">
        <v>625.71641</v>
      </c>
    </row>
    <row r="17" spans="1:18" ht="13.5">
      <c r="A17" s="143" t="s">
        <v>807</v>
      </c>
      <c r="B17" s="861"/>
      <c r="C17" s="861"/>
      <c r="D17" s="144">
        <v>287925.36941</v>
      </c>
      <c r="E17" s="145">
        <v>0</v>
      </c>
      <c r="F17" s="145">
        <v>287925.36941</v>
      </c>
      <c r="G17" s="145">
        <v>0.07978</v>
      </c>
      <c r="H17" s="145">
        <v>0.00086</v>
      </c>
      <c r="I17" s="145">
        <v>0.08064</v>
      </c>
      <c r="J17" s="145">
        <v>15546.625580000002</v>
      </c>
      <c r="K17" s="145">
        <v>567.18474</v>
      </c>
      <c r="L17" s="145">
        <v>16113.810319999999</v>
      </c>
      <c r="M17" s="145">
        <v>32027.60663</v>
      </c>
      <c r="N17" s="145">
        <v>1028.94679</v>
      </c>
      <c r="O17" s="145">
        <v>33056.55342</v>
      </c>
      <c r="P17" s="145">
        <v>47574.31199</v>
      </c>
      <c r="Q17" s="145">
        <v>1596.1323900000002</v>
      </c>
      <c r="R17" s="146">
        <v>49170.44438</v>
      </c>
    </row>
    <row r="18" spans="1:18" ht="13.5">
      <c r="A18" s="143" t="s">
        <v>66</v>
      </c>
      <c r="B18" s="143" t="s">
        <v>105</v>
      </c>
      <c r="C18" s="143" t="s">
        <v>105</v>
      </c>
      <c r="D18" s="144">
        <v>59601.24472</v>
      </c>
      <c r="E18" s="145">
        <v>16.076620000000002</v>
      </c>
      <c r="F18" s="145">
        <v>59617.32134</v>
      </c>
      <c r="G18" s="145">
        <v>2.1894</v>
      </c>
      <c r="H18" s="145">
        <v>2.9999999999999997E-05</v>
      </c>
      <c r="I18" s="145">
        <v>2.1894299999999998</v>
      </c>
      <c r="J18" s="145">
        <v>13331.60204</v>
      </c>
      <c r="K18" s="145">
        <v>1065.01442</v>
      </c>
      <c r="L18" s="145">
        <v>14396.61646</v>
      </c>
      <c r="M18" s="145">
        <v>28025.253279999997</v>
      </c>
      <c r="N18" s="145">
        <v>754.3044699999999</v>
      </c>
      <c r="O18" s="145">
        <v>28779.55775</v>
      </c>
      <c r="P18" s="145">
        <v>41359.044720000005</v>
      </c>
      <c r="Q18" s="145">
        <v>1819.3189199999997</v>
      </c>
      <c r="R18" s="146">
        <v>43178.36364</v>
      </c>
    </row>
    <row r="19" spans="1:18" ht="13.5">
      <c r="A19" s="147"/>
      <c r="B19" s="147"/>
      <c r="C19" s="148" t="s">
        <v>317</v>
      </c>
      <c r="D19" s="149">
        <v>5373.261030000001</v>
      </c>
      <c r="E19" s="150">
        <v>0</v>
      </c>
      <c r="F19" s="150">
        <v>5373.261030000001</v>
      </c>
      <c r="G19" s="150">
        <v>0</v>
      </c>
      <c r="H19" s="150">
        <v>0</v>
      </c>
      <c r="I19" s="150">
        <v>0</v>
      </c>
      <c r="J19" s="150">
        <v>460.26937</v>
      </c>
      <c r="K19" s="150">
        <v>8.98498</v>
      </c>
      <c r="L19" s="150">
        <v>469.25435</v>
      </c>
      <c r="M19" s="150">
        <v>596.51594</v>
      </c>
      <c r="N19" s="150">
        <v>0.00044</v>
      </c>
      <c r="O19" s="150">
        <v>596.51638</v>
      </c>
      <c r="P19" s="150">
        <v>1056.78531</v>
      </c>
      <c r="Q19" s="150">
        <v>8.98542</v>
      </c>
      <c r="R19" s="151">
        <v>1065.77073</v>
      </c>
    </row>
    <row r="20" spans="1:18" ht="13.5">
      <c r="A20" s="147"/>
      <c r="B20" s="143" t="s">
        <v>106</v>
      </c>
      <c r="C20" s="143" t="s">
        <v>106</v>
      </c>
      <c r="D20" s="144">
        <v>57514.38491000001</v>
      </c>
      <c r="E20" s="145">
        <v>0</v>
      </c>
      <c r="F20" s="145">
        <v>57514.38491000001</v>
      </c>
      <c r="G20" s="145">
        <v>1.5302200000000001</v>
      </c>
      <c r="H20" s="145">
        <v>0</v>
      </c>
      <c r="I20" s="145">
        <v>1.5302200000000001</v>
      </c>
      <c r="J20" s="145">
        <v>4288.4698499999995</v>
      </c>
      <c r="K20" s="145">
        <v>41.67015</v>
      </c>
      <c r="L20" s="145">
        <v>4330.14</v>
      </c>
      <c r="M20" s="145">
        <v>3639.4825600000004</v>
      </c>
      <c r="N20" s="145">
        <v>52.448389999999996</v>
      </c>
      <c r="O20" s="145">
        <v>3691.9309500000004</v>
      </c>
      <c r="P20" s="145">
        <v>7929.4826299999995</v>
      </c>
      <c r="Q20" s="145">
        <v>94.11854000000001</v>
      </c>
      <c r="R20" s="146">
        <v>8023.60117</v>
      </c>
    </row>
    <row r="21" spans="1:18" ht="13.5">
      <c r="A21" s="147"/>
      <c r="B21" s="143" t="s">
        <v>302</v>
      </c>
      <c r="C21" s="143" t="s">
        <v>303</v>
      </c>
      <c r="D21" s="144">
        <v>5410.58978</v>
      </c>
      <c r="E21" s="145">
        <v>0</v>
      </c>
      <c r="F21" s="145">
        <v>5410.58978</v>
      </c>
      <c r="G21" s="145">
        <v>0</v>
      </c>
      <c r="H21" s="145">
        <v>0</v>
      </c>
      <c r="I21" s="145">
        <v>0</v>
      </c>
      <c r="J21" s="145">
        <v>213.97753</v>
      </c>
      <c r="K21" s="145">
        <v>0</v>
      </c>
      <c r="L21" s="145">
        <v>213.97753</v>
      </c>
      <c r="M21" s="145">
        <v>156.41222</v>
      </c>
      <c r="N21" s="145">
        <v>0</v>
      </c>
      <c r="O21" s="145">
        <v>156.41222</v>
      </c>
      <c r="P21" s="145">
        <v>370.38975</v>
      </c>
      <c r="Q21" s="145">
        <v>0</v>
      </c>
      <c r="R21" s="146">
        <v>370.38975</v>
      </c>
    </row>
    <row r="22" spans="1:18" ht="13.5">
      <c r="A22" s="147"/>
      <c r="B22" s="143" t="s">
        <v>318</v>
      </c>
      <c r="C22" s="143" t="s">
        <v>319</v>
      </c>
      <c r="D22" s="144">
        <v>13047.62788</v>
      </c>
      <c r="E22" s="145">
        <v>0</v>
      </c>
      <c r="F22" s="145">
        <v>13047.62788</v>
      </c>
      <c r="G22" s="145">
        <v>0</v>
      </c>
      <c r="H22" s="145">
        <v>0</v>
      </c>
      <c r="I22" s="145">
        <v>0</v>
      </c>
      <c r="J22" s="145">
        <v>1738.53695</v>
      </c>
      <c r="K22" s="145">
        <v>89.44581</v>
      </c>
      <c r="L22" s="145">
        <v>1827.98276</v>
      </c>
      <c r="M22" s="145">
        <v>7388.941269999999</v>
      </c>
      <c r="N22" s="145">
        <v>5.9999999999999995E-05</v>
      </c>
      <c r="O22" s="145">
        <v>7388.94133</v>
      </c>
      <c r="P22" s="145">
        <v>9127.478219999999</v>
      </c>
      <c r="Q22" s="145">
        <v>89.44587</v>
      </c>
      <c r="R22" s="146">
        <v>9216.92409</v>
      </c>
    </row>
    <row r="23" spans="1:18" ht="13.5">
      <c r="A23" s="143" t="s">
        <v>808</v>
      </c>
      <c r="B23" s="861"/>
      <c r="C23" s="861"/>
      <c r="D23" s="144">
        <v>140947.10832000003</v>
      </c>
      <c r="E23" s="145">
        <v>16.076620000000002</v>
      </c>
      <c r="F23" s="145">
        <v>140963.18494000004</v>
      </c>
      <c r="G23" s="145">
        <v>3.71962</v>
      </c>
      <c r="H23" s="145">
        <v>2.9999999999999997E-05</v>
      </c>
      <c r="I23" s="145">
        <v>3.7196499999999997</v>
      </c>
      <c r="J23" s="145">
        <v>20032.85574</v>
      </c>
      <c r="K23" s="145">
        <v>1205.1153599999998</v>
      </c>
      <c r="L23" s="145">
        <v>21237.971100000002</v>
      </c>
      <c r="M23" s="145">
        <v>39806.60526999999</v>
      </c>
      <c r="N23" s="145">
        <v>806.7533599999999</v>
      </c>
      <c r="O23" s="145">
        <v>40613.358629999995</v>
      </c>
      <c r="P23" s="145">
        <v>59843.18063000001</v>
      </c>
      <c r="Q23" s="145">
        <v>2011.8687499999996</v>
      </c>
      <c r="R23" s="146">
        <v>61855.04938</v>
      </c>
    </row>
    <row r="24" spans="1:18" ht="13.5">
      <c r="A24" s="143" t="s">
        <v>5</v>
      </c>
      <c r="B24" s="143" t="s">
        <v>5</v>
      </c>
      <c r="C24" s="143" t="s">
        <v>5</v>
      </c>
      <c r="D24" s="144">
        <v>403295.17596</v>
      </c>
      <c r="E24" s="145">
        <v>9.730450000000001</v>
      </c>
      <c r="F24" s="145">
        <v>403304.90641000005</v>
      </c>
      <c r="G24" s="145">
        <v>1.1381199999999998</v>
      </c>
      <c r="H24" s="145">
        <v>0.00507</v>
      </c>
      <c r="I24" s="145">
        <v>1.1431900000000002</v>
      </c>
      <c r="J24" s="145">
        <v>19528.86245</v>
      </c>
      <c r="K24" s="145">
        <v>1258.44737</v>
      </c>
      <c r="L24" s="145">
        <v>20787.309819999995</v>
      </c>
      <c r="M24" s="145">
        <v>206663.14299000002</v>
      </c>
      <c r="N24" s="145">
        <v>3038.16242</v>
      </c>
      <c r="O24" s="145">
        <v>209701.30541</v>
      </c>
      <c r="P24" s="145">
        <v>226193.14356</v>
      </c>
      <c r="Q24" s="145">
        <v>4296.614860000001</v>
      </c>
      <c r="R24" s="146">
        <v>230489.75842</v>
      </c>
    </row>
    <row r="25" spans="1:18" ht="13.5">
      <c r="A25" s="147"/>
      <c r="B25" s="147"/>
      <c r="C25" s="148" t="s">
        <v>107</v>
      </c>
      <c r="D25" s="149">
        <v>130350.56306999999</v>
      </c>
      <c r="E25" s="150">
        <v>151.53011999999998</v>
      </c>
      <c r="F25" s="150">
        <v>130502.09319</v>
      </c>
      <c r="G25" s="150">
        <v>2.03775</v>
      </c>
      <c r="H25" s="150">
        <v>0</v>
      </c>
      <c r="I25" s="150">
        <v>2.03775</v>
      </c>
      <c r="J25" s="150">
        <v>7002.152459999999</v>
      </c>
      <c r="K25" s="150">
        <v>1050.30569</v>
      </c>
      <c r="L25" s="150">
        <v>8052.45815</v>
      </c>
      <c r="M25" s="150">
        <v>95224.96609999999</v>
      </c>
      <c r="N25" s="150">
        <v>2155.8748000000005</v>
      </c>
      <c r="O25" s="150">
        <v>97380.84090000001</v>
      </c>
      <c r="P25" s="150">
        <v>102229.15631</v>
      </c>
      <c r="Q25" s="150">
        <v>3206.18049</v>
      </c>
      <c r="R25" s="151">
        <v>105435.33680000002</v>
      </c>
    </row>
    <row r="26" spans="1:18" ht="13.5">
      <c r="A26" s="147"/>
      <c r="B26" s="147"/>
      <c r="C26" s="148" t="s">
        <v>214</v>
      </c>
      <c r="D26" s="149">
        <v>81572.69002</v>
      </c>
      <c r="E26" s="150">
        <v>31.077150000000003</v>
      </c>
      <c r="F26" s="150">
        <v>81603.76716999999</v>
      </c>
      <c r="G26" s="150">
        <v>0</v>
      </c>
      <c r="H26" s="150">
        <v>0</v>
      </c>
      <c r="I26" s="150">
        <v>0</v>
      </c>
      <c r="J26" s="150">
        <v>2256.41662</v>
      </c>
      <c r="K26" s="150">
        <v>0</v>
      </c>
      <c r="L26" s="150">
        <v>2256.41662</v>
      </c>
      <c r="M26" s="150">
        <v>2840.57515</v>
      </c>
      <c r="N26" s="150">
        <v>0</v>
      </c>
      <c r="O26" s="150">
        <v>2840.57515</v>
      </c>
      <c r="P26" s="150">
        <v>5096.9917700000005</v>
      </c>
      <c r="Q26" s="150">
        <v>0</v>
      </c>
      <c r="R26" s="151">
        <v>5096.9917700000005</v>
      </c>
    </row>
    <row r="27" spans="1:18" ht="13.5">
      <c r="A27" s="147"/>
      <c r="B27" s="147"/>
      <c r="C27" s="148" t="s">
        <v>108</v>
      </c>
      <c r="D27" s="149">
        <v>137564.69705000002</v>
      </c>
      <c r="E27" s="150">
        <v>335.62343</v>
      </c>
      <c r="F27" s="150">
        <v>137900.32048</v>
      </c>
      <c r="G27" s="150">
        <v>0.15794</v>
      </c>
      <c r="H27" s="150">
        <v>0</v>
      </c>
      <c r="I27" s="150">
        <v>0.15794</v>
      </c>
      <c r="J27" s="150">
        <v>7222.53589</v>
      </c>
      <c r="K27" s="150">
        <v>284.60548</v>
      </c>
      <c r="L27" s="150">
        <v>7507.14137</v>
      </c>
      <c r="M27" s="150">
        <v>36197.7816</v>
      </c>
      <c r="N27" s="150">
        <v>337.02968</v>
      </c>
      <c r="O27" s="150">
        <v>36534.81128</v>
      </c>
      <c r="P27" s="150">
        <v>43420.47543</v>
      </c>
      <c r="Q27" s="150">
        <v>621.63516</v>
      </c>
      <c r="R27" s="151">
        <v>44042.11059</v>
      </c>
    </row>
    <row r="28" spans="1:18" ht="13.5">
      <c r="A28" s="147"/>
      <c r="B28" s="147"/>
      <c r="C28" s="148" t="s">
        <v>234</v>
      </c>
      <c r="D28" s="149">
        <v>21604.16584</v>
      </c>
      <c r="E28" s="150">
        <v>0</v>
      </c>
      <c r="F28" s="150">
        <v>21604.16584</v>
      </c>
      <c r="G28" s="150">
        <v>0</v>
      </c>
      <c r="H28" s="150">
        <v>0</v>
      </c>
      <c r="I28" s="150">
        <v>0</v>
      </c>
      <c r="J28" s="150">
        <v>2598.99858</v>
      </c>
      <c r="K28" s="150">
        <v>405.23573999999996</v>
      </c>
      <c r="L28" s="150">
        <v>3004.2343200000005</v>
      </c>
      <c r="M28" s="150">
        <v>3654.82758</v>
      </c>
      <c r="N28" s="150">
        <v>102.99194</v>
      </c>
      <c r="O28" s="150">
        <v>3757.81952</v>
      </c>
      <c r="P28" s="150">
        <v>6253.8261600000005</v>
      </c>
      <c r="Q28" s="150">
        <v>508.22768</v>
      </c>
      <c r="R28" s="151">
        <v>6762.05384</v>
      </c>
    </row>
    <row r="29" spans="1:18" ht="13.5">
      <c r="A29" s="147"/>
      <c r="B29" s="147"/>
      <c r="C29" s="148" t="s">
        <v>162</v>
      </c>
      <c r="D29" s="149">
        <v>71134.17509</v>
      </c>
      <c r="E29" s="150">
        <v>0</v>
      </c>
      <c r="F29" s="150">
        <v>71134.17509</v>
      </c>
      <c r="G29" s="150">
        <v>0</v>
      </c>
      <c r="H29" s="150">
        <v>0</v>
      </c>
      <c r="I29" s="150">
        <v>0</v>
      </c>
      <c r="J29" s="150">
        <v>4096.08704</v>
      </c>
      <c r="K29" s="150">
        <v>8.0568</v>
      </c>
      <c r="L29" s="150">
        <v>4104.14384</v>
      </c>
      <c r="M29" s="150">
        <v>8879.95405</v>
      </c>
      <c r="N29" s="150">
        <v>0</v>
      </c>
      <c r="O29" s="150">
        <v>8879.95405</v>
      </c>
      <c r="P29" s="150">
        <v>12976.04109</v>
      </c>
      <c r="Q29" s="150">
        <v>8.0568</v>
      </c>
      <c r="R29" s="151">
        <v>12984.097890000001</v>
      </c>
    </row>
    <row r="30" spans="1:18" ht="13.5">
      <c r="A30" s="147"/>
      <c r="B30" s="147"/>
      <c r="C30" s="148" t="s">
        <v>215</v>
      </c>
      <c r="D30" s="149">
        <v>94109.80577999998</v>
      </c>
      <c r="E30" s="150">
        <v>0</v>
      </c>
      <c r="F30" s="150">
        <v>94109.80577999998</v>
      </c>
      <c r="G30" s="150">
        <v>0</v>
      </c>
      <c r="H30" s="150">
        <v>0</v>
      </c>
      <c r="I30" s="150">
        <v>0</v>
      </c>
      <c r="J30" s="150">
        <v>3111.9642000000003</v>
      </c>
      <c r="K30" s="150">
        <v>18.861429999999995</v>
      </c>
      <c r="L30" s="150">
        <v>3130.82563</v>
      </c>
      <c r="M30" s="150">
        <v>9173.01456</v>
      </c>
      <c r="N30" s="150">
        <v>190.09081</v>
      </c>
      <c r="O30" s="150">
        <v>9363.105370000001</v>
      </c>
      <c r="P30" s="150">
        <v>12284.978760000002</v>
      </c>
      <c r="Q30" s="150">
        <v>208.95224</v>
      </c>
      <c r="R30" s="151">
        <v>12493.931</v>
      </c>
    </row>
    <row r="31" spans="1:18" ht="13.5">
      <c r="A31" s="147"/>
      <c r="B31" s="147"/>
      <c r="C31" s="148" t="s">
        <v>216</v>
      </c>
      <c r="D31" s="149">
        <v>39734.12792</v>
      </c>
      <c r="E31" s="150">
        <v>0</v>
      </c>
      <c r="F31" s="150">
        <v>39734.12792</v>
      </c>
      <c r="G31" s="150">
        <v>0</v>
      </c>
      <c r="H31" s="150">
        <v>0</v>
      </c>
      <c r="I31" s="150">
        <v>0</v>
      </c>
      <c r="J31" s="150">
        <v>1224.67332</v>
      </c>
      <c r="K31" s="150">
        <v>1.94896</v>
      </c>
      <c r="L31" s="150">
        <v>1226.62228</v>
      </c>
      <c r="M31" s="150">
        <v>2651.42331</v>
      </c>
      <c r="N31" s="150">
        <v>0</v>
      </c>
      <c r="O31" s="150">
        <v>2651.42331</v>
      </c>
      <c r="P31" s="150">
        <v>3876.09663</v>
      </c>
      <c r="Q31" s="150">
        <v>1.94896</v>
      </c>
      <c r="R31" s="151">
        <v>3878.0455899999997</v>
      </c>
    </row>
    <row r="32" spans="1:18" ht="13.5">
      <c r="A32" s="147"/>
      <c r="B32" s="147"/>
      <c r="C32" s="148" t="s">
        <v>304</v>
      </c>
      <c r="D32" s="149">
        <v>10357.58544</v>
      </c>
      <c r="E32" s="150">
        <v>0</v>
      </c>
      <c r="F32" s="150">
        <v>10357.58544</v>
      </c>
      <c r="G32" s="150">
        <v>0</v>
      </c>
      <c r="H32" s="150">
        <v>0</v>
      </c>
      <c r="I32" s="150">
        <v>0</v>
      </c>
      <c r="J32" s="150">
        <v>208.93812</v>
      </c>
      <c r="K32" s="150">
        <v>0.133</v>
      </c>
      <c r="L32" s="150">
        <v>209.07112</v>
      </c>
      <c r="M32" s="150">
        <v>735.46514</v>
      </c>
      <c r="N32" s="150">
        <v>0.008</v>
      </c>
      <c r="O32" s="150">
        <v>735.4731400000001</v>
      </c>
      <c r="P32" s="150">
        <v>944.40326</v>
      </c>
      <c r="Q32" s="150">
        <v>0.141</v>
      </c>
      <c r="R32" s="151">
        <v>944.54426</v>
      </c>
    </row>
    <row r="33" spans="1:18" ht="13.5">
      <c r="A33" s="147"/>
      <c r="B33" s="147"/>
      <c r="C33" s="148" t="s">
        <v>217</v>
      </c>
      <c r="D33" s="149">
        <v>34225.416600000004</v>
      </c>
      <c r="E33" s="150">
        <v>0</v>
      </c>
      <c r="F33" s="150">
        <v>34225.416600000004</v>
      </c>
      <c r="G33" s="150">
        <v>0</v>
      </c>
      <c r="H33" s="150">
        <v>0</v>
      </c>
      <c r="I33" s="150">
        <v>0</v>
      </c>
      <c r="J33" s="150">
        <v>1964.24899</v>
      </c>
      <c r="K33" s="150">
        <v>0</v>
      </c>
      <c r="L33" s="150">
        <v>1964.24899</v>
      </c>
      <c r="M33" s="150">
        <v>4158.62101</v>
      </c>
      <c r="N33" s="150">
        <v>0</v>
      </c>
      <c r="O33" s="150">
        <v>4158.62101</v>
      </c>
      <c r="P33" s="150">
        <v>6122.87</v>
      </c>
      <c r="Q33" s="150">
        <v>0</v>
      </c>
      <c r="R33" s="151">
        <v>6122.87</v>
      </c>
    </row>
    <row r="34" spans="1:18" ht="13.5">
      <c r="A34" s="147"/>
      <c r="B34" s="147"/>
      <c r="C34" s="148" t="s">
        <v>235</v>
      </c>
      <c r="D34" s="149">
        <v>15406.26097</v>
      </c>
      <c r="E34" s="150">
        <v>533.953</v>
      </c>
      <c r="F34" s="150">
        <v>15940.213969999999</v>
      </c>
      <c r="G34" s="150">
        <v>0</v>
      </c>
      <c r="H34" s="150">
        <v>0</v>
      </c>
      <c r="I34" s="150">
        <v>0</v>
      </c>
      <c r="J34" s="150">
        <v>4328.675929999999</v>
      </c>
      <c r="K34" s="150">
        <v>1553.65401</v>
      </c>
      <c r="L34" s="150">
        <v>5882.3299400000005</v>
      </c>
      <c r="M34" s="150">
        <v>30113.36643</v>
      </c>
      <c r="N34" s="150">
        <v>1524.35608</v>
      </c>
      <c r="O34" s="150">
        <v>31637.722510000003</v>
      </c>
      <c r="P34" s="150">
        <v>34442.04236</v>
      </c>
      <c r="Q34" s="150">
        <v>3078.0100899999998</v>
      </c>
      <c r="R34" s="151">
        <v>37520.05245</v>
      </c>
    </row>
    <row r="35" spans="1:18" ht="13.5">
      <c r="A35" s="147"/>
      <c r="B35" s="143" t="s">
        <v>109</v>
      </c>
      <c r="C35" s="143" t="s">
        <v>109</v>
      </c>
      <c r="D35" s="144">
        <v>74289.58008999999</v>
      </c>
      <c r="E35" s="145">
        <v>53.542139999999996</v>
      </c>
      <c r="F35" s="145">
        <v>74343.12223</v>
      </c>
      <c r="G35" s="145">
        <v>37.43034</v>
      </c>
      <c r="H35" s="145">
        <v>0</v>
      </c>
      <c r="I35" s="145">
        <v>37.43034</v>
      </c>
      <c r="J35" s="145">
        <v>3785.02108</v>
      </c>
      <c r="K35" s="145">
        <v>218.87439</v>
      </c>
      <c r="L35" s="145">
        <v>4003.8954700000004</v>
      </c>
      <c r="M35" s="145">
        <v>5851.144609999999</v>
      </c>
      <c r="N35" s="145">
        <v>242.29013</v>
      </c>
      <c r="O35" s="145">
        <v>6093.434740000001</v>
      </c>
      <c r="P35" s="145">
        <v>9673.59603</v>
      </c>
      <c r="Q35" s="145">
        <v>461.16452000000004</v>
      </c>
      <c r="R35" s="146">
        <v>10134.76055</v>
      </c>
    </row>
    <row r="36" spans="1:18" ht="13.5">
      <c r="A36" s="147"/>
      <c r="B36" s="143" t="s">
        <v>190</v>
      </c>
      <c r="C36" s="143" t="s">
        <v>236</v>
      </c>
      <c r="D36" s="144">
        <v>17008.72249</v>
      </c>
      <c r="E36" s="145">
        <v>0</v>
      </c>
      <c r="F36" s="145">
        <v>17008.72249</v>
      </c>
      <c r="G36" s="145">
        <v>0</v>
      </c>
      <c r="H36" s="145">
        <v>0</v>
      </c>
      <c r="I36" s="145">
        <v>0</v>
      </c>
      <c r="J36" s="145">
        <v>2912.34441</v>
      </c>
      <c r="K36" s="145">
        <v>23.123759999999997</v>
      </c>
      <c r="L36" s="145">
        <v>2935.46817</v>
      </c>
      <c r="M36" s="145">
        <v>1594.05424</v>
      </c>
      <c r="N36" s="145">
        <v>41.875550000000004</v>
      </c>
      <c r="O36" s="145">
        <v>1635.9297900000001</v>
      </c>
      <c r="P36" s="145">
        <v>4506.39865</v>
      </c>
      <c r="Q36" s="145">
        <v>64.99931</v>
      </c>
      <c r="R36" s="146">
        <v>4571.39796</v>
      </c>
    </row>
    <row r="37" spans="1:18" ht="13.5">
      <c r="A37" s="147"/>
      <c r="B37" s="147"/>
      <c r="C37" s="148" t="s">
        <v>305</v>
      </c>
      <c r="D37" s="149">
        <v>4802.09299</v>
      </c>
      <c r="E37" s="150">
        <v>0</v>
      </c>
      <c r="F37" s="150">
        <v>4802.09299</v>
      </c>
      <c r="G37" s="150">
        <v>0</v>
      </c>
      <c r="H37" s="150">
        <v>0</v>
      </c>
      <c r="I37" s="150">
        <v>0</v>
      </c>
      <c r="J37" s="150">
        <v>151.76523</v>
      </c>
      <c r="K37" s="150">
        <v>0</v>
      </c>
      <c r="L37" s="150">
        <v>151.76523</v>
      </c>
      <c r="M37" s="150">
        <v>472.24717</v>
      </c>
      <c r="N37" s="150">
        <v>19.99578</v>
      </c>
      <c r="O37" s="150">
        <v>492.24295</v>
      </c>
      <c r="P37" s="150">
        <v>624.0124000000001</v>
      </c>
      <c r="Q37" s="150">
        <v>19.99578</v>
      </c>
      <c r="R37" s="151">
        <v>644.00818</v>
      </c>
    </row>
    <row r="38" spans="1:18" ht="13.5">
      <c r="A38" s="147"/>
      <c r="B38" s="143" t="s">
        <v>110</v>
      </c>
      <c r="C38" s="143" t="s">
        <v>237</v>
      </c>
      <c r="D38" s="144">
        <v>17951.97236</v>
      </c>
      <c r="E38" s="145">
        <v>0</v>
      </c>
      <c r="F38" s="145">
        <v>17951.97236</v>
      </c>
      <c r="G38" s="145">
        <v>0</v>
      </c>
      <c r="H38" s="145">
        <v>0</v>
      </c>
      <c r="I38" s="145">
        <v>0</v>
      </c>
      <c r="J38" s="145">
        <v>1190.89686</v>
      </c>
      <c r="K38" s="145">
        <v>0.12589</v>
      </c>
      <c r="L38" s="145">
        <v>1191.02275</v>
      </c>
      <c r="M38" s="145">
        <v>1284.82487</v>
      </c>
      <c r="N38" s="145">
        <v>0</v>
      </c>
      <c r="O38" s="145">
        <v>1284.82487</v>
      </c>
      <c r="P38" s="145">
        <v>2475.72173</v>
      </c>
      <c r="Q38" s="145">
        <v>0.12589</v>
      </c>
      <c r="R38" s="146">
        <v>2475.84762</v>
      </c>
    </row>
    <row r="39" spans="1:18" ht="13.5">
      <c r="A39" s="147"/>
      <c r="B39" s="147"/>
      <c r="C39" s="148" t="s">
        <v>111</v>
      </c>
      <c r="D39" s="149">
        <v>52881.686539999995</v>
      </c>
      <c r="E39" s="150">
        <v>0</v>
      </c>
      <c r="F39" s="150">
        <v>52881.686539999995</v>
      </c>
      <c r="G39" s="150">
        <v>0.00262</v>
      </c>
      <c r="H39" s="150">
        <v>0</v>
      </c>
      <c r="I39" s="150">
        <v>0.00262</v>
      </c>
      <c r="J39" s="150">
        <v>11585.215400000001</v>
      </c>
      <c r="K39" s="150">
        <v>649.5053699999999</v>
      </c>
      <c r="L39" s="150">
        <v>12234.720770000002</v>
      </c>
      <c r="M39" s="150">
        <v>12566.966390000001</v>
      </c>
      <c r="N39" s="150">
        <v>416.70328</v>
      </c>
      <c r="O39" s="150">
        <v>12983.66967</v>
      </c>
      <c r="P39" s="150">
        <v>24152.18441</v>
      </c>
      <c r="Q39" s="150">
        <v>1066.20865</v>
      </c>
      <c r="R39" s="151">
        <v>25218.393060000002</v>
      </c>
    </row>
    <row r="40" spans="1:18" ht="13.5">
      <c r="A40" s="147"/>
      <c r="B40" s="143" t="s">
        <v>218</v>
      </c>
      <c r="C40" s="143" t="s">
        <v>219</v>
      </c>
      <c r="D40" s="144">
        <v>13138.174570000001</v>
      </c>
      <c r="E40" s="145">
        <v>0</v>
      </c>
      <c r="F40" s="145">
        <v>13138.174570000001</v>
      </c>
      <c r="G40" s="145">
        <v>0</v>
      </c>
      <c r="H40" s="145">
        <v>0</v>
      </c>
      <c r="I40" s="145">
        <v>0</v>
      </c>
      <c r="J40" s="145">
        <v>1735.4373600000001</v>
      </c>
      <c r="K40" s="145">
        <v>71.71245</v>
      </c>
      <c r="L40" s="145">
        <v>1807.1498100000001</v>
      </c>
      <c r="M40" s="145">
        <v>1792.95021</v>
      </c>
      <c r="N40" s="145">
        <v>13.5764</v>
      </c>
      <c r="O40" s="145">
        <v>1806.52661</v>
      </c>
      <c r="P40" s="145">
        <v>3528.3875700000003</v>
      </c>
      <c r="Q40" s="145">
        <v>85.28885</v>
      </c>
      <c r="R40" s="146">
        <v>3613.67642</v>
      </c>
    </row>
    <row r="41" spans="1:18" ht="13.5">
      <c r="A41" s="147"/>
      <c r="B41" s="147"/>
      <c r="C41" s="148" t="s">
        <v>220</v>
      </c>
      <c r="D41" s="149">
        <v>28904.141030000003</v>
      </c>
      <c r="E41" s="150">
        <v>0</v>
      </c>
      <c r="F41" s="150">
        <v>28904.141030000003</v>
      </c>
      <c r="G41" s="150">
        <v>0</v>
      </c>
      <c r="H41" s="150">
        <v>0</v>
      </c>
      <c r="I41" s="150">
        <v>0</v>
      </c>
      <c r="J41" s="150">
        <v>5318.1277</v>
      </c>
      <c r="K41" s="150">
        <v>598.98876</v>
      </c>
      <c r="L41" s="150">
        <v>5917.11646</v>
      </c>
      <c r="M41" s="150">
        <v>12853.204679999999</v>
      </c>
      <c r="N41" s="150">
        <v>500.22956</v>
      </c>
      <c r="O41" s="150">
        <v>13353.434239999999</v>
      </c>
      <c r="P41" s="150">
        <v>18171.33238</v>
      </c>
      <c r="Q41" s="150">
        <v>1099.2183200000002</v>
      </c>
      <c r="R41" s="151">
        <v>19270.550700000003</v>
      </c>
    </row>
    <row r="42" spans="1:18" ht="13.5">
      <c r="A42" s="147"/>
      <c r="B42" s="147"/>
      <c r="C42" s="148" t="s">
        <v>218</v>
      </c>
      <c r="D42" s="149">
        <v>1732.69343</v>
      </c>
      <c r="E42" s="150">
        <v>0</v>
      </c>
      <c r="F42" s="150">
        <v>1732.69343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v>0</v>
      </c>
    </row>
    <row r="43" spans="1:18" ht="13.5">
      <c r="A43" s="147"/>
      <c r="B43" s="143" t="s">
        <v>238</v>
      </c>
      <c r="C43" s="143" t="s">
        <v>239</v>
      </c>
      <c r="D43" s="144">
        <v>5185.82073</v>
      </c>
      <c r="E43" s="145">
        <v>0</v>
      </c>
      <c r="F43" s="145">
        <v>5185.82073</v>
      </c>
      <c r="G43" s="145">
        <v>0</v>
      </c>
      <c r="H43" s="145">
        <v>0</v>
      </c>
      <c r="I43" s="145">
        <v>0</v>
      </c>
      <c r="J43" s="145">
        <v>725.81327</v>
      </c>
      <c r="K43" s="145">
        <v>14.10692</v>
      </c>
      <c r="L43" s="145">
        <v>739.9201899999999</v>
      </c>
      <c r="M43" s="145">
        <v>237.63585</v>
      </c>
      <c r="N43" s="145">
        <v>0</v>
      </c>
      <c r="O43" s="145">
        <v>237.63585</v>
      </c>
      <c r="P43" s="145">
        <v>963.44912</v>
      </c>
      <c r="Q43" s="145">
        <v>14.10692</v>
      </c>
      <c r="R43" s="146">
        <v>977.55604</v>
      </c>
    </row>
    <row r="44" spans="1:18" ht="13.5">
      <c r="A44" s="143" t="s">
        <v>809</v>
      </c>
      <c r="B44" s="861"/>
      <c r="C44" s="861"/>
      <c r="D44" s="144">
        <v>1255249.54797</v>
      </c>
      <c r="E44" s="145">
        <v>1115.4562899999999</v>
      </c>
      <c r="F44" s="145">
        <v>1256365.00426</v>
      </c>
      <c r="G44" s="145">
        <v>40.76677</v>
      </c>
      <c r="H44" s="145">
        <v>0.00507</v>
      </c>
      <c r="I44" s="145">
        <v>40.771840000000005</v>
      </c>
      <c r="J44" s="145">
        <v>80948.17490999999</v>
      </c>
      <c r="K44" s="145">
        <v>6157.686019999999</v>
      </c>
      <c r="L44" s="145">
        <v>87105.86093</v>
      </c>
      <c r="M44" s="145">
        <v>436946.16594000004</v>
      </c>
      <c r="N44" s="145">
        <v>8583.184430000001</v>
      </c>
      <c r="O44" s="145">
        <v>445529.35037000006</v>
      </c>
      <c r="P44" s="145">
        <v>517935.10762</v>
      </c>
      <c r="Q44" s="145">
        <v>14740.875520000003</v>
      </c>
      <c r="R44" s="146">
        <v>532675.9831399999</v>
      </c>
    </row>
    <row r="45" spans="1:18" ht="13.5">
      <c r="A45" s="143" t="s">
        <v>6</v>
      </c>
      <c r="B45" s="143" t="s">
        <v>112</v>
      </c>
      <c r="C45" s="143" t="s">
        <v>6</v>
      </c>
      <c r="D45" s="144">
        <v>70261.39401</v>
      </c>
      <c r="E45" s="145">
        <v>0</v>
      </c>
      <c r="F45" s="145">
        <v>70261.39401</v>
      </c>
      <c r="G45" s="145">
        <v>0.49434</v>
      </c>
      <c r="H45" s="145">
        <v>0</v>
      </c>
      <c r="I45" s="145">
        <v>0.49434</v>
      </c>
      <c r="J45" s="145">
        <v>3611.33209</v>
      </c>
      <c r="K45" s="145">
        <v>551.4170899999999</v>
      </c>
      <c r="L45" s="145">
        <v>4162.74918</v>
      </c>
      <c r="M45" s="145">
        <v>5631.860060000001</v>
      </c>
      <c r="N45" s="145">
        <v>292.48985</v>
      </c>
      <c r="O45" s="145">
        <v>5924.34991</v>
      </c>
      <c r="P45" s="145">
        <v>9243.68649</v>
      </c>
      <c r="Q45" s="145">
        <v>843.90694</v>
      </c>
      <c r="R45" s="146">
        <v>10087.593429999999</v>
      </c>
    </row>
    <row r="46" spans="1:18" ht="13.5">
      <c r="A46" s="147"/>
      <c r="B46" s="147"/>
      <c r="C46" s="148" t="s">
        <v>240</v>
      </c>
      <c r="D46" s="149">
        <v>18204.77169</v>
      </c>
      <c r="E46" s="150">
        <v>0</v>
      </c>
      <c r="F46" s="150">
        <v>18204.77169</v>
      </c>
      <c r="G46" s="150">
        <v>0</v>
      </c>
      <c r="H46" s="150">
        <v>0</v>
      </c>
      <c r="I46" s="150">
        <v>0</v>
      </c>
      <c r="J46" s="150">
        <v>1161.60876</v>
      </c>
      <c r="K46" s="150">
        <v>0.51004</v>
      </c>
      <c r="L46" s="150">
        <v>1162.1188</v>
      </c>
      <c r="M46" s="150">
        <v>368.38361</v>
      </c>
      <c r="N46" s="150">
        <v>0</v>
      </c>
      <c r="O46" s="150">
        <v>368.38361</v>
      </c>
      <c r="P46" s="150">
        <v>1529.9923700000002</v>
      </c>
      <c r="Q46" s="150">
        <v>0.51004</v>
      </c>
      <c r="R46" s="151">
        <v>1530.5024099999998</v>
      </c>
    </row>
    <row r="47" spans="1:18" ht="13.5">
      <c r="A47" s="147"/>
      <c r="B47" s="143" t="s">
        <v>113</v>
      </c>
      <c r="C47" s="143" t="s">
        <v>113</v>
      </c>
      <c r="D47" s="144">
        <v>15868.588709999998</v>
      </c>
      <c r="E47" s="145">
        <v>0</v>
      </c>
      <c r="F47" s="145">
        <v>15868.588709999998</v>
      </c>
      <c r="G47" s="145">
        <v>0</v>
      </c>
      <c r="H47" s="145">
        <v>0</v>
      </c>
      <c r="I47" s="145">
        <v>0</v>
      </c>
      <c r="J47" s="145">
        <v>426.67174</v>
      </c>
      <c r="K47" s="145">
        <v>0</v>
      </c>
      <c r="L47" s="145">
        <v>426.67174</v>
      </c>
      <c r="M47" s="145">
        <v>524.84694</v>
      </c>
      <c r="N47" s="145">
        <v>0</v>
      </c>
      <c r="O47" s="145">
        <v>524.84694</v>
      </c>
      <c r="P47" s="145">
        <v>951.51868</v>
      </c>
      <c r="Q47" s="145">
        <v>0</v>
      </c>
      <c r="R47" s="146">
        <v>951.51868</v>
      </c>
    </row>
    <row r="48" spans="1:18" ht="13.5">
      <c r="A48" s="147"/>
      <c r="B48" s="143" t="s">
        <v>306</v>
      </c>
      <c r="C48" s="143" t="s">
        <v>307</v>
      </c>
      <c r="D48" s="144">
        <v>15393.97333</v>
      </c>
      <c r="E48" s="145">
        <v>0</v>
      </c>
      <c r="F48" s="145">
        <v>15393.97333</v>
      </c>
      <c r="G48" s="145">
        <v>0</v>
      </c>
      <c r="H48" s="145">
        <v>0</v>
      </c>
      <c r="I48" s="145">
        <v>0</v>
      </c>
      <c r="J48" s="145">
        <v>278.47451</v>
      </c>
      <c r="K48" s="145">
        <v>0</v>
      </c>
      <c r="L48" s="145">
        <v>278.47451</v>
      </c>
      <c r="M48" s="145">
        <v>136.77496</v>
      </c>
      <c r="N48" s="145">
        <v>0</v>
      </c>
      <c r="O48" s="145">
        <v>136.77496</v>
      </c>
      <c r="P48" s="145">
        <v>415.24947</v>
      </c>
      <c r="Q48" s="145">
        <v>0</v>
      </c>
      <c r="R48" s="146">
        <v>415.24947</v>
      </c>
    </row>
    <row r="49" spans="1:18" ht="13.5">
      <c r="A49" s="147"/>
      <c r="B49" s="147"/>
      <c r="C49" s="148" t="s">
        <v>169</v>
      </c>
      <c r="D49" s="149">
        <v>1659.54778</v>
      </c>
      <c r="E49" s="150">
        <v>0</v>
      </c>
      <c r="F49" s="150">
        <v>1659.54778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1">
        <v>0</v>
      </c>
    </row>
    <row r="50" spans="1:18" ht="13.5">
      <c r="A50" s="147"/>
      <c r="B50" s="143" t="s">
        <v>308</v>
      </c>
      <c r="C50" s="143" t="s">
        <v>309</v>
      </c>
      <c r="D50" s="144">
        <v>13605.22089</v>
      </c>
      <c r="E50" s="145">
        <v>0</v>
      </c>
      <c r="F50" s="145">
        <v>13605.22089</v>
      </c>
      <c r="G50" s="145">
        <v>0</v>
      </c>
      <c r="H50" s="145">
        <v>0</v>
      </c>
      <c r="I50" s="145">
        <v>0</v>
      </c>
      <c r="J50" s="145">
        <v>750.34044</v>
      </c>
      <c r="K50" s="145">
        <v>1.13623</v>
      </c>
      <c r="L50" s="145">
        <v>751.4766699999999</v>
      </c>
      <c r="M50" s="145">
        <v>3728.48687</v>
      </c>
      <c r="N50" s="145">
        <v>38.23178</v>
      </c>
      <c r="O50" s="145">
        <v>3766.7186500000003</v>
      </c>
      <c r="P50" s="145">
        <v>4478.827310000001</v>
      </c>
      <c r="Q50" s="145">
        <v>39.368010000000005</v>
      </c>
      <c r="R50" s="146">
        <v>4518.195320000001</v>
      </c>
    </row>
    <row r="51" spans="1:18" ht="13.5">
      <c r="A51" s="147"/>
      <c r="B51" s="143" t="s">
        <v>310</v>
      </c>
      <c r="C51" s="143" t="s">
        <v>311</v>
      </c>
      <c r="D51" s="144">
        <v>1399.03963</v>
      </c>
      <c r="E51" s="145">
        <v>0</v>
      </c>
      <c r="F51" s="145">
        <v>1399.03963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6">
        <v>0</v>
      </c>
    </row>
    <row r="52" spans="1:18" ht="13.5">
      <c r="A52" s="143" t="s">
        <v>810</v>
      </c>
      <c r="B52" s="861"/>
      <c r="C52" s="861"/>
      <c r="D52" s="144">
        <v>136392.53603999998</v>
      </c>
      <c r="E52" s="145">
        <v>0</v>
      </c>
      <c r="F52" s="145">
        <v>136392.53603999998</v>
      </c>
      <c r="G52" s="145">
        <v>0.49434</v>
      </c>
      <c r="H52" s="145">
        <v>0</v>
      </c>
      <c r="I52" s="145">
        <v>0.49434</v>
      </c>
      <c r="J52" s="145">
        <v>6228.427539999999</v>
      </c>
      <c r="K52" s="145">
        <v>553.06336</v>
      </c>
      <c r="L52" s="145">
        <v>6781.4909</v>
      </c>
      <c r="M52" s="145">
        <v>10390.35244</v>
      </c>
      <c r="N52" s="145">
        <v>330.72163</v>
      </c>
      <c r="O52" s="145">
        <v>10721.07407</v>
      </c>
      <c r="P52" s="145">
        <v>16619.27432</v>
      </c>
      <c r="Q52" s="145">
        <v>883.78499</v>
      </c>
      <c r="R52" s="146">
        <v>17503.059310000004</v>
      </c>
    </row>
    <row r="53" spans="1:18" ht="13.5">
      <c r="A53" s="143" t="s">
        <v>7</v>
      </c>
      <c r="B53" s="143" t="s">
        <v>241</v>
      </c>
      <c r="C53" s="143" t="s">
        <v>241</v>
      </c>
      <c r="D53" s="144">
        <v>29174.69537</v>
      </c>
      <c r="E53" s="145">
        <v>0</v>
      </c>
      <c r="F53" s="145">
        <v>29174.69537</v>
      </c>
      <c r="G53" s="145">
        <v>0</v>
      </c>
      <c r="H53" s="145">
        <v>0</v>
      </c>
      <c r="I53" s="145">
        <v>0</v>
      </c>
      <c r="J53" s="145">
        <v>2424.8394399999997</v>
      </c>
      <c r="K53" s="145">
        <v>0.21766</v>
      </c>
      <c r="L53" s="145">
        <v>2425.0571</v>
      </c>
      <c r="M53" s="145">
        <v>3795.3325</v>
      </c>
      <c r="N53" s="145">
        <v>7.31198</v>
      </c>
      <c r="O53" s="145">
        <v>3802.6444799999995</v>
      </c>
      <c r="P53" s="145">
        <v>6220.17194</v>
      </c>
      <c r="Q53" s="145">
        <v>7.5296400000000006</v>
      </c>
      <c r="R53" s="146">
        <v>6227.70158</v>
      </c>
    </row>
    <row r="54" spans="1:18" ht="13.5">
      <c r="A54" s="147"/>
      <c r="B54" s="143" t="s">
        <v>7</v>
      </c>
      <c r="C54" s="143" t="s">
        <v>7</v>
      </c>
      <c r="D54" s="144">
        <v>160389.12464</v>
      </c>
      <c r="E54" s="145">
        <v>0</v>
      </c>
      <c r="F54" s="145">
        <v>160389.12464</v>
      </c>
      <c r="G54" s="145">
        <v>0.08574</v>
      </c>
      <c r="H54" s="145">
        <v>0</v>
      </c>
      <c r="I54" s="145">
        <v>0.08574</v>
      </c>
      <c r="J54" s="145">
        <v>13361.48797</v>
      </c>
      <c r="K54" s="145">
        <v>984.80375</v>
      </c>
      <c r="L54" s="145">
        <v>14346.291720000001</v>
      </c>
      <c r="M54" s="145">
        <v>88995.72011</v>
      </c>
      <c r="N54" s="145">
        <v>1729.5156799999997</v>
      </c>
      <c r="O54" s="145">
        <v>90725.23579</v>
      </c>
      <c r="P54" s="145">
        <v>102357.29382</v>
      </c>
      <c r="Q54" s="145">
        <v>2714.3194299999996</v>
      </c>
      <c r="R54" s="146">
        <v>105071.61325</v>
      </c>
    </row>
    <row r="55" spans="1:18" ht="13.5">
      <c r="A55" s="147"/>
      <c r="B55" s="143" t="s">
        <v>320</v>
      </c>
      <c r="C55" s="143" t="s">
        <v>320</v>
      </c>
      <c r="D55" s="144">
        <v>12042.32799</v>
      </c>
      <c r="E55" s="145">
        <v>0</v>
      </c>
      <c r="F55" s="145">
        <v>12042.32799</v>
      </c>
      <c r="G55" s="145">
        <v>0</v>
      </c>
      <c r="H55" s="145">
        <v>0</v>
      </c>
      <c r="I55" s="145">
        <v>0</v>
      </c>
      <c r="J55" s="145">
        <v>359.6146</v>
      </c>
      <c r="K55" s="145">
        <v>0</v>
      </c>
      <c r="L55" s="145">
        <v>359.6146</v>
      </c>
      <c r="M55" s="145">
        <v>666.4219300000001</v>
      </c>
      <c r="N55" s="145">
        <v>0</v>
      </c>
      <c r="O55" s="145">
        <v>666.4219300000001</v>
      </c>
      <c r="P55" s="145">
        <v>1026.03653</v>
      </c>
      <c r="Q55" s="145">
        <v>0</v>
      </c>
      <c r="R55" s="146">
        <v>1026.03653</v>
      </c>
    </row>
    <row r="56" spans="1:18" ht="13.5">
      <c r="A56" s="147"/>
      <c r="B56" s="143" t="s">
        <v>221</v>
      </c>
      <c r="C56" s="143" t="s">
        <v>221</v>
      </c>
      <c r="D56" s="144">
        <v>65069.29311</v>
      </c>
      <c r="E56" s="145">
        <v>0</v>
      </c>
      <c r="F56" s="145">
        <v>65069.29311</v>
      </c>
      <c r="G56" s="145">
        <v>0</v>
      </c>
      <c r="H56" s="145">
        <v>0</v>
      </c>
      <c r="I56" s="145">
        <v>0</v>
      </c>
      <c r="J56" s="145">
        <v>2028.26971</v>
      </c>
      <c r="K56" s="145">
        <v>0.02035</v>
      </c>
      <c r="L56" s="145">
        <v>2028.29006</v>
      </c>
      <c r="M56" s="145">
        <v>2570.05612</v>
      </c>
      <c r="N56" s="145">
        <v>0</v>
      </c>
      <c r="O56" s="145">
        <v>2570.05612</v>
      </c>
      <c r="P56" s="145">
        <v>4598.32583</v>
      </c>
      <c r="Q56" s="145">
        <v>0.02035</v>
      </c>
      <c r="R56" s="146">
        <v>4598.34618</v>
      </c>
    </row>
    <row r="57" spans="1:18" ht="13.5">
      <c r="A57" s="147"/>
      <c r="B57" s="143" t="s">
        <v>321</v>
      </c>
      <c r="C57" s="143" t="s">
        <v>322</v>
      </c>
      <c r="D57" s="144">
        <v>2294.67805</v>
      </c>
      <c r="E57" s="145">
        <v>0</v>
      </c>
      <c r="F57" s="145">
        <v>2294.67805</v>
      </c>
      <c r="G57" s="145">
        <v>0</v>
      </c>
      <c r="H57" s="145">
        <v>0</v>
      </c>
      <c r="I57" s="145">
        <v>0</v>
      </c>
      <c r="J57" s="145">
        <v>75.12373</v>
      </c>
      <c r="K57" s="145">
        <v>0</v>
      </c>
      <c r="L57" s="145">
        <v>75.12373</v>
      </c>
      <c r="M57" s="145">
        <v>43.73908</v>
      </c>
      <c r="N57" s="145">
        <v>0</v>
      </c>
      <c r="O57" s="145">
        <v>43.73908</v>
      </c>
      <c r="P57" s="145">
        <v>118.86281</v>
      </c>
      <c r="Q57" s="145">
        <v>0</v>
      </c>
      <c r="R57" s="146">
        <v>118.86281</v>
      </c>
    </row>
    <row r="58" spans="1:18" ht="13.5">
      <c r="A58" s="147"/>
      <c r="B58" s="143" t="s">
        <v>323</v>
      </c>
      <c r="C58" s="143" t="s">
        <v>323</v>
      </c>
      <c r="D58" s="144">
        <v>7960.94717</v>
      </c>
      <c r="E58" s="145">
        <v>0</v>
      </c>
      <c r="F58" s="145">
        <v>7960.94717</v>
      </c>
      <c r="G58" s="145">
        <v>0</v>
      </c>
      <c r="H58" s="145">
        <v>0</v>
      </c>
      <c r="I58" s="145">
        <v>0</v>
      </c>
      <c r="J58" s="145">
        <v>52.081360000000004</v>
      </c>
      <c r="K58" s="145">
        <v>0</v>
      </c>
      <c r="L58" s="145">
        <v>52.081360000000004</v>
      </c>
      <c r="M58" s="145">
        <v>333.69752</v>
      </c>
      <c r="N58" s="145">
        <v>0</v>
      </c>
      <c r="O58" s="145">
        <v>333.69752</v>
      </c>
      <c r="P58" s="145">
        <v>385.77888</v>
      </c>
      <c r="Q58" s="145">
        <v>0</v>
      </c>
      <c r="R58" s="146">
        <v>385.77888</v>
      </c>
    </row>
    <row r="59" spans="1:18" ht="13.5">
      <c r="A59" s="147"/>
      <c r="B59" s="143" t="s">
        <v>242</v>
      </c>
      <c r="C59" s="143" t="s">
        <v>243</v>
      </c>
      <c r="D59" s="144">
        <v>28695.793289999998</v>
      </c>
      <c r="E59" s="145">
        <v>0</v>
      </c>
      <c r="F59" s="145">
        <v>28695.793289999998</v>
      </c>
      <c r="G59" s="145">
        <v>0</v>
      </c>
      <c r="H59" s="145">
        <v>0</v>
      </c>
      <c r="I59" s="145">
        <v>0</v>
      </c>
      <c r="J59" s="145">
        <v>709.7013000000001</v>
      </c>
      <c r="K59" s="145">
        <v>0.0029300000000000003</v>
      </c>
      <c r="L59" s="145">
        <v>709.7042299999999</v>
      </c>
      <c r="M59" s="145">
        <v>1469.84844</v>
      </c>
      <c r="N59" s="145">
        <v>0</v>
      </c>
      <c r="O59" s="145">
        <v>1469.84844</v>
      </c>
      <c r="P59" s="145">
        <v>2179.5497400000004</v>
      </c>
      <c r="Q59" s="145">
        <v>0.0029300000000000003</v>
      </c>
      <c r="R59" s="146">
        <v>2179.55267</v>
      </c>
    </row>
    <row r="60" spans="1:18" ht="13.5">
      <c r="A60" s="147"/>
      <c r="B60" s="143" t="s">
        <v>114</v>
      </c>
      <c r="C60" s="143" t="s">
        <v>114</v>
      </c>
      <c r="D60" s="144">
        <v>121817.33914</v>
      </c>
      <c r="E60" s="145">
        <v>0</v>
      </c>
      <c r="F60" s="145">
        <v>121817.33914</v>
      </c>
      <c r="G60" s="145">
        <v>18.118689999999997</v>
      </c>
      <c r="H60" s="145">
        <v>0</v>
      </c>
      <c r="I60" s="145">
        <v>18.118689999999997</v>
      </c>
      <c r="J60" s="145">
        <v>3192.1981299999998</v>
      </c>
      <c r="K60" s="145">
        <v>6.169560000000001</v>
      </c>
      <c r="L60" s="145">
        <v>3198.3676899999996</v>
      </c>
      <c r="M60" s="145">
        <v>3611.23854</v>
      </c>
      <c r="N60" s="145">
        <v>131.05551</v>
      </c>
      <c r="O60" s="145">
        <v>3742.29405</v>
      </c>
      <c r="P60" s="145">
        <v>6821.55536</v>
      </c>
      <c r="Q60" s="145">
        <v>137.22507000000002</v>
      </c>
      <c r="R60" s="146">
        <v>6958.78043</v>
      </c>
    </row>
    <row r="61" spans="1:18" ht="13.5">
      <c r="A61" s="147"/>
      <c r="B61" s="143" t="s">
        <v>244</v>
      </c>
      <c r="C61" s="143" t="s">
        <v>245</v>
      </c>
      <c r="D61" s="144">
        <v>22338.49296</v>
      </c>
      <c r="E61" s="145">
        <v>0</v>
      </c>
      <c r="F61" s="145">
        <v>22338.49296</v>
      </c>
      <c r="G61" s="145">
        <v>0</v>
      </c>
      <c r="H61" s="145">
        <v>0</v>
      </c>
      <c r="I61" s="145">
        <v>0</v>
      </c>
      <c r="J61" s="145">
        <v>1344.4218700000001</v>
      </c>
      <c r="K61" s="145">
        <v>0.00813</v>
      </c>
      <c r="L61" s="145">
        <v>1344.43</v>
      </c>
      <c r="M61" s="145">
        <v>1044.6384</v>
      </c>
      <c r="N61" s="145">
        <v>0</v>
      </c>
      <c r="O61" s="145">
        <v>1044.6384</v>
      </c>
      <c r="P61" s="145">
        <v>2389.06027</v>
      </c>
      <c r="Q61" s="145">
        <v>0.00813</v>
      </c>
      <c r="R61" s="146">
        <v>2389.0684</v>
      </c>
    </row>
    <row r="62" spans="1:18" ht="13.5">
      <c r="A62" s="143" t="s">
        <v>811</v>
      </c>
      <c r="B62" s="861"/>
      <c r="C62" s="861"/>
      <c r="D62" s="144">
        <v>449782.69172</v>
      </c>
      <c r="E62" s="145">
        <v>0</v>
      </c>
      <c r="F62" s="145">
        <v>449782.69172</v>
      </c>
      <c r="G62" s="145">
        <v>18.20443</v>
      </c>
      <c r="H62" s="145">
        <v>0</v>
      </c>
      <c r="I62" s="145">
        <v>18.20443</v>
      </c>
      <c r="J62" s="145">
        <v>23547.73811</v>
      </c>
      <c r="K62" s="145">
        <v>991.2223800000002</v>
      </c>
      <c r="L62" s="145">
        <v>24538.96049</v>
      </c>
      <c r="M62" s="145">
        <v>102530.69264000001</v>
      </c>
      <c r="N62" s="145">
        <v>1867.8831699999996</v>
      </c>
      <c r="O62" s="145">
        <v>104398.57581000002</v>
      </c>
      <c r="P62" s="145">
        <v>126096.63518</v>
      </c>
      <c r="Q62" s="145">
        <v>2859.1055499999998</v>
      </c>
      <c r="R62" s="146">
        <v>128955.74072999999</v>
      </c>
    </row>
    <row r="63" spans="1:18" ht="13.5">
      <c r="A63" s="143" t="s">
        <v>8</v>
      </c>
      <c r="B63" s="143" t="s">
        <v>115</v>
      </c>
      <c r="C63" s="143" t="s">
        <v>116</v>
      </c>
      <c r="D63" s="144">
        <v>82626.36697</v>
      </c>
      <c r="E63" s="145">
        <v>0</v>
      </c>
      <c r="F63" s="145">
        <v>82626.36697</v>
      </c>
      <c r="G63" s="145">
        <v>0.0016799999999999999</v>
      </c>
      <c r="H63" s="145">
        <v>0</v>
      </c>
      <c r="I63" s="145">
        <v>0.0016799999999999999</v>
      </c>
      <c r="J63" s="145">
        <v>5002.28993</v>
      </c>
      <c r="K63" s="145">
        <v>157.43526</v>
      </c>
      <c r="L63" s="145">
        <v>5159.725189999999</v>
      </c>
      <c r="M63" s="145">
        <v>51246.68361</v>
      </c>
      <c r="N63" s="145">
        <v>102.88011999999999</v>
      </c>
      <c r="O63" s="145">
        <v>51349.563729999994</v>
      </c>
      <c r="P63" s="145">
        <v>56248.97522</v>
      </c>
      <c r="Q63" s="145">
        <v>260.31538</v>
      </c>
      <c r="R63" s="146">
        <v>56509.2906</v>
      </c>
    </row>
    <row r="64" spans="1:18" ht="13.5">
      <c r="A64" s="147"/>
      <c r="B64" s="147"/>
      <c r="C64" s="148" t="s">
        <v>8</v>
      </c>
      <c r="D64" s="149">
        <v>99008.66238</v>
      </c>
      <c r="E64" s="150">
        <v>0</v>
      </c>
      <c r="F64" s="150">
        <v>99008.66238</v>
      </c>
      <c r="G64" s="150">
        <v>1.87099</v>
      </c>
      <c r="H64" s="150">
        <v>0.02418</v>
      </c>
      <c r="I64" s="150">
        <v>1.8951699999999998</v>
      </c>
      <c r="J64" s="150">
        <v>3721.9578099999994</v>
      </c>
      <c r="K64" s="150">
        <v>201.11837</v>
      </c>
      <c r="L64" s="150">
        <v>3923.0761799999996</v>
      </c>
      <c r="M64" s="150">
        <v>18998.505029999997</v>
      </c>
      <c r="N64" s="150">
        <v>964.33938</v>
      </c>
      <c r="O64" s="150">
        <v>19962.844409999998</v>
      </c>
      <c r="P64" s="150">
        <v>22722.33383</v>
      </c>
      <c r="Q64" s="150">
        <v>1165.4819300000001</v>
      </c>
      <c r="R64" s="151">
        <v>23887.81576</v>
      </c>
    </row>
    <row r="65" spans="1:18" ht="13.5">
      <c r="A65" s="147"/>
      <c r="B65" s="147"/>
      <c r="C65" s="148" t="s">
        <v>117</v>
      </c>
      <c r="D65" s="149">
        <v>123970.14520000001</v>
      </c>
      <c r="E65" s="150">
        <v>0</v>
      </c>
      <c r="F65" s="150">
        <v>123970.14520000001</v>
      </c>
      <c r="G65" s="150">
        <v>0.54783</v>
      </c>
      <c r="H65" s="150">
        <v>0</v>
      </c>
      <c r="I65" s="150">
        <v>0.54783</v>
      </c>
      <c r="J65" s="150">
        <v>6600.89677</v>
      </c>
      <c r="K65" s="150">
        <v>67.17154</v>
      </c>
      <c r="L65" s="150">
        <v>6668.06831</v>
      </c>
      <c r="M65" s="150">
        <v>11442.87392</v>
      </c>
      <c r="N65" s="150">
        <v>42.25597</v>
      </c>
      <c r="O65" s="150">
        <v>11485.12989</v>
      </c>
      <c r="P65" s="150">
        <v>18044.318520000004</v>
      </c>
      <c r="Q65" s="150">
        <v>109.42751</v>
      </c>
      <c r="R65" s="151">
        <v>18153.746030000002</v>
      </c>
    </row>
    <row r="66" spans="1:18" ht="13.5">
      <c r="A66" s="143" t="s">
        <v>812</v>
      </c>
      <c r="B66" s="861"/>
      <c r="C66" s="861"/>
      <c r="D66" s="144">
        <v>305605.17455</v>
      </c>
      <c r="E66" s="145">
        <v>0</v>
      </c>
      <c r="F66" s="145">
        <v>305605.17455</v>
      </c>
      <c r="G66" s="145">
        <v>2.4205</v>
      </c>
      <c r="H66" s="145">
        <v>0.02418</v>
      </c>
      <c r="I66" s="145">
        <v>2.44468</v>
      </c>
      <c r="J66" s="145">
        <v>15325.144509999998</v>
      </c>
      <c r="K66" s="145">
        <v>425.72517</v>
      </c>
      <c r="L66" s="145">
        <v>15750.86968</v>
      </c>
      <c r="M66" s="145">
        <v>81688.06256</v>
      </c>
      <c r="N66" s="145">
        <v>1109.4754699999999</v>
      </c>
      <c r="O66" s="145">
        <v>82797.53802999998</v>
      </c>
      <c r="P66" s="145">
        <v>97015.62757</v>
      </c>
      <c r="Q66" s="145">
        <v>1535.2248200000001</v>
      </c>
      <c r="R66" s="146">
        <v>98550.85239</v>
      </c>
    </row>
    <row r="67" spans="1:18" ht="13.5">
      <c r="A67" s="143" t="s">
        <v>9</v>
      </c>
      <c r="B67" s="143" t="s">
        <v>246</v>
      </c>
      <c r="C67" s="143" t="s">
        <v>246</v>
      </c>
      <c r="D67" s="144">
        <v>33630.236600000004</v>
      </c>
      <c r="E67" s="145">
        <v>0</v>
      </c>
      <c r="F67" s="145">
        <v>33630.236600000004</v>
      </c>
      <c r="G67" s="145">
        <v>0</v>
      </c>
      <c r="H67" s="145">
        <v>0</v>
      </c>
      <c r="I67" s="145">
        <v>0</v>
      </c>
      <c r="J67" s="145">
        <v>1869.44911</v>
      </c>
      <c r="K67" s="145">
        <v>42.05411</v>
      </c>
      <c r="L67" s="145">
        <v>1911.5032200000003</v>
      </c>
      <c r="M67" s="145">
        <v>3080.14948</v>
      </c>
      <c r="N67" s="145">
        <v>12.081010000000001</v>
      </c>
      <c r="O67" s="145">
        <v>3092.23049</v>
      </c>
      <c r="P67" s="145">
        <v>4949.59859</v>
      </c>
      <c r="Q67" s="145">
        <v>54.13512</v>
      </c>
      <c r="R67" s="146">
        <v>5003.7337099999995</v>
      </c>
    </row>
    <row r="68" spans="1:18" ht="13.5">
      <c r="A68" s="147"/>
      <c r="B68" s="143" t="s">
        <v>247</v>
      </c>
      <c r="C68" s="143" t="s">
        <v>324</v>
      </c>
      <c r="D68" s="144">
        <v>3729.01232</v>
      </c>
      <c r="E68" s="145">
        <v>0</v>
      </c>
      <c r="F68" s="145">
        <v>3729.01232</v>
      </c>
      <c r="G68" s="145">
        <v>0</v>
      </c>
      <c r="H68" s="145">
        <v>0</v>
      </c>
      <c r="I68" s="145">
        <v>0</v>
      </c>
      <c r="J68" s="145">
        <v>606.67098</v>
      </c>
      <c r="K68" s="145">
        <v>0.05735</v>
      </c>
      <c r="L68" s="145">
        <v>606.7283299999999</v>
      </c>
      <c r="M68" s="145">
        <v>577.44173</v>
      </c>
      <c r="N68" s="145">
        <v>0.00227</v>
      </c>
      <c r="O68" s="145">
        <v>577.444</v>
      </c>
      <c r="P68" s="145">
        <v>1184.1127099999999</v>
      </c>
      <c r="Q68" s="145">
        <v>0.059620000000000006</v>
      </c>
      <c r="R68" s="146">
        <v>1184.17233</v>
      </c>
    </row>
    <row r="69" spans="1:18" ht="13.5">
      <c r="A69" s="147"/>
      <c r="B69" s="147"/>
      <c r="C69" s="148" t="s">
        <v>248</v>
      </c>
      <c r="D69" s="149">
        <v>17241.85195</v>
      </c>
      <c r="E69" s="150">
        <v>0</v>
      </c>
      <c r="F69" s="150">
        <v>17241.85195</v>
      </c>
      <c r="G69" s="150">
        <v>0</v>
      </c>
      <c r="H69" s="150">
        <v>0</v>
      </c>
      <c r="I69" s="150">
        <v>0</v>
      </c>
      <c r="J69" s="150">
        <v>860.29891</v>
      </c>
      <c r="K69" s="150">
        <v>45.07612</v>
      </c>
      <c r="L69" s="150">
        <v>905.37503</v>
      </c>
      <c r="M69" s="150">
        <v>816.7998699999999</v>
      </c>
      <c r="N69" s="150">
        <v>36.43869</v>
      </c>
      <c r="O69" s="150">
        <v>853.23856</v>
      </c>
      <c r="P69" s="150">
        <v>1677.09878</v>
      </c>
      <c r="Q69" s="150">
        <v>81.51481</v>
      </c>
      <c r="R69" s="151">
        <v>1758.6135900000002</v>
      </c>
    </row>
    <row r="70" spans="1:18" ht="13.5">
      <c r="A70" s="147"/>
      <c r="B70" s="143" t="s">
        <v>118</v>
      </c>
      <c r="C70" s="143" t="s">
        <v>119</v>
      </c>
      <c r="D70" s="144">
        <v>23798.164490000003</v>
      </c>
      <c r="E70" s="145">
        <v>0</v>
      </c>
      <c r="F70" s="145">
        <v>23798.164490000003</v>
      </c>
      <c r="G70" s="145">
        <v>19.999</v>
      </c>
      <c r="H70" s="145">
        <v>0</v>
      </c>
      <c r="I70" s="145">
        <v>19.999</v>
      </c>
      <c r="J70" s="145">
        <v>3010.59214</v>
      </c>
      <c r="K70" s="145">
        <v>10.955110000000001</v>
      </c>
      <c r="L70" s="145">
        <v>3021.54725</v>
      </c>
      <c r="M70" s="145">
        <v>6592.35724</v>
      </c>
      <c r="N70" s="145">
        <v>37.59015</v>
      </c>
      <c r="O70" s="145">
        <v>6629.947389999999</v>
      </c>
      <c r="P70" s="145">
        <v>9622.948380000002</v>
      </c>
      <c r="Q70" s="145">
        <v>48.54526</v>
      </c>
      <c r="R70" s="146">
        <v>9671.49364</v>
      </c>
    </row>
    <row r="71" spans="1:18" ht="13.5">
      <c r="A71" s="147"/>
      <c r="B71" s="143" t="s">
        <v>9</v>
      </c>
      <c r="C71" s="143" t="s">
        <v>9</v>
      </c>
      <c r="D71" s="144">
        <v>227929.90461000003</v>
      </c>
      <c r="E71" s="145">
        <v>90.06814999999999</v>
      </c>
      <c r="F71" s="145">
        <v>228019.97276000006</v>
      </c>
      <c r="G71" s="145">
        <v>43.63603</v>
      </c>
      <c r="H71" s="145">
        <v>0</v>
      </c>
      <c r="I71" s="145">
        <v>43.63603</v>
      </c>
      <c r="J71" s="145">
        <v>28788.05565</v>
      </c>
      <c r="K71" s="145">
        <v>5302.71353</v>
      </c>
      <c r="L71" s="145">
        <v>34090.76918</v>
      </c>
      <c r="M71" s="145">
        <v>118832.70033</v>
      </c>
      <c r="N71" s="145">
        <v>9006.06838</v>
      </c>
      <c r="O71" s="145">
        <v>127838.76870999999</v>
      </c>
      <c r="P71" s="145">
        <v>147664.39201</v>
      </c>
      <c r="Q71" s="145">
        <v>14308.781910000002</v>
      </c>
      <c r="R71" s="146">
        <v>161973.17392000003</v>
      </c>
    </row>
    <row r="72" spans="1:18" ht="13.5">
      <c r="A72" s="147"/>
      <c r="B72" s="147"/>
      <c r="C72" s="148" t="s">
        <v>222</v>
      </c>
      <c r="D72" s="149">
        <v>16629.14042</v>
      </c>
      <c r="E72" s="150">
        <v>0</v>
      </c>
      <c r="F72" s="150">
        <v>16629.14042</v>
      </c>
      <c r="G72" s="150">
        <v>0</v>
      </c>
      <c r="H72" s="150">
        <v>0</v>
      </c>
      <c r="I72" s="150">
        <v>0</v>
      </c>
      <c r="J72" s="150">
        <v>1630.90725</v>
      </c>
      <c r="K72" s="150">
        <v>144.19796</v>
      </c>
      <c r="L72" s="150">
        <v>1775.10521</v>
      </c>
      <c r="M72" s="150">
        <v>2587.90519</v>
      </c>
      <c r="N72" s="150">
        <v>0.05052</v>
      </c>
      <c r="O72" s="150">
        <v>2587.95571</v>
      </c>
      <c r="P72" s="150">
        <v>4218.812440000001</v>
      </c>
      <c r="Q72" s="150">
        <v>144.24847999999997</v>
      </c>
      <c r="R72" s="151">
        <v>4363.06092</v>
      </c>
    </row>
    <row r="73" spans="1:18" ht="13.5">
      <c r="A73" s="147"/>
      <c r="B73" s="147"/>
      <c r="C73" s="148" t="s">
        <v>249</v>
      </c>
      <c r="D73" s="149">
        <v>46376.021179999996</v>
      </c>
      <c r="E73" s="150">
        <v>0</v>
      </c>
      <c r="F73" s="150">
        <v>46376.021179999996</v>
      </c>
      <c r="G73" s="150">
        <v>0</v>
      </c>
      <c r="H73" s="150">
        <v>0</v>
      </c>
      <c r="I73" s="150">
        <v>0</v>
      </c>
      <c r="J73" s="150">
        <v>4892.82912</v>
      </c>
      <c r="K73" s="150">
        <v>455.94739999999996</v>
      </c>
      <c r="L73" s="150">
        <v>5348.776519999999</v>
      </c>
      <c r="M73" s="150">
        <v>9655.495550000001</v>
      </c>
      <c r="N73" s="150">
        <v>413.31663000000003</v>
      </c>
      <c r="O73" s="150">
        <v>10068.812179999999</v>
      </c>
      <c r="P73" s="150">
        <v>14548.324670000002</v>
      </c>
      <c r="Q73" s="150">
        <v>869.26403</v>
      </c>
      <c r="R73" s="151">
        <v>15417.5887</v>
      </c>
    </row>
    <row r="74" spans="1:18" ht="13.5">
      <c r="A74" s="147"/>
      <c r="B74" s="147"/>
      <c r="C74" s="148" t="s">
        <v>289</v>
      </c>
      <c r="D74" s="149">
        <v>22440.43117</v>
      </c>
      <c r="E74" s="150">
        <v>0</v>
      </c>
      <c r="F74" s="150">
        <v>22440.43117</v>
      </c>
      <c r="G74" s="150">
        <v>0</v>
      </c>
      <c r="H74" s="150">
        <v>0</v>
      </c>
      <c r="I74" s="150">
        <v>0</v>
      </c>
      <c r="J74" s="150">
        <v>736.91576</v>
      </c>
      <c r="K74" s="150">
        <v>210.57352</v>
      </c>
      <c r="L74" s="150">
        <v>947.48928</v>
      </c>
      <c r="M74" s="150">
        <v>1746.7143500000002</v>
      </c>
      <c r="N74" s="150">
        <v>0.01479</v>
      </c>
      <c r="O74" s="150">
        <v>1746.72914</v>
      </c>
      <c r="P74" s="150">
        <v>2483.6301100000005</v>
      </c>
      <c r="Q74" s="150">
        <v>210.58831</v>
      </c>
      <c r="R74" s="151">
        <v>2694.21842</v>
      </c>
    </row>
    <row r="75" spans="1:18" ht="13.5">
      <c r="A75" s="147"/>
      <c r="B75" s="143" t="s">
        <v>325</v>
      </c>
      <c r="C75" s="143" t="s">
        <v>325</v>
      </c>
      <c r="D75" s="144">
        <v>10999.559060000001</v>
      </c>
      <c r="E75" s="145">
        <v>0</v>
      </c>
      <c r="F75" s="145">
        <v>10999.559060000001</v>
      </c>
      <c r="G75" s="145">
        <v>0</v>
      </c>
      <c r="H75" s="145">
        <v>0</v>
      </c>
      <c r="I75" s="145">
        <v>0</v>
      </c>
      <c r="J75" s="145">
        <v>1720.35881</v>
      </c>
      <c r="K75" s="145">
        <v>89.23125</v>
      </c>
      <c r="L75" s="145">
        <v>1809.59006</v>
      </c>
      <c r="M75" s="145">
        <v>2645.9585</v>
      </c>
      <c r="N75" s="145">
        <v>6.90358</v>
      </c>
      <c r="O75" s="145">
        <v>2652.86208</v>
      </c>
      <c r="P75" s="145">
        <v>4366.31731</v>
      </c>
      <c r="Q75" s="145">
        <v>96.13483000000001</v>
      </c>
      <c r="R75" s="146">
        <v>4462.452139999999</v>
      </c>
    </row>
    <row r="76" spans="1:18" ht="13.5">
      <c r="A76" s="147"/>
      <c r="B76" s="143" t="s">
        <v>120</v>
      </c>
      <c r="C76" s="143" t="s">
        <v>121</v>
      </c>
      <c r="D76" s="144">
        <v>20453.01741</v>
      </c>
      <c r="E76" s="145">
        <v>4.06043</v>
      </c>
      <c r="F76" s="145">
        <v>20457.077839999998</v>
      </c>
      <c r="G76" s="145">
        <v>25.0025</v>
      </c>
      <c r="H76" s="145">
        <v>0</v>
      </c>
      <c r="I76" s="145">
        <v>25.0025</v>
      </c>
      <c r="J76" s="145">
        <v>8970.94347</v>
      </c>
      <c r="K76" s="145">
        <v>612.8536</v>
      </c>
      <c r="L76" s="145">
        <v>9583.79707</v>
      </c>
      <c r="M76" s="145">
        <v>16480.74555</v>
      </c>
      <c r="N76" s="145">
        <v>78.83503</v>
      </c>
      <c r="O76" s="145">
        <v>16559.58058</v>
      </c>
      <c r="P76" s="145">
        <v>25476.69152</v>
      </c>
      <c r="Q76" s="145">
        <v>691.68863</v>
      </c>
      <c r="R76" s="146">
        <v>26168.38015</v>
      </c>
    </row>
    <row r="77" spans="1:18" ht="13.5">
      <c r="A77" s="147"/>
      <c r="B77" s="147"/>
      <c r="C77" s="148" t="s">
        <v>326</v>
      </c>
      <c r="D77" s="149">
        <v>4512.41584</v>
      </c>
      <c r="E77" s="150">
        <v>0</v>
      </c>
      <c r="F77" s="150">
        <v>4512.41584</v>
      </c>
      <c r="G77" s="150">
        <v>0</v>
      </c>
      <c r="H77" s="150">
        <v>0</v>
      </c>
      <c r="I77" s="150">
        <v>0</v>
      </c>
      <c r="J77" s="150">
        <v>1322.77383</v>
      </c>
      <c r="K77" s="150">
        <v>6.273350000000001</v>
      </c>
      <c r="L77" s="150">
        <v>1329.04718</v>
      </c>
      <c r="M77" s="150">
        <v>1245.32518</v>
      </c>
      <c r="N77" s="150">
        <v>0.01086</v>
      </c>
      <c r="O77" s="150">
        <v>1245.3360400000001</v>
      </c>
      <c r="P77" s="150">
        <v>2568.09901</v>
      </c>
      <c r="Q77" s="150">
        <v>6.28421</v>
      </c>
      <c r="R77" s="151">
        <v>2574.38322</v>
      </c>
    </row>
    <row r="78" spans="1:18" ht="13.5">
      <c r="A78" s="147"/>
      <c r="B78" s="147"/>
      <c r="C78" s="148" t="s">
        <v>312</v>
      </c>
      <c r="D78" s="149">
        <v>17754.52984</v>
      </c>
      <c r="E78" s="150">
        <v>0</v>
      </c>
      <c r="F78" s="150">
        <v>17754.52984</v>
      </c>
      <c r="G78" s="150">
        <v>0</v>
      </c>
      <c r="H78" s="150">
        <v>0</v>
      </c>
      <c r="I78" s="150">
        <v>0</v>
      </c>
      <c r="J78" s="150">
        <v>497.28956</v>
      </c>
      <c r="K78" s="150">
        <v>0.01835</v>
      </c>
      <c r="L78" s="150">
        <v>497.30791</v>
      </c>
      <c r="M78" s="150">
        <v>332.97074</v>
      </c>
      <c r="N78" s="150">
        <v>0</v>
      </c>
      <c r="O78" s="150">
        <v>332.97074</v>
      </c>
      <c r="P78" s="150">
        <v>830.2603</v>
      </c>
      <c r="Q78" s="150">
        <v>0.01835</v>
      </c>
      <c r="R78" s="151">
        <v>830.27865</v>
      </c>
    </row>
    <row r="79" spans="1:18" ht="13.5">
      <c r="A79" s="147"/>
      <c r="B79" s="143" t="s">
        <v>250</v>
      </c>
      <c r="C79" s="143" t="s">
        <v>251</v>
      </c>
      <c r="D79" s="144">
        <v>22204.9047</v>
      </c>
      <c r="E79" s="145">
        <v>0</v>
      </c>
      <c r="F79" s="145">
        <v>22204.9047</v>
      </c>
      <c r="G79" s="145">
        <v>0</v>
      </c>
      <c r="H79" s="145">
        <v>0</v>
      </c>
      <c r="I79" s="145">
        <v>0</v>
      </c>
      <c r="J79" s="145">
        <v>2659.86</v>
      </c>
      <c r="K79" s="145">
        <v>105.84597</v>
      </c>
      <c r="L79" s="145">
        <v>2765.7059699999995</v>
      </c>
      <c r="M79" s="145">
        <v>2551.37556</v>
      </c>
      <c r="N79" s="145">
        <v>0.00379</v>
      </c>
      <c r="O79" s="145">
        <v>2551.37935</v>
      </c>
      <c r="P79" s="145">
        <v>5211.23556</v>
      </c>
      <c r="Q79" s="145">
        <v>105.84975999999999</v>
      </c>
      <c r="R79" s="146">
        <v>5317.08532</v>
      </c>
    </row>
    <row r="80" spans="1:18" ht="13.5">
      <c r="A80" s="147"/>
      <c r="B80" s="143" t="s">
        <v>327</v>
      </c>
      <c r="C80" s="143" t="s">
        <v>327</v>
      </c>
      <c r="D80" s="144">
        <v>13659.30998</v>
      </c>
      <c r="E80" s="145">
        <v>0</v>
      </c>
      <c r="F80" s="145">
        <v>13659.30998</v>
      </c>
      <c r="G80" s="145">
        <v>0</v>
      </c>
      <c r="H80" s="145">
        <v>0</v>
      </c>
      <c r="I80" s="145">
        <v>0</v>
      </c>
      <c r="J80" s="145">
        <v>2763.3251099999998</v>
      </c>
      <c r="K80" s="145">
        <v>193.34923999999998</v>
      </c>
      <c r="L80" s="145">
        <v>2956.6743500000002</v>
      </c>
      <c r="M80" s="145">
        <v>8331.62496</v>
      </c>
      <c r="N80" s="145">
        <v>0.07304000000000001</v>
      </c>
      <c r="O80" s="145">
        <v>8331.698</v>
      </c>
      <c r="P80" s="145">
        <v>11094.95007</v>
      </c>
      <c r="Q80" s="145">
        <v>193.42228</v>
      </c>
      <c r="R80" s="146">
        <v>11288.37235</v>
      </c>
    </row>
    <row r="81" spans="1:18" ht="13.5">
      <c r="A81" s="147"/>
      <c r="B81" s="143" t="s">
        <v>328</v>
      </c>
      <c r="C81" s="143" t="s">
        <v>329</v>
      </c>
      <c r="D81" s="144">
        <v>14458.94217</v>
      </c>
      <c r="E81" s="145">
        <v>0</v>
      </c>
      <c r="F81" s="145">
        <v>14458.94217</v>
      </c>
      <c r="G81" s="145">
        <v>0</v>
      </c>
      <c r="H81" s="145">
        <v>0</v>
      </c>
      <c r="I81" s="145">
        <v>0</v>
      </c>
      <c r="J81" s="145">
        <v>506.2844</v>
      </c>
      <c r="K81" s="145">
        <v>0.06553</v>
      </c>
      <c r="L81" s="145">
        <v>506.34993</v>
      </c>
      <c r="M81" s="145">
        <v>1358.68612</v>
      </c>
      <c r="N81" s="145">
        <v>0.01427</v>
      </c>
      <c r="O81" s="145">
        <v>1358.70039</v>
      </c>
      <c r="P81" s="145">
        <v>1864.97052</v>
      </c>
      <c r="Q81" s="145">
        <v>0.0798</v>
      </c>
      <c r="R81" s="146">
        <v>1865.05032</v>
      </c>
    </row>
    <row r="82" spans="1:18" ht="13.5">
      <c r="A82" s="147"/>
      <c r="B82" s="143" t="s">
        <v>277</v>
      </c>
      <c r="C82" s="143" t="s">
        <v>277</v>
      </c>
      <c r="D82" s="144">
        <v>9787.3777</v>
      </c>
      <c r="E82" s="145">
        <v>0</v>
      </c>
      <c r="F82" s="145">
        <v>9787.3777</v>
      </c>
      <c r="G82" s="145">
        <v>0</v>
      </c>
      <c r="H82" s="145">
        <v>0</v>
      </c>
      <c r="I82" s="145">
        <v>0</v>
      </c>
      <c r="J82" s="145">
        <v>475.77691999999996</v>
      </c>
      <c r="K82" s="145">
        <v>0</v>
      </c>
      <c r="L82" s="145">
        <v>475.77691999999996</v>
      </c>
      <c r="M82" s="145">
        <v>492.48046999999997</v>
      </c>
      <c r="N82" s="145">
        <v>0</v>
      </c>
      <c r="O82" s="145">
        <v>492.48046999999997</v>
      </c>
      <c r="P82" s="145">
        <v>968.2573899999999</v>
      </c>
      <c r="Q82" s="145">
        <v>0</v>
      </c>
      <c r="R82" s="146">
        <v>968.25739</v>
      </c>
    </row>
    <row r="83" spans="1:18" ht="13.5">
      <c r="A83" s="147"/>
      <c r="B83" s="143" t="s">
        <v>330</v>
      </c>
      <c r="C83" s="143" t="s">
        <v>330</v>
      </c>
      <c r="D83" s="144">
        <v>3966.3978399999996</v>
      </c>
      <c r="E83" s="145">
        <v>0</v>
      </c>
      <c r="F83" s="145">
        <v>3966.3978399999996</v>
      </c>
      <c r="G83" s="145">
        <v>0</v>
      </c>
      <c r="H83" s="145">
        <v>0</v>
      </c>
      <c r="I83" s="145">
        <v>0</v>
      </c>
      <c r="J83" s="145">
        <v>249.61344</v>
      </c>
      <c r="K83" s="145">
        <v>0.00027</v>
      </c>
      <c r="L83" s="145">
        <v>249.61371</v>
      </c>
      <c r="M83" s="145">
        <v>192.7729</v>
      </c>
      <c r="N83" s="145">
        <v>0</v>
      </c>
      <c r="O83" s="145">
        <v>192.7729</v>
      </c>
      <c r="P83" s="145">
        <v>442.38633999999996</v>
      </c>
      <c r="Q83" s="145">
        <v>0.00027</v>
      </c>
      <c r="R83" s="146">
        <v>442.38660999999996</v>
      </c>
    </row>
    <row r="84" spans="1:18" ht="13.5">
      <c r="A84" s="147"/>
      <c r="B84" s="147"/>
      <c r="C84" s="148" t="s">
        <v>331</v>
      </c>
      <c r="D84" s="149">
        <v>1642.95841</v>
      </c>
      <c r="E84" s="150">
        <v>0</v>
      </c>
      <c r="F84" s="150">
        <v>1642.95841</v>
      </c>
      <c r="G84" s="150">
        <v>0</v>
      </c>
      <c r="H84" s="150">
        <v>0</v>
      </c>
      <c r="I84" s="150">
        <v>0</v>
      </c>
      <c r="J84" s="150">
        <v>8.56771</v>
      </c>
      <c r="K84" s="150">
        <v>0</v>
      </c>
      <c r="L84" s="150">
        <v>8.56771</v>
      </c>
      <c r="M84" s="150">
        <v>25.5</v>
      </c>
      <c r="N84" s="150">
        <v>0</v>
      </c>
      <c r="O84" s="150">
        <v>25.5</v>
      </c>
      <c r="P84" s="150">
        <v>34.06771</v>
      </c>
      <c r="Q84" s="150">
        <v>0</v>
      </c>
      <c r="R84" s="151">
        <v>34.06771</v>
      </c>
    </row>
    <row r="85" spans="1:18" ht="13.5">
      <c r="A85" s="143" t="s">
        <v>813</v>
      </c>
      <c r="B85" s="861"/>
      <c r="C85" s="861"/>
      <c r="D85" s="144">
        <v>511214.17569000006</v>
      </c>
      <c r="E85" s="145">
        <v>94.12857999999999</v>
      </c>
      <c r="F85" s="145">
        <v>511308.30427</v>
      </c>
      <c r="G85" s="145">
        <v>88.63753</v>
      </c>
      <c r="H85" s="145">
        <v>0</v>
      </c>
      <c r="I85" s="145">
        <v>88.63753</v>
      </c>
      <c r="J85" s="145">
        <v>61570.512169999995</v>
      </c>
      <c r="K85" s="145">
        <v>7219.212659999999</v>
      </c>
      <c r="L85" s="145">
        <v>68789.72482999998</v>
      </c>
      <c r="M85" s="145">
        <v>177547.00372000007</v>
      </c>
      <c r="N85" s="145">
        <v>9591.403009999996</v>
      </c>
      <c r="O85" s="145">
        <v>187138.40673000002</v>
      </c>
      <c r="P85" s="145">
        <v>239206.15342000008</v>
      </c>
      <c r="Q85" s="145">
        <v>16810.615670000007</v>
      </c>
      <c r="R85" s="146">
        <v>256016.76909</v>
      </c>
    </row>
    <row r="86" spans="1:18" ht="13.5">
      <c r="A86" s="143" t="s">
        <v>10</v>
      </c>
      <c r="B86" s="143" t="s">
        <v>313</v>
      </c>
      <c r="C86" s="143" t="s">
        <v>314</v>
      </c>
      <c r="D86" s="144">
        <v>879.56078</v>
      </c>
      <c r="E86" s="145">
        <v>0</v>
      </c>
      <c r="F86" s="145">
        <v>879.56078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6">
        <v>0</v>
      </c>
    </row>
    <row r="87" spans="1:18" ht="13.5">
      <c r="A87" s="147"/>
      <c r="B87" s="143" t="s">
        <v>10</v>
      </c>
      <c r="C87" s="143" t="s">
        <v>10</v>
      </c>
      <c r="D87" s="144">
        <v>45377.88811</v>
      </c>
      <c r="E87" s="145">
        <v>0</v>
      </c>
      <c r="F87" s="145">
        <v>45377.88811</v>
      </c>
      <c r="G87" s="145">
        <v>0</v>
      </c>
      <c r="H87" s="145">
        <v>0</v>
      </c>
      <c r="I87" s="145">
        <v>0</v>
      </c>
      <c r="J87" s="145">
        <v>1045.64299</v>
      </c>
      <c r="K87" s="145">
        <v>0.72977</v>
      </c>
      <c r="L87" s="145">
        <v>1046.37276</v>
      </c>
      <c r="M87" s="145">
        <v>7136.84842</v>
      </c>
      <c r="N87" s="145">
        <v>13.278649999999999</v>
      </c>
      <c r="O87" s="145">
        <v>7150.1270700000005</v>
      </c>
      <c r="P87" s="145">
        <v>8182.49141</v>
      </c>
      <c r="Q87" s="145">
        <v>14.00842</v>
      </c>
      <c r="R87" s="146">
        <v>8196.499829999999</v>
      </c>
    </row>
    <row r="88" spans="1:18" ht="13.5">
      <c r="A88" s="147"/>
      <c r="B88" s="143" t="s">
        <v>252</v>
      </c>
      <c r="C88" s="143" t="s">
        <v>253</v>
      </c>
      <c r="D88" s="144">
        <v>26118.48223</v>
      </c>
      <c r="E88" s="145">
        <v>0</v>
      </c>
      <c r="F88" s="145">
        <v>26118.48223</v>
      </c>
      <c r="G88" s="145">
        <v>0</v>
      </c>
      <c r="H88" s="145">
        <v>0</v>
      </c>
      <c r="I88" s="145">
        <v>0</v>
      </c>
      <c r="J88" s="145">
        <v>2008.97167</v>
      </c>
      <c r="K88" s="145">
        <v>21.20921</v>
      </c>
      <c r="L88" s="145">
        <v>2030.18088</v>
      </c>
      <c r="M88" s="145">
        <v>3057.32779</v>
      </c>
      <c r="N88" s="145">
        <v>24.07402</v>
      </c>
      <c r="O88" s="145">
        <v>3081.40181</v>
      </c>
      <c r="P88" s="145">
        <v>5066.29946</v>
      </c>
      <c r="Q88" s="145">
        <v>45.283229999999996</v>
      </c>
      <c r="R88" s="146">
        <v>5111.58269</v>
      </c>
    </row>
    <row r="89" spans="1:18" ht="13.5">
      <c r="A89" s="143" t="s">
        <v>814</v>
      </c>
      <c r="B89" s="861"/>
      <c r="C89" s="861"/>
      <c r="D89" s="144">
        <v>72375.93112000001</v>
      </c>
      <c r="E89" s="145">
        <v>0</v>
      </c>
      <c r="F89" s="145">
        <v>72375.93112000001</v>
      </c>
      <c r="G89" s="145">
        <v>0</v>
      </c>
      <c r="H89" s="145">
        <v>0</v>
      </c>
      <c r="I89" s="145">
        <v>0</v>
      </c>
      <c r="J89" s="145">
        <v>3054.61466</v>
      </c>
      <c r="K89" s="145">
        <v>21.93898</v>
      </c>
      <c r="L89" s="145">
        <v>3076.5536399999996</v>
      </c>
      <c r="M89" s="145">
        <v>10194.176210000001</v>
      </c>
      <c r="N89" s="145">
        <v>37.352669999999996</v>
      </c>
      <c r="O89" s="145">
        <v>10231.528880000002</v>
      </c>
      <c r="P89" s="145">
        <v>13248.790869999999</v>
      </c>
      <c r="Q89" s="145">
        <v>59.29165</v>
      </c>
      <c r="R89" s="146">
        <v>13308.08252</v>
      </c>
    </row>
    <row r="90" spans="1:18" ht="13.5">
      <c r="A90" s="143" t="s">
        <v>122</v>
      </c>
      <c r="B90" s="143" t="s">
        <v>122</v>
      </c>
      <c r="C90" s="143" t="s">
        <v>122</v>
      </c>
      <c r="D90" s="144">
        <v>168565.06698000003</v>
      </c>
      <c r="E90" s="145">
        <v>137.96</v>
      </c>
      <c r="F90" s="145">
        <v>168703.02698000002</v>
      </c>
      <c r="G90" s="145">
        <v>20.09531</v>
      </c>
      <c r="H90" s="145">
        <v>0.00023999999999999998</v>
      </c>
      <c r="I90" s="145">
        <v>20.09555</v>
      </c>
      <c r="J90" s="145">
        <v>7560.392199999999</v>
      </c>
      <c r="K90" s="145">
        <v>346.40755</v>
      </c>
      <c r="L90" s="145">
        <v>7906.799749999999</v>
      </c>
      <c r="M90" s="145">
        <v>6864.76755</v>
      </c>
      <c r="N90" s="145">
        <v>273.94532</v>
      </c>
      <c r="O90" s="145">
        <v>7138.71287</v>
      </c>
      <c r="P90" s="145">
        <v>14445.255060000003</v>
      </c>
      <c r="Q90" s="145">
        <v>620.35311</v>
      </c>
      <c r="R90" s="146">
        <v>15065.60817</v>
      </c>
    </row>
    <row r="91" spans="1:18" ht="13.5">
      <c r="A91" s="147"/>
      <c r="B91" s="143" t="s">
        <v>123</v>
      </c>
      <c r="C91" s="143" t="s">
        <v>124</v>
      </c>
      <c r="D91" s="144">
        <v>89346.17756000001</v>
      </c>
      <c r="E91" s="145">
        <v>0</v>
      </c>
      <c r="F91" s="145">
        <v>89346.17756000001</v>
      </c>
      <c r="G91" s="145">
        <v>16.35398</v>
      </c>
      <c r="H91" s="145">
        <v>0</v>
      </c>
      <c r="I91" s="145">
        <v>16.35398</v>
      </c>
      <c r="J91" s="145">
        <v>2990.7773600000005</v>
      </c>
      <c r="K91" s="145">
        <v>111.79384999999999</v>
      </c>
      <c r="L91" s="145">
        <v>3102.57121</v>
      </c>
      <c r="M91" s="145">
        <v>1585.6406200000001</v>
      </c>
      <c r="N91" s="145">
        <v>32.41963</v>
      </c>
      <c r="O91" s="145">
        <v>1618.06025</v>
      </c>
      <c r="P91" s="145">
        <v>4592.77196</v>
      </c>
      <c r="Q91" s="145">
        <v>144.21348</v>
      </c>
      <c r="R91" s="146">
        <v>4736.9854399999995</v>
      </c>
    </row>
    <row r="92" spans="1:18" ht="13.5">
      <c r="A92" s="143" t="s">
        <v>815</v>
      </c>
      <c r="B92" s="861"/>
      <c r="C92" s="861"/>
      <c r="D92" s="144">
        <v>257911.24454</v>
      </c>
      <c r="E92" s="145">
        <v>137.96</v>
      </c>
      <c r="F92" s="145">
        <v>258049.20454000004</v>
      </c>
      <c r="G92" s="145">
        <v>36.44929</v>
      </c>
      <c r="H92" s="145">
        <v>0.00023999999999999998</v>
      </c>
      <c r="I92" s="145">
        <v>36.449529999999996</v>
      </c>
      <c r="J92" s="145">
        <v>10551.169559999998</v>
      </c>
      <c r="K92" s="145">
        <v>458.2014</v>
      </c>
      <c r="L92" s="145">
        <v>11009.370959999998</v>
      </c>
      <c r="M92" s="145">
        <v>8450.40817</v>
      </c>
      <c r="N92" s="145">
        <v>306.36495</v>
      </c>
      <c r="O92" s="145">
        <v>8756.773120000002</v>
      </c>
      <c r="P92" s="145">
        <v>19038.027020000005</v>
      </c>
      <c r="Q92" s="145">
        <v>764.56659</v>
      </c>
      <c r="R92" s="146">
        <v>19802.59361</v>
      </c>
    </row>
    <row r="93" spans="1:18" ht="13.5">
      <c r="A93" s="143" t="s">
        <v>12</v>
      </c>
      <c r="B93" s="143" t="s">
        <v>125</v>
      </c>
      <c r="C93" s="143" t="s">
        <v>126</v>
      </c>
      <c r="D93" s="144">
        <v>97795.02519000003</v>
      </c>
      <c r="E93" s="145">
        <v>0</v>
      </c>
      <c r="F93" s="145">
        <v>97795.02519000003</v>
      </c>
      <c r="G93" s="145">
        <v>4.70074</v>
      </c>
      <c r="H93" s="145">
        <v>0</v>
      </c>
      <c r="I93" s="145">
        <v>4.70074</v>
      </c>
      <c r="J93" s="145">
        <v>3316.6329</v>
      </c>
      <c r="K93" s="145">
        <v>141.64863</v>
      </c>
      <c r="L93" s="145">
        <v>3458.28153</v>
      </c>
      <c r="M93" s="145">
        <v>2221.02677</v>
      </c>
      <c r="N93" s="145">
        <v>8.53314</v>
      </c>
      <c r="O93" s="145">
        <v>2229.55991</v>
      </c>
      <c r="P93" s="145">
        <v>5542.36041</v>
      </c>
      <c r="Q93" s="145">
        <v>150.18177</v>
      </c>
      <c r="R93" s="146">
        <v>5692.54218</v>
      </c>
    </row>
    <row r="94" spans="1:18" ht="13.5">
      <c r="A94" s="147"/>
      <c r="B94" s="147"/>
      <c r="C94" s="148" t="s">
        <v>127</v>
      </c>
      <c r="D94" s="149">
        <v>4888.34085</v>
      </c>
      <c r="E94" s="150">
        <v>0</v>
      </c>
      <c r="F94" s="150">
        <v>4888.34085</v>
      </c>
      <c r="G94" s="150">
        <v>0.00016</v>
      </c>
      <c r="H94" s="150">
        <v>0</v>
      </c>
      <c r="I94" s="150">
        <v>0.00016</v>
      </c>
      <c r="J94" s="150">
        <v>147.69573</v>
      </c>
      <c r="K94" s="150">
        <v>0.14141</v>
      </c>
      <c r="L94" s="150">
        <v>147.83714</v>
      </c>
      <c r="M94" s="150">
        <v>0.00264</v>
      </c>
      <c r="N94" s="150">
        <v>0</v>
      </c>
      <c r="O94" s="150">
        <v>0.00264</v>
      </c>
      <c r="P94" s="150">
        <v>147.69853000000003</v>
      </c>
      <c r="Q94" s="150">
        <v>0.14141</v>
      </c>
      <c r="R94" s="151">
        <v>147.83994</v>
      </c>
    </row>
    <row r="95" spans="1:18" ht="13.5">
      <c r="A95" s="147"/>
      <c r="B95" s="143" t="s">
        <v>12</v>
      </c>
      <c r="C95" s="143" t="s">
        <v>12</v>
      </c>
      <c r="D95" s="144">
        <v>170461.24775</v>
      </c>
      <c r="E95" s="145">
        <v>0</v>
      </c>
      <c r="F95" s="145">
        <v>170461.24775</v>
      </c>
      <c r="G95" s="145">
        <v>25.23377</v>
      </c>
      <c r="H95" s="145">
        <v>0</v>
      </c>
      <c r="I95" s="145">
        <v>25.23377</v>
      </c>
      <c r="J95" s="145">
        <v>6639.916939999999</v>
      </c>
      <c r="K95" s="145">
        <v>62.3971</v>
      </c>
      <c r="L95" s="145">
        <v>6702.314039999999</v>
      </c>
      <c r="M95" s="145">
        <v>12176.40097</v>
      </c>
      <c r="N95" s="145">
        <v>287.53825</v>
      </c>
      <c r="O95" s="145">
        <v>12463.93922</v>
      </c>
      <c r="P95" s="145">
        <v>18841.551680000004</v>
      </c>
      <c r="Q95" s="145">
        <v>349.93534999999997</v>
      </c>
      <c r="R95" s="146">
        <v>19191.487029999997</v>
      </c>
    </row>
    <row r="96" spans="1:18" ht="13.5">
      <c r="A96" s="147"/>
      <c r="B96" s="143" t="s">
        <v>128</v>
      </c>
      <c r="C96" s="143" t="s">
        <v>128</v>
      </c>
      <c r="D96" s="144">
        <v>26242.33731</v>
      </c>
      <c r="E96" s="145">
        <v>0</v>
      </c>
      <c r="F96" s="145">
        <v>26242.33731</v>
      </c>
      <c r="G96" s="145">
        <v>0.0036399999999999996</v>
      </c>
      <c r="H96" s="145">
        <v>0</v>
      </c>
      <c r="I96" s="145">
        <v>0.0036399999999999996</v>
      </c>
      <c r="J96" s="145">
        <v>1779.60123</v>
      </c>
      <c r="K96" s="145">
        <v>228.95792</v>
      </c>
      <c r="L96" s="145">
        <v>2008.5591499999998</v>
      </c>
      <c r="M96" s="145">
        <v>997.40706</v>
      </c>
      <c r="N96" s="145">
        <v>23.020490000000002</v>
      </c>
      <c r="O96" s="145">
        <v>1020.42755</v>
      </c>
      <c r="P96" s="145">
        <v>2777.0119299999997</v>
      </c>
      <c r="Q96" s="145">
        <v>251.97841</v>
      </c>
      <c r="R96" s="146">
        <v>3028.99034</v>
      </c>
    </row>
    <row r="97" spans="1:18" ht="13.5">
      <c r="A97" s="147"/>
      <c r="B97" s="143" t="s">
        <v>129</v>
      </c>
      <c r="C97" s="143" t="s">
        <v>129</v>
      </c>
      <c r="D97" s="144">
        <v>50435.64184</v>
      </c>
      <c r="E97" s="145">
        <v>0</v>
      </c>
      <c r="F97" s="145">
        <v>50435.64184</v>
      </c>
      <c r="G97" s="145">
        <v>0.14448999999999998</v>
      </c>
      <c r="H97" s="145">
        <v>0</v>
      </c>
      <c r="I97" s="145">
        <v>0.14448999999999998</v>
      </c>
      <c r="J97" s="145">
        <v>3104.4947599999996</v>
      </c>
      <c r="K97" s="145">
        <v>43.53762</v>
      </c>
      <c r="L97" s="145">
        <v>3148.03238</v>
      </c>
      <c r="M97" s="145">
        <v>1220.48772</v>
      </c>
      <c r="N97" s="145">
        <v>39.20468</v>
      </c>
      <c r="O97" s="145">
        <v>1259.6924</v>
      </c>
      <c r="P97" s="145">
        <v>4325.126969999999</v>
      </c>
      <c r="Q97" s="145">
        <v>82.7423</v>
      </c>
      <c r="R97" s="146">
        <v>4407.869269999999</v>
      </c>
    </row>
    <row r="98" spans="1:18" ht="13.5">
      <c r="A98" s="143" t="s">
        <v>816</v>
      </c>
      <c r="B98" s="861"/>
      <c r="C98" s="861"/>
      <c r="D98" s="144">
        <v>349822.59294</v>
      </c>
      <c r="E98" s="145">
        <v>0</v>
      </c>
      <c r="F98" s="145">
        <v>349822.59294</v>
      </c>
      <c r="G98" s="145">
        <v>30.0828</v>
      </c>
      <c r="H98" s="145">
        <v>0</v>
      </c>
      <c r="I98" s="145">
        <v>30.0828</v>
      </c>
      <c r="J98" s="145">
        <v>14988.34156</v>
      </c>
      <c r="K98" s="145">
        <v>476.68268000000006</v>
      </c>
      <c r="L98" s="145">
        <v>15465.024239999999</v>
      </c>
      <c r="M98" s="145">
        <v>16615.32516</v>
      </c>
      <c r="N98" s="145">
        <v>358.29656</v>
      </c>
      <c r="O98" s="145">
        <v>16973.621720000003</v>
      </c>
      <c r="P98" s="145">
        <v>31633.749520000005</v>
      </c>
      <c r="Q98" s="145">
        <v>834.97924</v>
      </c>
      <c r="R98" s="146">
        <v>32468.728759999998</v>
      </c>
    </row>
    <row r="99" spans="1:18" ht="13.5">
      <c r="A99" s="143" t="s">
        <v>130</v>
      </c>
      <c r="B99" s="143" t="s">
        <v>131</v>
      </c>
      <c r="C99" s="143" t="s">
        <v>131</v>
      </c>
      <c r="D99" s="144">
        <v>67170.45559</v>
      </c>
      <c r="E99" s="145">
        <v>0</v>
      </c>
      <c r="F99" s="145">
        <v>67170.45559</v>
      </c>
      <c r="G99" s="145">
        <v>158.96674</v>
      </c>
      <c r="H99" s="145">
        <v>0</v>
      </c>
      <c r="I99" s="145">
        <v>158.96674</v>
      </c>
      <c r="J99" s="145">
        <v>3462.83525</v>
      </c>
      <c r="K99" s="145">
        <v>19.65633</v>
      </c>
      <c r="L99" s="145">
        <v>3482.49158</v>
      </c>
      <c r="M99" s="145">
        <v>2399.7970699999996</v>
      </c>
      <c r="N99" s="145">
        <v>24.87678</v>
      </c>
      <c r="O99" s="145">
        <v>2424.67385</v>
      </c>
      <c r="P99" s="145">
        <v>6021.59906</v>
      </c>
      <c r="Q99" s="145">
        <v>44.53311</v>
      </c>
      <c r="R99" s="146">
        <v>6066.13217</v>
      </c>
    </row>
    <row r="100" spans="1:18" ht="13.5">
      <c r="A100" s="147"/>
      <c r="B100" s="147"/>
      <c r="C100" s="148" t="s">
        <v>132</v>
      </c>
      <c r="D100" s="149">
        <v>47559.99066000001</v>
      </c>
      <c r="E100" s="150">
        <v>0</v>
      </c>
      <c r="F100" s="150">
        <v>47559.99066000001</v>
      </c>
      <c r="G100" s="150">
        <v>60.1015</v>
      </c>
      <c r="H100" s="150">
        <v>0</v>
      </c>
      <c r="I100" s="150">
        <v>60.1015</v>
      </c>
      <c r="J100" s="150">
        <v>5191.2383500000005</v>
      </c>
      <c r="K100" s="150">
        <v>0.08308</v>
      </c>
      <c r="L100" s="150">
        <v>5191.32143</v>
      </c>
      <c r="M100" s="150">
        <v>2322.77978</v>
      </c>
      <c r="N100" s="150">
        <v>0</v>
      </c>
      <c r="O100" s="150">
        <v>2322.77978</v>
      </c>
      <c r="P100" s="150">
        <v>7574.11963</v>
      </c>
      <c r="Q100" s="150">
        <v>0.08308</v>
      </c>
      <c r="R100" s="151">
        <v>7574.20271</v>
      </c>
    </row>
    <row r="101" spans="1:18" ht="13.5">
      <c r="A101" s="147"/>
      <c r="B101" s="147"/>
      <c r="C101" s="148" t="s">
        <v>254</v>
      </c>
      <c r="D101" s="149">
        <v>9050.0879</v>
      </c>
      <c r="E101" s="150">
        <v>0</v>
      </c>
      <c r="F101" s="150">
        <v>9050.0879</v>
      </c>
      <c r="G101" s="150">
        <v>0</v>
      </c>
      <c r="H101" s="150">
        <v>0</v>
      </c>
      <c r="I101" s="150">
        <v>0</v>
      </c>
      <c r="J101" s="150">
        <v>243.14925</v>
      </c>
      <c r="K101" s="150">
        <v>0</v>
      </c>
      <c r="L101" s="150">
        <v>243.14925</v>
      </c>
      <c r="M101" s="150">
        <v>19.2</v>
      </c>
      <c r="N101" s="150">
        <v>0</v>
      </c>
      <c r="O101" s="150">
        <v>19.2</v>
      </c>
      <c r="P101" s="150">
        <v>262.34925</v>
      </c>
      <c r="Q101" s="150">
        <v>0</v>
      </c>
      <c r="R101" s="151">
        <v>262.34925</v>
      </c>
    </row>
    <row r="102" spans="1:18" ht="13.5">
      <c r="A102" s="147"/>
      <c r="B102" s="143" t="s">
        <v>255</v>
      </c>
      <c r="C102" s="143" t="s">
        <v>255</v>
      </c>
      <c r="D102" s="144">
        <v>17084.625989999997</v>
      </c>
      <c r="E102" s="145">
        <v>0</v>
      </c>
      <c r="F102" s="145">
        <v>17084.625989999997</v>
      </c>
      <c r="G102" s="145">
        <v>0</v>
      </c>
      <c r="H102" s="145">
        <v>0</v>
      </c>
      <c r="I102" s="145">
        <v>0</v>
      </c>
      <c r="J102" s="145">
        <v>2198.2572999999998</v>
      </c>
      <c r="K102" s="145">
        <v>10.1357</v>
      </c>
      <c r="L102" s="145">
        <v>2208.393</v>
      </c>
      <c r="M102" s="145">
        <v>1844.06751</v>
      </c>
      <c r="N102" s="145">
        <v>58.30345</v>
      </c>
      <c r="O102" s="145">
        <v>1902.37096</v>
      </c>
      <c r="P102" s="145">
        <v>4042.3248099999996</v>
      </c>
      <c r="Q102" s="145">
        <v>68.43915</v>
      </c>
      <c r="R102" s="146">
        <v>4110.76396</v>
      </c>
    </row>
    <row r="103" spans="1:18" ht="13.5">
      <c r="A103" s="147"/>
      <c r="B103" s="143" t="s">
        <v>133</v>
      </c>
      <c r="C103" s="143" t="s">
        <v>256</v>
      </c>
      <c r="D103" s="144">
        <v>23347.16153</v>
      </c>
      <c r="E103" s="145">
        <v>0</v>
      </c>
      <c r="F103" s="145">
        <v>23347.16153</v>
      </c>
      <c r="G103" s="145">
        <v>0</v>
      </c>
      <c r="H103" s="145">
        <v>0</v>
      </c>
      <c r="I103" s="145">
        <v>0</v>
      </c>
      <c r="J103" s="145">
        <v>1390.1438699999999</v>
      </c>
      <c r="K103" s="145">
        <v>0.33855</v>
      </c>
      <c r="L103" s="145">
        <v>1390.4824199999998</v>
      </c>
      <c r="M103" s="145">
        <v>2535.00981</v>
      </c>
      <c r="N103" s="145">
        <v>0</v>
      </c>
      <c r="O103" s="145">
        <v>2535.00981</v>
      </c>
      <c r="P103" s="145">
        <v>3925.15368</v>
      </c>
      <c r="Q103" s="145">
        <v>0.33855</v>
      </c>
      <c r="R103" s="146">
        <v>3925.49223</v>
      </c>
    </row>
    <row r="104" spans="1:18" ht="13.5">
      <c r="A104" s="147"/>
      <c r="B104" s="147"/>
      <c r="C104" s="148" t="s">
        <v>134</v>
      </c>
      <c r="D104" s="149">
        <v>85137.93381999999</v>
      </c>
      <c r="E104" s="150">
        <v>0</v>
      </c>
      <c r="F104" s="150">
        <v>85137.93381999999</v>
      </c>
      <c r="G104" s="150">
        <v>0.80905</v>
      </c>
      <c r="H104" s="150">
        <v>0</v>
      </c>
      <c r="I104" s="150">
        <v>0.80905</v>
      </c>
      <c r="J104" s="150">
        <v>4382.29719</v>
      </c>
      <c r="K104" s="150">
        <v>472.93210999999997</v>
      </c>
      <c r="L104" s="150">
        <v>4855.2293</v>
      </c>
      <c r="M104" s="150">
        <v>14550.35558</v>
      </c>
      <c r="N104" s="150">
        <v>121.64957</v>
      </c>
      <c r="O104" s="150">
        <v>14672.00515</v>
      </c>
      <c r="P104" s="150">
        <v>18933.46182</v>
      </c>
      <c r="Q104" s="150">
        <v>594.5816799999999</v>
      </c>
      <c r="R104" s="151">
        <v>19528.0435</v>
      </c>
    </row>
    <row r="105" spans="1:18" ht="13.5">
      <c r="A105" s="147"/>
      <c r="B105" s="147"/>
      <c r="C105" s="148" t="s">
        <v>133</v>
      </c>
      <c r="D105" s="149">
        <v>220738.75121000005</v>
      </c>
      <c r="E105" s="150">
        <v>379.75258</v>
      </c>
      <c r="F105" s="150">
        <v>221118.50379</v>
      </c>
      <c r="G105" s="150">
        <v>1.30407</v>
      </c>
      <c r="H105" s="150">
        <v>0</v>
      </c>
      <c r="I105" s="150">
        <v>1.30407</v>
      </c>
      <c r="J105" s="150">
        <v>9392.11253</v>
      </c>
      <c r="K105" s="150">
        <v>538.60153</v>
      </c>
      <c r="L105" s="150">
        <v>9930.714059999998</v>
      </c>
      <c r="M105" s="150">
        <v>39667.37172</v>
      </c>
      <c r="N105" s="150">
        <v>1300.42501</v>
      </c>
      <c r="O105" s="150">
        <v>40967.79673</v>
      </c>
      <c r="P105" s="150">
        <v>49060.78831999999</v>
      </c>
      <c r="Q105" s="150">
        <v>1839.0265399999998</v>
      </c>
      <c r="R105" s="151">
        <v>50899.81486</v>
      </c>
    </row>
    <row r="106" spans="1:18" ht="13.5">
      <c r="A106" s="147"/>
      <c r="B106" s="143" t="s">
        <v>257</v>
      </c>
      <c r="C106" s="143" t="s">
        <v>257</v>
      </c>
      <c r="D106" s="144">
        <v>22310.225739999998</v>
      </c>
      <c r="E106" s="145">
        <v>0</v>
      </c>
      <c r="F106" s="145">
        <v>22310.225739999998</v>
      </c>
      <c r="G106" s="145">
        <v>0</v>
      </c>
      <c r="H106" s="145">
        <v>0</v>
      </c>
      <c r="I106" s="145">
        <v>0</v>
      </c>
      <c r="J106" s="145">
        <v>2093.87225</v>
      </c>
      <c r="K106" s="145">
        <v>33.32023</v>
      </c>
      <c r="L106" s="145">
        <v>2127.19248</v>
      </c>
      <c r="M106" s="145">
        <v>6538.73608</v>
      </c>
      <c r="N106" s="145">
        <v>0</v>
      </c>
      <c r="O106" s="145">
        <v>6538.73608</v>
      </c>
      <c r="P106" s="145">
        <v>8632.608330000001</v>
      </c>
      <c r="Q106" s="145">
        <v>33.32023</v>
      </c>
      <c r="R106" s="146">
        <v>8665.92856</v>
      </c>
    </row>
    <row r="107" spans="1:18" ht="13.5">
      <c r="A107" s="147"/>
      <c r="B107" s="143" t="s">
        <v>258</v>
      </c>
      <c r="C107" s="143" t="s">
        <v>259</v>
      </c>
      <c r="D107" s="144">
        <v>15715.29607</v>
      </c>
      <c r="E107" s="145">
        <v>0</v>
      </c>
      <c r="F107" s="145">
        <v>15715.29607</v>
      </c>
      <c r="G107" s="145">
        <v>0</v>
      </c>
      <c r="H107" s="145">
        <v>0</v>
      </c>
      <c r="I107" s="145">
        <v>0</v>
      </c>
      <c r="J107" s="145">
        <v>2510.6308799999997</v>
      </c>
      <c r="K107" s="145">
        <v>2.16004</v>
      </c>
      <c r="L107" s="145">
        <v>2512.79092</v>
      </c>
      <c r="M107" s="145">
        <v>450.71883999999994</v>
      </c>
      <c r="N107" s="145">
        <v>0</v>
      </c>
      <c r="O107" s="145">
        <v>450.71883999999994</v>
      </c>
      <c r="P107" s="145">
        <v>2961.3497199999997</v>
      </c>
      <c r="Q107" s="145">
        <v>2.16004</v>
      </c>
      <c r="R107" s="146">
        <v>2963.5097600000004</v>
      </c>
    </row>
    <row r="108" spans="1:18" ht="13.5">
      <c r="A108" s="147"/>
      <c r="B108" s="147"/>
      <c r="C108" s="148" t="s">
        <v>258</v>
      </c>
      <c r="D108" s="149">
        <v>32789.4453</v>
      </c>
      <c r="E108" s="150">
        <v>0</v>
      </c>
      <c r="F108" s="150">
        <v>32789.4453</v>
      </c>
      <c r="G108" s="150">
        <v>0</v>
      </c>
      <c r="H108" s="150">
        <v>0</v>
      </c>
      <c r="I108" s="150">
        <v>0</v>
      </c>
      <c r="J108" s="150">
        <v>3414.17248</v>
      </c>
      <c r="K108" s="150">
        <v>1.76265</v>
      </c>
      <c r="L108" s="150">
        <v>3415.93513</v>
      </c>
      <c r="M108" s="150">
        <v>1598.49054</v>
      </c>
      <c r="N108" s="150">
        <v>0</v>
      </c>
      <c r="O108" s="150">
        <v>1598.49054</v>
      </c>
      <c r="P108" s="150">
        <v>5012.663020000001</v>
      </c>
      <c r="Q108" s="150">
        <v>1.76265</v>
      </c>
      <c r="R108" s="151">
        <v>5014.42567</v>
      </c>
    </row>
    <row r="109" spans="1:18" ht="13.5">
      <c r="A109" s="147"/>
      <c r="B109" s="147"/>
      <c r="C109" s="148" t="s">
        <v>315</v>
      </c>
      <c r="D109" s="149">
        <v>2756.4141099999997</v>
      </c>
      <c r="E109" s="150">
        <v>0</v>
      </c>
      <c r="F109" s="150">
        <v>2756.4141099999997</v>
      </c>
      <c r="G109" s="150">
        <v>0</v>
      </c>
      <c r="H109" s="150">
        <v>0</v>
      </c>
      <c r="I109" s="150">
        <v>0</v>
      </c>
      <c r="J109" s="150">
        <v>0</v>
      </c>
      <c r="K109" s="150">
        <v>0</v>
      </c>
      <c r="L109" s="150">
        <v>0</v>
      </c>
      <c r="M109" s="150">
        <v>0</v>
      </c>
      <c r="N109" s="150">
        <v>0</v>
      </c>
      <c r="O109" s="150">
        <v>0</v>
      </c>
      <c r="P109" s="150">
        <v>0</v>
      </c>
      <c r="Q109" s="150">
        <v>0</v>
      </c>
      <c r="R109" s="151">
        <v>0</v>
      </c>
    </row>
    <row r="110" spans="1:18" ht="13.5">
      <c r="A110" s="147"/>
      <c r="B110" s="143" t="s">
        <v>135</v>
      </c>
      <c r="C110" s="143" t="s">
        <v>135</v>
      </c>
      <c r="D110" s="144">
        <v>50409.11444</v>
      </c>
      <c r="E110" s="145">
        <v>0</v>
      </c>
      <c r="F110" s="145">
        <v>50409.11444</v>
      </c>
      <c r="G110" s="145">
        <v>0.97036</v>
      </c>
      <c r="H110" s="145">
        <v>0</v>
      </c>
      <c r="I110" s="145">
        <v>0.97036</v>
      </c>
      <c r="J110" s="145">
        <v>3252.51674</v>
      </c>
      <c r="K110" s="145">
        <v>57.16695000000001</v>
      </c>
      <c r="L110" s="145">
        <v>3309.68369</v>
      </c>
      <c r="M110" s="145">
        <v>9868.878630000001</v>
      </c>
      <c r="N110" s="145">
        <v>67.835</v>
      </c>
      <c r="O110" s="145">
        <v>9936.71363</v>
      </c>
      <c r="P110" s="145">
        <v>13122.365730000001</v>
      </c>
      <c r="Q110" s="145">
        <v>125.00195</v>
      </c>
      <c r="R110" s="146">
        <v>13247.36768</v>
      </c>
    </row>
    <row r="111" spans="1:18" ht="13.5">
      <c r="A111" s="147"/>
      <c r="B111" s="147"/>
      <c r="C111" s="148" t="s">
        <v>296</v>
      </c>
      <c r="D111" s="149">
        <v>3425.4911</v>
      </c>
      <c r="E111" s="150">
        <v>0</v>
      </c>
      <c r="F111" s="150">
        <v>3425.4911</v>
      </c>
      <c r="G111" s="150">
        <v>0</v>
      </c>
      <c r="H111" s="150">
        <v>0</v>
      </c>
      <c r="I111" s="150">
        <v>0</v>
      </c>
      <c r="J111" s="150">
        <v>142.52569</v>
      </c>
      <c r="K111" s="150">
        <v>0</v>
      </c>
      <c r="L111" s="150">
        <v>142.52569</v>
      </c>
      <c r="M111" s="150">
        <v>200.94529999999997</v>
      </c>
      <c r="N111" s="150">
        <v>0</v>
      </c>
      <c r="O111" s="150">
        <v>200.94529999999997</v>
      </c>
      <c r="P111" s="150">
        <v>343.47099</v>
      </c>
      <c r="Q111" s="150">
        <v>0</v>
      </c>
      <c r="R111" s="151">
        <v>343.47099</v>
      </c>
    </row>
    <row r="112" spans="1:18" ht="13.5">
      <c r="A112" s="147"/>
      <c r="B112" s="143" t="s">
        <v>260</v>
      </c>
      <c r="C112" s="143" t="s">
        <v>261</v>
      </c>
      <c r="D112" s="144">
        <v>17626.47419</v>
      </c>
      <c r="E112" s="145">
        <v>0</v>
      </c>
      <c r="F112" s="145">
        <v>17626.47419</v>
      </c>
      <c r="G112" s="145">
        <v>0</v>
      </c>
      <c r="H112" s="145">
        <v>0</v>
      </c>
      <c r="I112" s="145">
        <v>0</v>
      </c>
      <c r="J112" s="145">
        <v>1014.96981</v>
      </c>
      <c r="K112" s="145">
        <v>14.19495</v>
      </c>
      <c r="L112" s="145">
        <v>1029.1647600000001</v>
      </c>
      <c r="M112" s="145">
        <v>4390.916190000001</v>
      </c>
      <c r="N112" s="145">
        <v>250.37518</v>
      </c>
      <c r="O112" s="145">
        <v>4641.29137</v>
      </c>
      <c r="P112" s="145">
        <v>5405.886</v>
      </c>
      <c r="Q112" s="145">
        <v>264.57013</v>
      </c>
      <c r="R112" s="146">
        <v>5670.45613</v>
      </c>
    </row>
    <row r="113" spans="1:18" ht="13.5">
      <c r="A113" s="143" t="s">
        <v>817</v>
      </c>
      <c r="B113" s="861"/>
      <c r="C113" s="861"/>
      <c r="D113" s="144">
        <v>615121.4676500002</v>
      </c>
      <c r="E113" s="145">
        <v>379.75258</v>
      </c>
      <c r="F113" s="145">
        <v>615501.2202300001</v>
      </c>
      <c r="G113" s="145">
        <v>222.15171999999998</v>
      </c>
      <c r="H113" s="145">
        <v>0</v>
      </c>
      <c r="I113" s="145">
        <v>222.15171999999998</v>
      </c>
      <c r="J113" s="145">
        <v>38688.72159</v>
      </c>
      <c r="K113" s="145">
        <v>1150.3521199999998</v>
      </c>
      <c r="L113" s="145">
        <v>39839.07371</v>
      </c>
      <c r="M113" s="145">
        <v>86387.26705000001</v>
      </c>
      <c r="N113" s="145">
        <v>1823.46499</v>
      </c>
      <c r="O113" s="145">
        <v>88210.73204</v>
      </c>
      <c r="P113" s="145">
        <v>125298.14035999999</v>
      </c>
      <c r="Q113" s="145">
        <v>2973.81711</v>
      </c>
      <c r="R113" s="146">
        <v>128271.95747000001</v>
      </c>
    </row>
    <row r="114" spans="1:18" ht="13.5">
      <c r="A114" s="143" t="s">
        <v>14</v>
      </c>
      <c r="B114" s="143" t="s">
        <v>136</v>
      </c>
      <c r="C114" s="143" t="s">
        <v>262</v>
      </c>
      <c r="D114" s="144">
        <v>14507.11105</v>
      </c>
      <c r="E114" s="145">
        <v>0</v>
      </c>
      <c r="F114" s="145">
        <v>14507.11105</v>
      </c>
      <c r="G114" s="145">
        <v>0</v>
      </c>
      <c r="H114" s="145">
        <v>0</v>
      </c>
      <c r="I114" s="145">
        <v>0</v>
      </c>
      <c r="J114" s="145">
        <v>296.22803000000005</v>
      </c>
      <c r="K114" s="145">
        <v>0.00138</v>
      </c>
      <c r="L114" s="145">
        <v>296.22941</v>
      </c>
      <c r="M114" s="145">
        <v>167.80334</v>
      </c>
      <c r="N114" s="145">
        <v>0</v>
      </c>
      <c r="O114" s="145">
        <v>167.80334</v>
      </c>
      <c r="P114" s="145">
        <v>464.03137</v>
      </c>
      <c r="Q114" s="145">
        <v>0.00138</v>
      </c>
      <c r="R114" s="146">
        <v>464.03275</v>
      </c>
    </row>
    <row r="115" spans="1:18" ht="13.5">
      <c r="A115" s="147"/>
      <c r="B115" s="147"/>
      <c r="C115" s="148" t="s">
        <v>137</v>
      </c>
      <c r="D115" s="149">
        <v>32339.89682</v>
      </c>
      <c r="E115" s="150">
        <v>0</v>
      </c>
      <c r="F115" s="150">
        <v>32339.89682</v>
      </c>
      <c r="G115" s="150">
        <v>0.60182</v>
      </c>
      <c r="H115" s="150">
        <v>0</v>
      </c>
      <c r="I115" s="150">
        <v>0.60182</v>
      </c>
      <c r="J115" s="150">
        <v>2515.96634</v>
      </c>
      <c r="K115" s="150">
        <v>67.26336</v>
      </c>
      <c r="L115" s="150">
        <v>2583.2297000000003</v>
      </c>
      <c r="M115" s="150">
        <v>3086.5090699999996</v>
      </c>
      <c r="N115" s="150">
        <v>172.23123</v>
      </c>
      <c r="O115" s="150">
        <v>3258.7403</v>
      </c>
      <c r="P115" s="150">
        <v>5603.077230000001</v>
      </c>
      <c r="Q115" s="150">
        <v>239.49459000000002</v>
      </c>
      <c r="R115" s="151">
        <v>5842.57182</v>
      </c>
    </row>
    <row r="116" spans="1:18" ht="13.5">
      <c r="A116" s="147"/>
      <c r="B116" s="147"/>
      <c r="C116" s="148" t="s">
        <v>136</v>
      </c>
      <c r="D116" s="149">
        <v>2753.56989</v>
      </c>
      <c r="E116" s="150">
        <v>0</v>
      </c>
      <c r="F116" s="150">
        <v>2753.56989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0</v>
      </c>
      <c r="Q116" s="150">
        <v>0</v>
      </c>
      <c r="R116" s="151">
        <v>0</v>
      </c>
    </row>
    <row r="117" spans="1:18" ht="13.5">
      <c r="A117" s="147"/>
      <c r="B117" s="143" t="s">
        <v>138</v>
      </c>
      <c r="C117" s="143" t="s">
        <v>138</v>
      </c>
      <c r="D117" s="144">
        <v>67904.3926</v>
      </c>
      <c r="E117" s="145">
        <v>0</v>
      </c>
      <c r="F117" s="145">
        <v>67904.3926</v>
      </c>
      <c r="G117" s="145">
        <v>0.0070999999999999995</v>
      </c>
      <c r="H117" s="145">
        <v>0</v>
      </c>
      <c r="I117" s="145">
        <v>0.0070999999999999995</v>
      </c>
      <c r="J117" s="145">
        <v>5440.88351</v>
      </c>
      <c r="K117" s="145">
        <v>127.12609</v>
      </c>
      <c r="L117" s="145">
        <v>5568.009599999999</v>
      </c>
      <c r="M117" s="145">
        <v>9156.903699999999</v>
      </c>
      <c r="N117" s="145">
        <v>144.79944</v>
      </c>
      <c r="O117" s="145">
        <v>9301.703140000001</v>
      </c>
      <c r="P117" s="145">
        <v>14597.79431</v>
      </c>
      <c r="Q117" s="145">
        <v>271.92553000000004</v>
      </c>
      <c r="R117" s="146">
        <v>14869.71984</v>
      </c>
    </row>
    <row r="118" spans="1:18" ht="13.5">
      <c r="A118" s="147"/>
      <c r="B118" s="143" t="s">
        <v>263</v>
      </c>
      <c r="C118" s="143" t="s">
        <v>264</v>
      </c>
      <c r="D118" s="144">
        <v>48593.52324999999</v>
      </c>
      <c r="E118" s="145">
        <v>0</v>
      </c>
      <c r="F118" s="145">
        <v>48593.52324999999</v>
      </c>
      <c r="G118" s="145">
        <v>0</v>
      </c>
      <c r="H118" s="145">
        <v>0</v>
      </c>
      <c r="I118" s="145">
        <v>0</v>
      </c>
      <c r="J118" s="145">
        <v>6612.596769999999</v>
      </c>
      <c r="K118" s="145">
        <v>145.68943000000002</v>
      </c>
      <c r="L118" s="145">
        <v>6758.2862000000005</v>
      </c>
      <c r="M118" s="145">
        <v>18261.286920000002</v>
      </c>
      <c r="N118" s="145">
        <v>149.52814999999998</v>
      </c>
      <c r="O118" s="145">
        <v>18410.815069999997</v>
      </c>
      <c r="P118" s="145">
        <v>24873.883690000006</v>
      </c>
      <c r="Q118" s="145">
        <v>295.21758</v>
      </c>
      <c r="R118" s="146">
        <v>25169.101270000003</v>
      </c>
    </row>
    <row r="119" spans="1:18" ht="13.5">
      <c r="A119" s="147"/>
      <c r="B119" s="143" t="s">
        <v>139</v>
      </c>
      <c r="C119" s="143" t="s">
        <v>140</v>
      </c>
      <c r="D119" s="144">
        <v>91979.98604999999</v>
      </c>
      <c r="E119" s="145">
        <v>0</v>
      </c>
      <c r="F119" s="145">
        <v>91979.98604999999</v>
      </c>
      <c r="G119" s="145">
        <v>0.054729999999999994</v>
      </c>
      <c r="H119" s="145">
        <v>0</v>
      </c>
      <c r="I119" s="145">
        <v>0.054729999999999994</v>
      </c>
      <c r="J119" s="145">
        <v>4936.886630000001</v>
      </c>
      <c r="K119" s="145">
        <v>68.7015</v>
      </c>
      <c r="L119" s="145">
        <v>5005.58813</v>
      </c>
      <c r="M119" s="145">
        <v>8785.87346</v>
      </c>
      <c r="N119" s="145">
        <v>71.80645</v>
      </c>
      <c r="O119" s="145">
        <v>8857.67991</v>
      </c>
      <c r="P119" s="145">
        <v>13722.814819999998</v>
      </c>
      <c r="Q119" s="145">
        <v>140.50795000000002</v>
      </c>
      <c r="R119" s="146">
        <v>13863.322769999999</v>
      </c>
    </row>
    <row r="120" spans="1:18" ht="13.5">
      <c r="A120" s="147"/>
      <c r="B120" s="147"/>
      <c r="C120" s="148" t="s">
        <v>223</v>
      </c>
      <c r="D120" s="149">
        <v>36268.78957</v>
      </c>
      <c r="E120" s="150">
        <v>0</v>
      </c>
      <c r="F120" s="150">
        <v>36268.78957</v>
      </c>
      <c r="G120" s="150">
        <v>0</v>
      </c>
      <c r="H120" s="150">
        <v>0</v>
      </c>
      <c r="I120" s="150">
        <v>0</v>
      </c>
      <c r="J120" s="150">
        <v>4247.31521</v>
      </c>
      <c r="K120" s="150">
        <v>64.07578</v>
      </c>
      <c r="L120" s="150">
        <v>4311.39099</v>
      </c>
      <c r="M120" s="150">
        <v>11663.13822</v>
      </c>
      <c r="N120" s="150">
        <v>42.426010000000005</v>
      </c>
      <c r="O120" s="150">
        <v>11705.56423</v>
      </c>
      <c r="P120" s="150">
        <v>15910.45343</v>
      </c>
      <c r="Q120" s="150">
        <v>106.50179</v>
      </c>
      <c r="R120" s="151">
        <v>16016.95522</v>
      </c>
    </row>
    <row r="121" spans="1:18" ht="13.5">
      <c r="A121" s="147"/>
      <c r="B121" s="147"/>
      <c r="C121" s="148" t="s">
        <v>139</v>
      </c>
      <c r="D121" s="149">
        <v>356141.00649999996</v>
      </c>
      <c r="E121" s="150">
        <v>172.11687</v>
      </c>
      <c r="F121" s="150">
        <v>356313.1233699999</v>
      </c>
      <c r="G121" s="150">
        <v>1.71047</v>
      </c>
      <c r="H121" s="150">
        <v>0</v>
      </c>
      <c r="I121" s="150">
        <v>1.71047</v>
      </c>
      <c r="J121" s="150">
        <v>25458.02443</v>
      </c>
      <c r="K121" s="150">
        <v>2810.09629</v>
      </c>
      <c r="L121" s="150">
        <v>28268.120720000003</v>
      </c>
      <c r="M121" s="150">
        <v>164115.71754999997</v>
      </c>
      <c r="N121" s="150">
        <v>5262.54097</v>
      </c>
      <c r="O121" s="150">
        <v>169378.25851999997</v>
      </c>
      <c r="P121" s="150">
        <v>189575.45245</v>
      </c>
      <c r="Q121" s="150">
        <v>8072.6372599999995</v>
      </c>
      <c r="R121" s="151">
        <v>197648.08970999997</v>
      </c>
    </row>
    <row r="122" spans="1:18" ht="13.5">
      <c r="A122" s="147"/>
      <c r="B122" s="147"/>
      <c r="C122" s="148" t="s">
        <v>290</v>
      </c>
      <c r="D122" s="149">
        <v>2711.2365299999997</v>
      </c>
      <c r="E122" s="150">
        <v>0</v>
      </c>
      <c r="F122" s="150">
        <v>2711.2365299999997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0</v>
      </c>
      <c r="Q122" s="150">
        <v>0</v>
      </c>
      <c r="R122" s="151">
        <v>0</v>
      </c>
    </row>
    <row r="123" spans="1:18" ht="13.5">
      <c r="A123" s="147"/>
      <c r="B123" s="143" t="s">
        <v>141</v>
      </c>
      <c r="C123" s="143" t="s">
        <v>141</v>
      </c>
      <c r="D123" s="144">
        <v>41291.45755000001</v>
      </c>
      <c r="E123" s="145">
        <v>0</v>
      </c>
      <c r="F123" s="145">
        <v>41291.45755000001</v>
      </c>
      <c r="G123" s="145">
        <v>0.0055</v>
      </c>
      <c r="H123" s="145">
        <v>0</v>
      </c>
      <c r="I123" s="145">
        <v>0.0055</v>
      </c>
      <c r="J123" s="145">
        <v>9040.83269</v>
      </c>
      <c r="K123" s="145">
        <v>85.55281000000001</v>
      </c>
      <c r="L123" s="145">
        <v>9126.3855</v>
      </c>
      <c r="M123" s="145">
        <v>5737.552519999999</v>
      </c>
      <c r="N123" s="145">
        <v>89.06939</v>
      </c>
      <c r="O123" s="145">
        <v>5826.62191</v>
      </c>
      <c r="P123" s="145">
        <v>14778.39071</v>
      </c>
      <c r="Q123" s="145">
        <v>174.62220000000002</v>
      </c>
      <c r="R123" s="146">
        <v>14953.01291</v>
      </c>
    </row>
    <row r="124" spans="1:18" ht="13.5">
      <c r="A124" s="147"/>
      <c r="B124" s="143" t="s">
        <v>142</v>
      </c>
      <c r="C124" s="143" t="s">
        <v>142</v>
      </c>
      <c r="D124" s="144">
        <v>7917.186710000001</v>
      </c>
      <c r="E124" s="145">
        <v>0</v>
      </c>
      <c r="F124" s="145">
        <v>7917.186710000001</v>
      </c>
      <c r="G124" s="145">
        <v>0.02524</v>
      </c>
      <c r="H124" s="145">
        <v>0</v>
      </c>
      <c r="I124" s="145">
        <v>0.02524</v>
      </c>
      <c r="J124" s="145">
        <v>188.61756</v>
      </c>
      <c r="K124" s="145">
        <v>0</v>
      </c>
      <c r="L124" s="145">
        <v>188.61756</v>
      </c>
      <c r="M124" s="145">
        <v>0.0237</v>
      </c>
      <c r="N124" s="145">
        <v>0</v>
      </c>
      <c r="O124" s="145">
        <v>0.0237</v>
      </c>
      <c r="P124" s="145">
        <v>188.6665</v>
      </c>
      <c r="Q124" s="145">
        <v>0</v>
      </c>
      <c r="R124" s="146">
        <v>188.6665</v>
      </c>
    </row>
    <row r="125" spans="1:18" ht="13.5">
      <c r="A125" s="147"/>
      <c r="B125" s="143" t="s">
        <v>265</v>
      </c>
      <c r="C125" s="143" t="s">
        <v>265</v>
      </c>
      <c r="D125" s="144">
        <v>10605.46497</v>
      </c>
      <c r="E125" s="145">
        <v>0</v>
      </c>
      <c r="F125" s="145">
        <v>10605.46497</v>
      </c>
      <c r="G125" s="145">
        <v>0</v>
      </c>
      <c r="H125" s="145">
        <v>0</v>
      </c>
      <c r="I125" s="145">
        <v>0</v>
      </c>
      <c r="J125" s="145">
        <v>611.18273</v>
      </c>
      <c r="K125" s="145">
        <v>8.813540000000001</v>
      </c>
      <c r="L125" s="145">
        <v>619.99627</v>
      </c>
      <c r="M125" s="145">
        <v>1788.8081200000001</v>
      </c>
      <c r="N125" s="145">
        <v>44.59092</v>
      </c>
      <c r="O125" s="145">
        <v>1833.39904</v>
      </c>
      <c r="P125" s="145">
        <v>2399.99085</v>
      </c>
      <c r="Q125" s="145">
        <v>53.40446</v>
      </c>
      <c r="R125" s="146">
        <v>2453.39531</v>
      </c>
    </row>
    <row r="126" spans="1:18" ht="13.5">
      <c r="A126" s="147"/>
      <c r="B126" s="143" t="s">
        <v>266</v>
      </c>
      <c r="C126" s="143" t="s">
        <v>267</v>
      </c>
      <c r="D126" s="144">
        <v>22972.124379999997</v>
      </c>
      <c r="E126" s="145">
        <v>0</v>
      </c>
      <c r="F126" s="145">
        <v>22972.124379999997</v>
      </c>
      <c r="G126" s="145">
        <v>0</v>
      </c>
      <c r="H126" s="145">
        <v>0</v>
      </c>
      <c r="I126" s="145">
        <v>0</v>
      </c>
      <c r="J126" s="145">
        <v>732.602</v>
      </c>
      <c r="K126" s="145">
        <v>0.89219</v>
      </c>
      <c r="L126" s="145">
        <v>733.4941899999999</v>
      </c>
      <c r="M126" s="145">
        <v>1197.34226</v>
      </c>
      <c r="N126" s="145">
        <v>0</v>
      </c>
      <c r="O126" s="145">
        <v>1197.34226</v>
      </c>
      <c r="P126" s="145">
        <v>1929.94426</v>
      </c>
      <c r="Q126" s="145">
        <v>0.89219</v>
      </c>
      <c r="R126" s="146">
        <v>1930.83645</v>
      </c>
    </row>
    <row r="127" spans="1:18" ht="13.5">
      <c r="A127" s="143" t="s">
        <v>818</v>
      </c>
      <c r="B127" s="861"/>
      <c r="C127" s="861"/>
      <c r="D127" s="144">
        <v>735985.74587</v>
      </c>
      <c r="E127" s="145">
        <v>172.11687</v>
      </c>
      <c r="F127" s="145">
        <v>736157.8627399999</v>
      </c>
      <c r="G127" s="145">
        <v>2.4048599999999998</v>
      </c>
      <c r="H127" s="145">
        <v>0</v>
      </c>
      <c r="I127" s="145">
        <v>2.4048599999999998</v>
      </c>
      <c r="J127" s="145">
        <v>60081.1359</v>
      </c>
      <c r="K127" s="145">
        <v>3378.21237</v>
      </c>
      <c r="L127" s="145">
        <v>63459.34827</v>
      </c>
      <c r="M127" s="145">
        <v>223960.95885999998</v>
      </c>
      <c r="N127" s="145">
        <v>5976.99256</v>
      </c>
      <c r="O127" s="145">
        <v>229937.95141999997</v>
      </c>
      <c r="P127" s="145">
        <v>284044.49962</v>
      </c>
      <c r="Q127" s="145">
        <v>9355.20493</v>
      </c>
      <c r="R127" s="146">
        <v>293399.70455</v>
      </c>
    </row>
    <row r="128" spans="1:18" ht="13.5">
      <c r="A128" s="143" t="s">
        <v>15</v>
      </c>
      <c r="B128" s="143" t="s">
        <v>143</v>
      </c>
      <c r="C128" s="143" t="s">
        <v>143</v>
      </c>
      <c r="D128" s="144">
        <v>374301.4423899999</v>
      </c>
      <c r="E128" s="145">
        <v>7.23145</v>
      </c>
      <c r="F128" s="145">
        <v>374308.67383999994</v>
      </c>
      <c r="G128" s="145">
        <v>21.331989999999998</v>
      </c>
      <c r="H128" s="145">
        <v>0</v>
      </c>
      <c r="I128" s="145">
        <v>21.331989999999998</v>
      </c>
      <c r="J128" s="145">
        <v>10184.96937</v>
      </c>
      <c r="K128" s="145">
        <v>347.8703</v>
      </c>
      <c r="L128" s="145">
        <v>10532.83967</v>
      </c>
      <c r="M128" s="145">
        <v>23158.60999</v>
      </c>
      <c r="N128" s="145">
        <v>697.4090600000001</v>
      </c>
      <c r="O128" s="145">
        <v>23856.019049999995</v>
      </c>
      <c r="P128" s="145">
        <v>33364.91135</v>
      </c>
      <c r="Q128" s="145">
        <v>1045.27936</v>
      </c>
      <c r="R128" s="146">
        <v>34410.19071</v>
      </c>
    </row>
    <row r="129" spans="1:18" ht="13.5">
      <c r="A129" s="147"/>
      <c r="B129" s="147"/>
      <c r="C129" s="148" t="s">
        <v>144</v>
      </c>
      <c r="D129" s="149">
        <v>78134.71975999999</v>
      </c>
      <c r="E129" s="150">
        <v>0</v>
      </c>
      <c r="F129" s="150">
        <v>78134.71975999999</v>
      </c>
      <c r="G129" s="150">
        <v>0.00732</v>
      </c>
      <c r="H129" s="150">
        <v>0.00034</v>
      </c>
      <c r="I129" s="150">
        <v>0.00766</v>
      </c>
      <c r="J129" s="150">
        <v>3508.7542599999997</v>
      </c>
      <c r="K129" s="150">
        <v>37.12872</v>
      </c>
      <c r="L129" s="150">
        <v>3545.8829800000003</v>
      </c>
      <c r="M129" s="150">
        <v>2201.0692000000004</v>
      </c>
      <c r="N129" s="150">
        <v>0</v>
      </c>
      <c r="O129" s="150">
        <v>2201.0692000000004</v>
      </c>
      <c r="P129" s="150">
        <v>5709.83078</v>
      </c>
      <c r="Q129" s="150">
        <v>37.129059999999996</v>
      </c>
      <c r="R129" s="151">
        <v>5746.9598399999995</v>
      </c>
    </row>
    <row r="130" spans="1:18" ht="13.5">
      <c r="A130" s="147"/>
      <c r="B130" s="147"/>
      <c r="C130" s="148" t="s">
        <v>158</v>
      </c>
      <c r="D130" s="149">
        <v>8860.872210000001</v>
      </c>
      <c r="E130" s="150">
        <v>0</v>
      </c>
      <c r="F130" s="150">
        <v>8860.872210000001</v>
      </c>
      <c r="G130" s="150">
        <v>0</v>
      </c>
      <c r="H130" s="150">
        <v>0</v>
      </c>
      <c r="I130" s="150">
        <v>0</v>
      </c>
      <c r="J130" s="150">
        <v>475.72946</v>
      </c>
      <c r="K130" s="150">
        <v>0</v>
      </c>
      <c r="L130" s="150">
        <v>475.72946</v>
      </c>
      <c r="M130" s="150">
        <v>0</v>
      </c>
      <c r="N130" s="150">
        <v>0</v>
      </c>
      <c r="O130" s="150">
        <v>0</v>
      </c>
      <c r="P130" s="150">
        <v>475.72946</v>
      </c>
      <c r="Q130" s="150">
        <v>0</v>
      </c>
      <c r="R130" s="151">
        <v>475.72946</v>
      </c>
    </row>
    <row r="131" spans="1:18" ht="13.5">
      <c r="A131" s="147"/>
      <c r="B131" s="143" t="s">
        <v>15</v>
      </c>
      <c r="C131" s="143" t="s">
        <v>15</v>
      </c>
      <c r="D131" s="144">
        <v>23011.183109999998</v>
      </c>
      <c r="E131" s="145">
        <v>0</v>
      </c>
      <c r="F131" s="145">
        <v>23011.183109999998</v>
      </c>
      <c r="G131" s="145">
        <v>0.00409</v>
      </c>
      <c r="H131" s="145">
        <v>0</v>
      </c>
      <c r="I131" s="145">
        <v>0.00409</v>
      </c>
      <c r="J131" s="145">
        <v>1572.39904</v>
      </c>
      <c r="K131" s="145">
        <v>0.00020999999999999998</v>
      </c>
      <c r="L131" s="145">
        <v>1572.39925</v>
      </c>
      <c r="M131" s="145">
        <v>313.19508</v>
      </c>
      <c r="N131" s="145">
        <v>0</v>
      </c>
      <c r="O131" s="145">
        <v>313.19508</v>
      </c>
      <c r="P131" s="145">
        <v>1885.59821</v>
      </c>
      <c r="Q131" s="145">
        <v>0.00020999999999999998</v>
      </c>
      <c r="R131" s="146">
        <v>1885.59842</v>
      </c>
    </row>
    <row r="132" spans="1:18" ht="13.5">
      <c r="A132" s="147"/>
      <c r="B132" s="147"/>
      <c r="C132" s="148" t="s">
        <v>224</v>
      </c>
      <c r="D132" s="149">
        <v>19346.49998</v>
      </c>
      <c r="E132" s="150">
        <v>0</v>
      </c>
      <c r="F132" s="150">
        <v>19346.49998</v>
      </c>
      <c r="G132" s="150">
        <v>0</v>
      </c>
      <c r="H132" s="150">
        <v>0</v>
      </c>
      <c r="I132" s="150">
        <v>0</v>
      </c>
      <c r="J132" s="150">
        <v>1598.07939</v>
      </c>
      <c r="K132" s="150">
        <v>0.03489</v>
      </c>
      <c r="L132" s="150">
        <v>1598.11428</v>
      </c>
      <c r="M132" s="150">
        <v>454.79211</v>
      </c>
      <c r="N132" s="150">
        <v>0.00283</v>
      </c>
      <c r="O132" s="150">
        <v>454.79494</v>
      </c>
      <c r="P132" s="150">
        <v>2052.8715</v>
      </c>
      <c r="Q132" s="150">
        <v>0.03772</v>
      </c>
      <c r="R132" s="151">
        <v>2052.90922</v>
      </c>
    </row>
    <row r="133" spans="1:18" ht="13.5">
      <c r="A133" s="147"/>
      <c r="B133" s="147"/>
      <c r="C133" s="148" t="s">
        <v>291</v>
      </c>
      <c r="D133" s="149">
        <v>2516.62853</v>
      </c>
      <c r="E133" s="150">
        <v>0</v>
      </c>
      <c r="F133" s="150">
        <v>2516.62853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1">
        <v>0</v>
      </c>
    </row>
    <row r="134" spans="1:18" ht="13.5">
      <c r="A134" s="147"/>
      <c r="B134" s="143" t="s">
        <v>145</v>
      </c>
      <c r="C134" s="143" t="s">
        <v>146</v>
      </c>
      <c r="D134" s="144">
        <v>9820.86655</v>
      </c>
      <c r="E134" s="145">
        <v>0</v>
      </c>
      <c r="F134" s="145">
        <v>9820.86655</v>
      </c>
      <c r="G134" s="145">
        <v>0</v>
      </c>
      <c r="H134" s="145">
        <v>0</v>
      </c>
      <c r="I134" s="145">
        <v>0</v>
      </c>
      <c r="J134" s="145">
        <v>0.15731</v>
      </c>
      <c r="K134" s="145">
        <v>0</v>
      </c>
      <c r="L134" s="145">
        <v>0.15731</v>
      </c>
      <c r="M134" s="145">
        <v>0</v>
      </c>
      <c r="N134" s="145">
        <v>0</v>
      </c>
      <c r="O134" s="145">
        <v>0</v>
      </c>
      <c r="P134" s="145">
        <v>0.15731</v>
      </c>
      <c r="Q134" s="145">
        <v>0</v>
      </c>
      <c r="R134" s="146">
        <v>0.15731</v>
      </c>
    </row>
    <row r="135" spans="1:18" ht="13.5">
      <c r="A135" s="147"/>
      <c r="B135" s="147"/>
      <c r="C135" s="148" t="s">
        <v>145</v>
      </c>
      <c r="D135" s="149">
        <v>8440.81461</v>
      </c>
      <c r="E135" s="150">
        <v>0</v>
      </c>
      <c r="F135" s="150">
        <v>8440.81461</v>
      </c>
      <c r="G135" s="150">
        <v>0</v>
      </c>
      <c r="H135" s="150">
        <v>0</v>
      </c>
      <c r="I135" s="150">
        <v>0</v>
      </c>
      <c r="J135" s="150">
        <v>1478.43586</v>
      </c>
      <c r="K135" s="150">
        <v>0.0001</v>
      </c>
      <c r="L135" s="150">
        <v>1478.43596</v>
      </c>
      <c r="M135" s="150">
        <v>391.01845000000003</v>
      </c>
      <c r="N135" s="150">
        <v>0</v>
      </c>
      <c r="O135" s="150">
        <v>391.01845000000003</v>
      </c>
      <c r="P135" s="150">
        <v>1869.45431</v>
      </c>
      <c r="Q135" s="150">
        <v>0.0001</v>
      </c>
      <c r="R135" s="151">
        <v>1869.4544099999998</v>
      </c>
    </row>
    <row r="136" spans="1:18" ht="13.5">
      <c r="A136" s="143" t="s">
        <v>819</v>
      </c>
      <c r="B136" s="861"/>
      <c r="C136" s="861"/>
      <c r="D136" s="144">
        <v>524433.0271399999</v>
      </c>
      <c r="E136" s="145">
        <v>7.23145</v>
      </c>
      <c r="F136" s="145">
        <v>524440.25859</v>
      </c>
      <c r="G136" s="145">
        <v>21.3434</v>
      </c>
      <c r="H136" s="145">
        <v>0.00034</v>
      </c>
      <c r="I136" s="145">
        <v>21.343739999999997</v>
      </c>
      <c r="J136" s="145">
        <v>18818.524690000002</v>
      </c>
      <c r="K136" s="145">
        <v>385.03422</v>
      </c>
      <c r="L136" s="145">
        <v>19203.55891</v>
      </c>
      <c r="M136" s="145">
        <v>26518.68483</v>
      </c>
      <c r="N136" s="145">
        <v>697.41189</v>
      </c>
      <c r="O136" s="145">
        <v>27216.096719999994</v>
      </c>
      <c r="P136" s="145">
        <v>45358.55292000001</v>
      </c>
      <c r="Q136" s="145">
        <v>1082.44645</v>
      </c>
      <c r="R136" s="146">
        <v>46440.99937</v>
      </c>
    </row>
    <row r="137" spans="1:18" ht="13.5">
      <c r="A137" s="143" t="s">
        <v>16</v>
      </c>
      <c r="B137" s="143" t="s">
        <v>147</v>
      </c>
      <c r="C137" s="143" t="s">
        <v>147</v>
      </c>
      <c r="D137" s="144">
        <v>57886.80845</v>
      </c>
      <c r="E137" s="145">
        <v>0</v>
      </c>
      <c r="F137" s="145">
        <v>57886.80845</v>
      </c>
      <c r="G137" s="145">
        <v>30.02848</v>
      </c>
      <c r="H137" s="145">
        <v>0</v>
      </c>
      <c r="I137" s="145">
        <v>30.02848</v>
      </c>
      <c r="J137" s="145">
        <v>2302.45844</v>
      </c>
      <c r="K137" s="145">
        <v>146.29355</v>
      </c>
      <c r="L137" s="145">
        <v>2448.7519899999998</v>
      </c>
      <c r="M137" s="145">
        <v>2735.6137599999997</v>
      </c>
      <c r="N137" s="145">
        <v>89.20845</v>
      </c>
      <c r="O137" s="145">
        <v>2824.82221</v>
      </c>
      <c r="P137" s="145">
        <v>5068.10068</v>
      </c>
      <c r="Q137" s="145">
        <v>235.50200000000004</v>
      </c>
      <c r="R137" s="146">
        <v>5303.602680000001</v>
      </c>
    </row>
    <row r="138" spans="1:18" ht="13.5">
      <c r="A138" s="147"/>
      <c r="B138" s="143" t="s">
        <v>148</v>
      </c>
      <c r="C138" s="143" t="s">
        <v>268</v>
      </c>
      <c r="D138" s="144">
        <v>32283.060960000003</v>
      </c>
      <c r="E138" s="145">
        <v>0</v>
      </c>
      <c r="F138" s="145">
        <v>32283.060960000003</v>
      </c>
      <c r="G138" s="145">
        <v>0</v>
      </c>
      <c r="H138" s="145">
        <v>0</v>
      </c>
      <c r="I138" s="145">
        <v>0</v>
      </c>
      <c r="J138" s="145">
        <v>3105.64536</v>
      </c>
      <c r="K138" s="145">
        <v>54.99758</v>
      </c>
      <c r="L138" s="145">
        <v>3160.6429399999997</v>
      </c>
      <c r="M138" s="145">
        <v>7350.86046</v>
      </c>
      <c r="N138" s="145">
        <v>140.01253</v>
      </c>
      <c r="O138" s="145">
        <v>7490.87299</v>
      </c>
      <c r="P138" s="145">
        <v>10456.50582</v>
      </c>
      <c r="Q138" s="145">
        <v>195.01011</v>
      </c>
      <c r="R138" s="146">
        <v>10651.51593</v>
      </c>
    </row>
    <row r="139" spans="1:18" ht="13.5">
      <c r="A139" s="147"/>
      <c r="B139" s="147"/>
      <c r="C139" s="148" t="s">
        <v>297</v>
      </c>
      <c r="D139" s="149">
        <v>16306.57159</v>
      </c>
      <c r="E139" s="150">
        <v>0</v>
      </c>
      <c r="F139" s="150">
        <v>16306.57159</v>
      </c>
      <c r="G139" s="150">
        <v>0</v>
      </c>
      <c r="H139" s="150">
        <v>0</v>
      </c>
      <c r="I139" s="150">
        <v>0</v>
      </c>
      <c r="J139" s="150">
        <v>1249.77204</v>
      </c>
      <c r="K139" s="150">
        <v>14.952860000000001</v>
      </c>
      <c r="L139" s="150">
        <v>1264.7249</v>
      </c>
      <c r="M139" s="150">
        <v>7268.97609</v>
      </c>
      <c r="N139" s="150">
        <v>52.06769</v>
      </c>
      <c r="O139" s="150">
        <v>7321.04378</v>
      </c>
      <c r="P139" s="150">
        <v>8518.748129999998</v>
      </c>
      <c r="Q139" s="150">
        <v>67.02055</v>
      </c>
      <c r="R139" s="151">
        <v>8585.76868</v>
      </c>
    </row>
    <row r="140" spans="1:18" ht="13.5">
      <c r="A140" s="147"/>
      <c r="B140" s="147"/>
      <c r="C140" s="148" t="s">
        <v>149</v>
      </c>
      <c r="D140" s="149">
        <v>65697.14674</v>
      </c>
      <c r="E140" s="150">
        <v>0</v>
      </c>
      <c r="F140" s="150">
        <v>65697.14674</v>
      </c>
      <c r="G140" s="150">
        <v>0.05727</v>
      </c>
      <c r="H140" s="150">
        <v>0.0034500000000000004</v>
      </c>
      <c r="I140" s="150">
        <v>0.06072</v>
      </c>
      <c r="J140" s="150">
        <v>4794.27402</v>
      </c>
      <c r="K140" s="150">
        <v>530.47179</v>
      </c>
      <c r="L140" s="150">
        <v>5324.745809999999</v>
      </c>
      <c r="M140" s="150">
        <v>14627.73622</v>
      </c>
      <c r="N140" s="150">
        <v>508.13852</v>
      </c>
      <c r="O140" s="150">
        <v>15135.874740000001</v>
      </c>
      <c r="P140" s="150">
        <v>19422.06751</v>
      </c>
      <c r="Q140" s="150">
        <v>1038.61376</v>
      </c>
      <c r="R140" s="151">
        <v>20460.68127</v>
      </c>
    </row>
    <row r="141" spans="1:18" ht="13.5">
      <c r="A141" s="147"/>
      <c r="B141" s="143" t="s">
        <v>150</v>
      </c>
      <c r="C141" s="143" t="s">
        <v>150</v>
      </c>
      <c r="D141" s="144">
        <v>62152.16397</v>
      </c>
      <c r="E141" s="145">
        <v>0</v>
      </c>
      <c r="F141" s="145">
        <v>62152.16397</v>
      </c>
      <c r="G141" s="145">
        <v>0.0017</v>
      </c>
      <c r="H141" s="145">
        <v>0</v>
      </c>
      <c r="I141" s="145">
        <v>0.0017</v>
      </c>
      <c r="J141" s="145">
        <v>3657.63852</v>
      </c>
      <c r="K141" s="145">
        <v>244.85050999999999</v>
      </c>
      <c r="L141" s="145">
        <v>3902.48903</v>
      </c>
      <c r="M141" s="145">
        <v>3267.8039400000002</v>
      </c>
      <c r="N141" s="145">
        <v>511.72044</v>
      </c>
      <c r="O141" s="145">
        <v>3779.52438</v>
      </c>
      <c r="P141" s="145">
        <v>6925.444159999999</v>
      </c>
      <c r="Q141" s="145">
        <v>756.5709499999999</v>
      </c>
      <c r="R141" s="146">
        <v>7682.01511</v>
      </c>
    </row>
    <row r="142" spans="1:18" ht="13.5">
      <c r="A142" s="147"/>
      <c r="B142" s="143" t="s">
        <v>151</v>
      </c>
      <c r="C142" s="143" t="s">
        <v>152</v>
      </c>
      <c r="D142" s="144">
        <v>95189.95306999999</v>
      </c>
      <c r="E142" s="145">
        <v>0</v>
      </c>
      <c r="F142" s="145">
        <v>95189.95306999999</v>
      </c>
      <c r="G142" s="145">
        <v>0.46297000000000005</v>
      </c>
      <c r="H142" s="145">
        <v>0</v>
      </c>
      <c r="I142" s="145">
        <v>0.46297000000000005</v>
      </c>
      <c r="J142" s="145">
        <v>4005.55888</v>
      </c>
      <c r="K142" s="145">
        <v>116.46153</v>
      </c>
      <c r="L142" s="145">
        <v>4122.02041</v>
      </c>
      <c r="M142" s="145">
        <v>8019.09198</v>
      </c>
      <c r="N142" s="145">
        <v>75.23662</v>
      </c>
      <c r="O142" s="145">
        <v>8094.3286</v>
      </c>
      <c r="P142" s="145">
        <v>12025.11383</v>
      </c>
      <c r="Q142" s="145">
        <v>191.69815</v>
      </c>
      <c r="R142" s="146">
        <v>12216.81198</v>
      </c>
    </row>
    <row r="143" spans="1:18" ht="13.5">
      <c r="A143" s="147"/>
      <c r="B143" s="143" t="s">
        <v>16</v>
      </c>
      <c r="C143" s="143" t="s">
        <v>153</v>
      </c>
      <c r="D143" s="144">
        <v>457137.2645999999</v>
      </c>
      <c r="E143" s="145">
        <v>138.80689999999998</v>
      </c>
      <c r="F143" s="145">
        <v>457276.07149999996</v>
      </c>
      <c r="G143" s="145">
        <v>6.53482</v>
      </c>
      <c r="H143" s="145">
        <v>0</v>
      </c>
      <c r="I143" s="145">
        <v>6.53482</v>
      </c>
      <c r="J143" s="145">
        <v>20034.841040000003</v>
      </c>
      <c r="K143" s="145">
        <v>552.9219300000001</v>
      </c>
      <c r="L143" s="145">
        <v>20587.76297</v>
      </c>
      <c r="M143" s="145">
        <v>41257.607630000006</v>
      </c>
      <c r="N143" s="145">
        <v>567.35972</v>
      </c>
      <c r="O143" s="145">
        <v>41824.96735</v>
      </c>
      <c r="P143" s="145">
        <v>61298.983490000006</v>
      </c>
      <c r="Q143" s="145">
        <v>1120.28165</v>
      </c>
      <c r="R143" s="146">
        <v>62419.26514</v>
      </c>
    </row>
    <row r="144" spans="1:18" ht="13.5">
      <c r="A144" s="147"/>
      <c r="B144" s="147"/>
      <c r="C144" s="148" t="s">
        <v>154</v>
      </c>
      <c r="D144" s="149">
        <v>101719.18538999998</v>
      </c>
      <c r="E144" s="150">
        <v>0</v>
      </c>
      <c r="F144" s="150">
        <v>101719.18538999998</v>
      </c>
      <c r="G144" s="150">
        <v>0.0541</v>
      </c>
      <c r="H144" s="150">
        <v>0</v>
      </c>
      <c r="I144" s="150">
        <v>0.0541</v>
      </c>
      <c r="J144" s="150">
        <v>3949.4723299999996</v>
      </c>
      <c r="K144" s="150">
        <v>216.37691</v>
      </c>
      <c r="L144" s="150">
        <v>4165.84924</v>
      </c>
      <c r="M144" s="150">
        <v>7028.78399</v>
      </c>
      <c r="N144" s="150">
        <v>110.11846000000001</v>
      </c>
      <c r="O144" s="150">
        <v>7138.9024500000005</v>
      </c>
      <c r="P144" s="150">
        <v>10978.310420000002</v>
      </c>
      <c r="Q144" s="150">
        <v>326.49537</v>
      </c>
      <c r="R144" s="151">
        <v>11304.805789999999</v>
      </c>
    </row>
    <row r="145" spans="1:18" ht="13.5">
      <c r="A145" s="147"/>
      <c r="B145" s="147"/>
      <c r="C145" s="148" t="s">
        <v>155</v>
      </c>
      <c r="D145" s="149">
        <v>302616.57109</v>
      </c>
      <c r="E145" s="150">
        <v>170.06695000000002</v>
      </c>
      <c r="F145" s="150">
        <v>302786.63804</v>
      </c>
      <c r="G145" s="150">
        <v>1.81381</v>
      </c>
      <c r="H145" s="150">
        <v>0.00524</v>
      </c>
      <c r="I145" s="150">
        <v>1.81905</v>
      </c>
      <c r="J145" s="150">
        <v>14254.441190000001</v>
      </c>
      <c r="K145" s="150">
        <v>250.24503</v>
      </c>
      <c r="L145" s="150">
        <v>14504.68622</v>
      </c>
      <c r="M145" s="150">
        <v>27997.195480000006</v>
      </c>
      <c r="N145" s="150">
        <v>336.07225000000005</v>
      </c>
      <c r="O145" s="150">
        <v>28333.26773</v>
      </c>
      <c r="P145" s="150">
        <v>42253.45048000001</v>
      </c>
      <c r="Q145" s="150">
        <v>586.32252</v>
      </c>
      <c r="R145" s="151">
        <v>42839.773</v>
      </c>
    </row>
    <row r="146" spans="1:18" ht="13.5">
      <c r="A146" s="147"/>
      <c r="B146" s="147"/>
      <c r="C146" s="148" t="s">
        <v>156</v>
      </c>
      <c r="D146" s="149">
        <v>124363.69236</v>
      </c>
      <c r="E146" s="150">
        <v>165.16067999999999</v>
      </c>
      <c r="F146" s="150">
        <v>124528.85304</v>
      </c>
      <c r="G146" s="150">
        <v>185.12617</v>
      </c>
      <c r="H146" s="150">
        <v>2.9999999999999997E-05</v>
      </c>
      <c r="I146" s="150">
        <v>185.1262</v>
      </c>
      <c r="J146" s="150">
        <v>2973.68829</v>
      </c>
      <c r="K146" s="150">
        <v>269.65093</v>
      </c>
      <c r="L146" s="150">
        <v>3243.3392200000003</v>
      </c>
      <c r="M146" s="150">
        <v>23919.34654</v>
      </c>
      <c r="N146" s="150">
        <v>3407.24696</v>
      </c>
      <c r="O146" s="150">
        <v>27326.5935</v>
      </c>
      <c r="P146" s="150">
        <v>27078.161</v>
      </c>
      <c r="Q146" s="150">
        <v>3676.89792</v>
      </c>
      <c r="R146" s="151">
        <v>30755.058920000003</v>
      </c>
    </row>
    <row r="147" spans="1:18" ht="13.5">
      <c r="A147" s="147"/>
      <c r="B147" s="147"/>
      <c r="C147" s="148" t="s">
        <v>157</v>
      </c>
      <c r="D147" s="149">
        <v>32080.897829999998</v>
      </c>
      <c r="E147" s="150">
        <v>0</v>
      </c>
      <c r="F147" s="150">
        <v>32080.897829999998</v>
      </c>
      <c r="G147" s="150">
        <v>0.45508000000000004</v>
      </c>
      <c r="H147" s="150">
        <v>0</v>
      </c>
      <c r="I147" s="150">
        <v>0.45508000000000004</v>
      </c>
      <c r="J147" s="150">
        <v>3224.04454</v>
      </c>
      <c r="K147" s="150">
        <v>142.67099000000002</v>
      </c>
      <c r="L147" s="150">
        <v>3366.7155300000004</v>
      </c>
      <c r="M147" s="150">
        <v>33570.69047</v>
      </c>
      <c r="N147" s="150">
        <v>3837.50495</v>
      </c>
      <c r="O147" s="150">
        <v>37408.195420000004</v>
      </c>
      <c r="P147" s="150">
        <v>36795.190090000004</v>
      </c>
      <c r="Q147" s="150">
        <v>3980.1759400000005</v>
      </c>
      <c r="R147" s="151">
        <v>40775.366030000005</v>
      </c>
    </row>
    <row r="148" spans="1:18" ht="13.5">
      <c r="A148" s="147"/>
      <c r="B148" s="147"/>
      <c r="C148" s="148" t="s">
        <v>158</v>
      </c>
      <c r="D148" s="149">
        <v>49839.917700000005</v>
      </c>
      <c r="E148" s="150">
        <v>76.85061999999999</v>
      </c>
      <c r="F148" s="150">
        <v>49916.76832</v>
      </c>
      <c r="G148" s="150">
        <v>18.113310000000002</v>
      </c>
      <c r="H148" s="150">
        <v>0.0557</v>
      </c>
      <c r="I148" s="150">
        <v>18.16901</v>
      </c>
      <c r="J148" s="150">
        <v>3794.30219</v>
      </c>
      <c r="K148" s="150">
        <v>1742.97146</v>
      </c>
      <c r="L148" s="150">
        <v>5537.27365</v>
      </c>
      <c r="M148" s="150">
        <v>14159.291050000002</v>
      </c>
      <c r="N148" s="150">
        <v>121.92581</v>
      </c>
      <c r="O148" s="150">
        <v>14281.216859999999</v>
      </c>
      <c r="P148" s="150">
        <v>17971.70655</v>
      </c>
      <c r="Q148" s="150">
        <v>1864.95297</v>
      </c>
      <c r="R148" s="151">
        <v>19836.65952</v>
      </c>
    </row>
    <row r="149" spans="1:18" ht="13.5">
      <c r="A149" s="147"/>
      <c r="B149" s="147"/>
      <c r="C149" s="148" t="s">
        <v>16</v>
      </c>
      <c r="D149" s="149">
        <v>328390.7603</v>
      </c>
      <c r="E149" s="150">
        <v>261.6183</v>
      </c>
      <c r="F149" s="150">
        <v>328652.3786</v>
      </c>
      <c r="G149" s="150">
        <v>19.35419</v>
      </c>
      <c r="H149" s="150">
        <v>0.2773</v>
      </c>
      <c r="I149" s="150">
        <v>19.63149</v>
      </c>
      <c r="J149" s="150">
        <v>12860.90275</v>
      </c>
      <c r="K149" s="150">
        <v>678.9271600000001</v>
      </c>
      <c r="L149" s="150">
        <v>13539.82991</v>
      </c>
      <c r="M149" s="150">
        <v>131979.13819</v>
      </c>
      <c r="N149" s="150">
        <v>6066.786929999999</v>
      </c>
      <c r="O149" s="150">
        <v>138045.92512</v>
      </c>
      <c r="P149" s="150">
        <v>144859.39513</v>
      </c>
      <c r="Q149" s="150">
        <v>6745.991390000001</v>
      </c>
      <c r="R149" s="151">
        <v>151605.38652</v>
      </c>
    </row>
    <row r="150" spans="1:18" ht="13.5">
      <c r="A150" s="147"/>
      <c r="B150" s="147"/>
      <c r="C150" s="148" t="s">
        <v>344</v>
      </c>
      <c r="D150" s="149">
        <v>13294.93753</v>
      </c>
      <c r="E150" s="150">
        <v>0</v>
      </c>
      <c r="F150" s="150">
        <v>13294.93753</v>
      </c>
      <c r="G150" s="150">
        <v>0</v>
      </c>
      <c r="H150" s="150">
        <v>0</v>
      </c>
      <c r="I150" s="150">
        <v>0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50">
        <v>0</v>
      </c>
      <c r="Q150" s="150">
        <v>0</v>
      </c>
      <c r="R150" s="151">
        <v>0</v>
      </c>
    </row>
    <row r="151" spans="1:18" ht="13.5">
      <c r="A151" s="147"/>
      <c r="B151" s="147"/>
      <c r="C151" s="148" t="s">
        <v>159</v>
      </c>
      <c r="D151" s="149">
        <v>235909.10957</v>
      </c>
      <c r="E151" s="150">
        <v>60.986880000000006</v>
      </c>
      <c r="F151" s="150">
        <v>235970.09644999998</v>
      </c>
      <c r="G151" s="150">
        <v>0.5992099999999999</v>
      </c>
      <c r="H151" s="150">
        <v>0</v>
      </c>
      <c r="I151" s="150">
        <v>0.5992099999999999</v>
      </c>
      <c r="J151" s="150">
        <v>14572.125799999998</v>
      </c>
      <c r="K151" s="150">
        <v>1715.6594100000002</v>
      </c>
      <c r="L151" s="150">
        <v>16287.78521</v>
      </c>
      <c r="M151" s="150">
        <v>85486.53464</v>
      </c>
      <c r="N151" s="150">
        <v>796.18452</v>
      </c>
      <c r="O151" s="150">
        <v>86282.71916</v>
      </c>
      <c r="P151" s="150">
        <v>100059.25965</v>
      </c>
      <c r="Q151" s="150">
        <v>2511.84393</v>
      </c>
      <c r="R151" s="151">
        <v>102571.10358</v>
      </c>
    </row>
    <row r="152" spans="1:18" ht="13.5">
      <c r="A152" s="147"/>
      <c r="B152" s="147"/>
      <c r="C152" s="148" t="s">
        <v>160</v>
      </c>
      <c r="D152" s="149">
        <v>69262.25102</v>
      </c>
      <c r="E152" s="150">
        <v>0</v>
      </c>
      <c r="F152" s="150">
        <v>69262.25102</v>
      </c>
      <c r="G152" s="150">
        <v>0.45144</v>
      </c>
      <c r="H152" s="150">
        <v>0</v>
      </c>
      <c r="I152" s="150">
        <v>0.45144</v>
      </c>
      <c r="J152" s="150">
        <v>3438.2100900000005</v>
      </c>
      <c r="K152" s="150">
        <v>176.55755000000002</v>
      </c>
      <c r="L152" s="150">
        <v>3614.76764</v>
      </c>
      <c r="M152" s="150">
        <v>15746.07858</v>
      </c>
      <c r="N152" s="150">
        <v>1116.71668</v>
      </c>
      <c r="O152" s="150">
        <v>16862.79526</v>
      </c>
      <c r="P152" s="150">
        <v>19184.74011</v>
      </c>
      <c r="Q152" s="150">
        <v>1293.27423</v>
      </c>
      <c r="R152" s="151">
        <v>20478.014339999998</v>
      </c>
    </row>
    <row r="153" spans="1:18" ht="13.5">
      <c r="A153" s="147"/>
      <c r="B153" s="147"/>
      <c r="C153" s="148" t="s">
        <v>161</v>
      </c>
      <c r="D153" s="149">
        <v>65873.05954999999</v>
      </c>
      <c r="E153" s="150">
        <v>0</v>
      </c>
      <c r="F153" s="150">
        <v>65873.05954999999</v>
      </c>
      <c r="G153" s="150">
        <v>0.14799</v>
      </c>
      <c r="H153" s="150">
        <v>0</v>
      </c>
      <c r="I153" s="150">
        <v>0.14799</v>
      </c>
      <c r="J153" s="150">
        <v>3792.01252</v>
      </c>
      <c r="K153" s="150">
        <v>83.04914</v>
      </c>
      <c r="L153" s="150">
        <v>3875.0616600000003</v>
      </c>
      <c r="M153" s="150">
        <v>11949.8555</v>
      </c>
      <c r="N153" s="150">
        <v>6.00992</v>
      </c>
      <c r="O153" s="150">
        <v>11955.86542</v>
      </c>
      <c r="P153" s="150">
        <v>15742.016009999998</v>
      </c>
      <c r="Q153" s="150">
        <v>89.05906</v>
      </c>
      <c r="R153" s="151">
        <v>15831.07507</v>
      </c>
    </row>
    <row r="154" spans="1:18" ht="13.5">
      <c r="A154" s="147"/>
      <c r="B154" s="147"/>
      <c r="C154" s="148" t="s">
        <v>162</v>
      </c>
      <c r="D154" s="149">
        <v>276018.99874</v>
      </c>
      <c r="E154" s="150">
        <v>0</v>
      </c>
      <c r="F154" s="150">
        <v>276018.99874</v>
      </c>
      <c r="G154" s="150">
        <v>4.52435</v>
      </c>
      <c r="H154" s="150">
        <v>0.00028000000000000003</v>
      </c>
      <c r="I154" s="150">
        <v>4.52463</v>
      </c>
      <c r="J154" s="150">
        <v>5217.300450000001</v>
      </c>
      <c r="K154" s="150">
        <v>537.60411</v>
      </c>
      <c r="L154" s="150">
        <v>5754.904560000001</v>
      </c>
      <c r="M154" s="150">
        <v>521723.83507</v>
      </c>
      <c r="N154" s="150">
        <v>6502.24108</v>
      </c>
      <c r="O154" s="150">
        <v>528226.07615</v>
      </c>
      <c r="P154" s="150">
        <v>526945.65987</v>
      </c>
      <c r="Q154" s="150">
        <v>7039.845469999999</v>
      </c>
      <c r="R154" s="151">
        <v>533985.50534</v>
      </c>
    </row>
    <row r="155" spans="1:18" ht="13.5">
      <c r="A155" s="147"/>
      <c r="B155" s="147"/>
      <c r="C155" s="148" t="s">
        <v>163</v>
      </c>
      <c r="D155" s="149">
        <v>181695.43377</v>
      </c>
      <c r="E155" s="150">
        <v>224.3949</v>
      </c>
      <c r="F155" s="150">
        <v>181919.82867000005</v>
      </c>
      <c r="G155" s="150">
        <v>130.83314</v>
      </c>
      <c r="H155" s="150">
        <v>0</v>
      </c>
      <c r="I155" s="150">
        <v>130.83314</v>
      </c>
      <c r="J155" s="150">
        <v>8098.11176</v>
      </c>
      <c r="K155" s="150">
        <v>330.41348999999997</v>
      </c>
      <c r="L155" s="150">
        <v>8428.52525</v>
      </c>
      <c r="M155" s="150">
        <v>12247.637649999999</v>
      </c>
      <c r="N155" s="150">
        <v>83.05326</v>
      </c>
      <c r="O155" s="150">
        <v>12330.69091</v>
      </c>
      <c r="P155" s="150">
        <v>20476.58255</v>
      </c>
      <c r="Q155" s="150">
        <v>413.46675</v>
      </c>
      <c r="R155" s="151">
        <v>20890.0493</v>
      </c>
    </row>
    <row r="156" spans="1:18" ht="13.5">
      <c r="A156" s="147"/>
      <c r="B156" s="147"/>
      <c r="C156" s="148" t="s">
        <v>164</v>
      </c>
      <c r="D156" s="149">
        <v>214091.78543000002</v>
      </c>
      <c r="E156" s="150">
        <v>4900.96705</v>
      </c>
      <c r="F156" s="150">
        <v>218992.75248000002</v>
      </c>
      <c r="G156" s="150">
        <v>1.85921</v>
      </c>
      <c r="H156" s="150">
        <v>0</v>
      </c>
      <c r="I156" s="150">
        <v>1.85921</v>
      </c>
      <c r="J156" s="150">
        <v>11713.77079</v>
      </c>
      <c r="K156" s="150">
        <v>2652.39725</v>
      </c>
      <c r="L156" s="150">
        <v>14366.168039999999</v>
      </c>
      <c r="M156" s="150">
        <v>803253.8048200001</v>
      </c>
      <c r="N156" s="150">
        <v>11346.200209999999</v>
      </c>
      <c r="O156" s="150">
        <v>814600.00503</v>
      </c>
      <c r="P156" s="150">
        <v>814969.43482</v>
      </c>
      <c r="Q156" s="150">
        <v>13998.59746</v>
      </c>
      <c r="R156" s="151">
        <v>828968.0322799999</v>
      </c>
    </row>
    <row r="157" spans="1:18" ht="13.5">
      <c r="A157" s="147"/>
      <c r="B157" s="147"/>
      <c r="C157" s="148" t="s">
        <v>165</v>
      </c>
      <c r="D157" s="149">
        <v>1065072.11266</v>
      </c>
      <c r="E157" s="150">
        <v>352464.77679000003</v>
      </c>
      <c r="F157" s="150">
        <v>1417536.8894500001</v>
      </c>
      <c r="G157" s="150">
        <v>1212.75214</v>
      </c>
      <c r="H157" s="150">
        <v>1850.71454</v>
      </c>
      <c r="I157" s="150">
        <v>3063.4666799999995</v>
      </c>
      <c r="J157" s="150">
        <v>140393.82102</v>
      </c>
      <c r="K157" s="150">
        <v>11137.9475</v>
      </c>
      <c r="L157" s="150">
        <v>151531.76852</v>
      </c>
      <c r="M157" s="150">
        <v>2440270.2034699996</v>
      </c>
      <c r="N157" s="150">
        <v>55467.55896</v>
      </c>
      <c r="O157" s="150">
        <v>2495737.7624299997</v>
      </c>
      <c r="P157" s="150">
        <v>2581876.77663</v>
      </c>
      <c r="Q157" s="150">
        <v>68456.221</v>
      </c>
      <c r="R157" s="151">
        <v>2650332.9976300006</v>
      </c>
    </row>
    <row r="158" spans="1:18" ht="13.5">
      <c r="A158" s="147"/>
      <c r="B158" s="147"/>
      <c r="C158" s="148" t="s">
        <v>166</v>
      </c>
      <c r="D158" s="149">
        <v>357635.63058999996</v>
      </c>
      <c r="E158" s="150">
        <v>321.71027</v>
      </c>
      <c r="F158" s="150">
        <v>357957.34086</v>
      </c>
      <c r="G158" s="150">
        <v>4.96425</v>
      </c>
      <c r="H158" s="150">
        <v>3.3337</v>
      </c>
      <c r="I158" s="150">
        <v>8.29795</v>
      </c>
      <c r="J158" s="150">
        <v>21169.744519999997</v>
      </c>
      <c r="K158" s="150">
        <v>601.9559700000001</v>
      </c>
      <c r="L158" s="150">
        <v>21771.70049</v>
      </c>
      <c r="M158" s="150">
        <v>103754.01117</v>
      </c>
      <c r="N158" s="150">
        <v>1562.2647700000002</v>
      </c>
      <c r="O158" s="150">
        <v>105316.27593999999</v>
      </c>
      <c r="P158" s="150">
        <v>124928.71994</v>
      </c>
      <c r="Q158" s="150">
        <v>2167.5544400000003</v>
      </c>
      <c r="R158" s="151">
        <v>127096.27437999999</v>
      </c>
    </row>
    <row r="159" spans="1:18" ht="13.5">
      <c r="A159" s="147"/>
      <c r="B159" s="147"/>
      <c r="C159" s="148" t="s">
        <v>167</v>
      </c>
      <c r="D159" s="149">
        <v>167941.18544000003</v>
      </c>
      <c r="E159" s="150">
        <v>71.02061</v>
      </c>
      <c r="F159" s="150">
        <v>168012.20605000004</v>
      </c>
      <c r="G159" s="150">
        <v>7.772399999999999</v>
      </c>
      <c r="H159" s="150">
        <v>2.58023</v>
      </c>
      <c r="I159" s="150">
        <v>10.35263</v>
      </c>
      <c r="J159" s="150">
        <v>7611.78162</v>
      </c>
      <c r="K159" s="150">
        <v>487.14937000000003</v>
      </c>
      <c r="L159" s="150">
        <v>8098.93099</v>
      </c>
      <c r="M159" s="150">
        <v>36689.561630000004</v>
      </c>
      <c r="N159" s="150">
        <v>1383.07736</v>
      </c>
      <c r="O159" s="150">
        <v>38072.63899</v>
      </c>
      <c r="P159" s="150">
        <v>44309.11565</v>
      </c>
      <c r="Q159" s="150">
        <v>1872.8069600000001</v>
      </c>
      <c r="R159" s="151">
        <v>46181.92261</v>
      </c>
    </row>
    <row r="160" spans="1:18" ht="13.5">
      <c r="A160" s="147"/>
      <c r="B160" s="147"/>
      <c r="C160" s="148" t="s">
        <v>168</v>
      </c>
      <c r="D160" s="149">
        <v>144005.99477000002</v>
      </c>
      <c r="E160" s="150">
        <v>0</v>
      </c>
      <c r="F160" s="150">
        <v>144005.99477000002</v>
      </c>
      <c r="G160" s="150">
        <v>0.35399</v>
      </c>
      <c r="H160" s="150">
        <v>0</v>
      </c>
      <c r="I160" s="150">
        <v>0.35399</v>
      </c>
      <c r="J160" s="150">
        <v>6724.54357</v>
      </c>
      <c r="K160" s="150">
        <v>247.57825999999997</v>
      </c>
      <c r="L160" s="150">
        <v>6972.12183</v>
      </c>
      <c r="M160" s="150">
        <v>28423.644239999998</v>
      </c>
      <c r="N160" s="150">
        <v>829.47463</v>
      </c>
      <c r="O160" s="150">
        <v>29253.118870000002</v>
      </c>
      <c r="P160" s="150">
        <v>35148.5418</v>
      </c>
      <c r="Q160" s="150">
        <v>1077.0528900000002</v>
      </c>
      <c r="R160" s="151">
        <v>36225.59469</v>
      </c>
    </row>
    <row r="161" spans="1:18" ht="13.5">
      <c r="A161" s="147"/>
      <c r="B161" s="147"/>
      <c r="C161" s="148" t="s">
        <v>169</v>
      </c>
      <c r="D161" s="149">
        <v>73123.62288</v>
      </c>
      <c r="E161" s="150">
        <v>35.9571</v>
      </c>
      <c r="F161" s="150">
        <v>73159.57998</v>
      </c>
      <c r="G161" s="150">
        <v>0.8722000000000001</v>
      </c>
      <c r="H161" s="150">
        <v>0</v>
      </c>
      <c r="I161" s="150">
        <v>0.8722000000000001</v>
      </c>
      <c r="J161" s="150">
        <v>3094.20218</v>
      </c>
      <c r="K161" s="150">
        <v>160.67415</v>
      </c>
      <c r="L161" s="150">
        <v>3254.8763300000005</v>
      </c>
      <c r="M161" s="150">
        <v>48308.12197</v>
      </c>
      <c r="N161" s="150">
        <v>3560.25725</v>
      </c>
      <c r="O161" s="150">
        <v>51868.37922000001</v>
      </c>
      <c r="P161" s="150">
        <v>51403.19635</v>
      </c>
      <c r="Q161" s="150">
        <v>3720.9313999999995</v>
      </c>
      <c r="R161" s="151">
        <v>55124.12775</v>
      </c>
    </row>
    <row r="162" spans="1:18" ht="13.5">
      <c r="A162" s="147"/>
      <c r="B162" s="147"/>
      <c r="C162" s="148" t="s">
        <v>170</v>
      </c>
      <c r="D162" s="149">
        <v>109154.70278</v>
      </c>
      <c r="E162" s="150">
        <v>102.0186</v>
      </c>
      <c r="F162" s="150">
        <v>109256.72137999999</v>
      </c>
      <c r="G162" s="150">
        <v>0.06961</v>
      </c>
      <c r="H162" s="150">
        <v>0.00083</v>
      </c>
      <c r="I162" s="150">
        <v>0.07044</v>
      </c>
      <c r="J162" s="150">
        <v>12800.197400000001</v>
      </c>
      <c r="K162" s="150">
        <v>871.0258500000001</v>
      </c>
      <c r="L162" s="150">
        <v>13671.22325</v>
      </c>
      <c r="M162" s="150">
        <v>282687.18024</v>
      </c>
      <c r="N162" s="150">
        <v>837.63626</v>
      </c>
      <c r="O162" s="150">
        <v>283524.8165</v>
      </c>
      <c r="P162" s="150">
        <v>295487.44725</v>
      </c>
      <c r="Q162" s="150">
        <v>1708.66294</v>
      </c>
      <c r="R162" s="151">
        <v>297196.11019</v>
      </c>
    </row>
    <row r="163" spans="1:18" ht="13.5">
      <c r="A163" s="147"/>
      <c r="B163" s="147"/>
      <c r="C163" s="148" t="s">
        <v>171</v>
      </c>
      <c r="D163" s="149">
        <v>212176.72925</v>
      </c>
      <c r="E163" s="150">
        <v>132.50634</v>
      </c>
      <c r="F163" s="150">
        <v>212309.23559</v>
      </c>
      <c r="G163" s="150">
        <v>0.057</v>
      </c>
      <c r="H163" s="150">
        <v>0</v>
      </c>
      <c r="I163" s="150">
        <v>0.057</v>
      </c>
      <c r="J163" s="150">
        <v>1445.68553</v>
      </c>
      <c r="K163" s="150">
        <v>92.30224</v>
      </c>
      <c r="L163" s="150">
        <v>1537.98777</v>
      </c>
      <c r="M163" s="150">
        <v>471550.42292000004</v>
      </c>
      <c r="N163" s="150">
        <v>824.09554</v>
      </c>
      <c r="O163" s="150">
        <v>472374.51846000005</v>
      </c>
      <c r="P163" s="150">
        <v>472996.16545000003</v>
      </c>
      <c r="Q163" s="150">
        <v>916.39778</v>
      </c>
      <c r="R163" s="151">
        <v>473912.56323</v>
      </c>
    </row>
    <row r="164" spans="1:18" ht="13.5">
      <c r="A164" s="147"/>
      <c r="B164" s="147"/>
      <c r="C164" s="148" t="s">
        <v>172</v>
      </c>
      <c r="D164" s="149">
        <v>147553.97084999998</v>
      </c>
      <c r="E164" s="150">
        <v>220.41170000000002</v>
      </c>
      <c r="F164" s="150">
        <v>147774.38255</v>
      </c>
      <c r="G164" s="150">
        <v>10.136509999999998</v>
      </c>
      <c r="H164" s="150">
        <v>0.0128</v>
      </c>
      <c r="I164" s="150">
        <v>10.14931</v>
      </c>
      <c r="J164" s="150">
        <v>7547.48542</v>
      </c>
      <c r="K164" s="150">
        <v>118.04157999999998</v>
      </c>
      <c r="L164" s="150">
        <v>7665.527</v>
      </c>
      <c r="M164" s="150">
        <v>21401.72488</v>
      </c>
      <c r="N164" s="150">
        <v>309.13705</v>
      </c>
      <c r="O164" s="150">
        <v>21710.86193</v>
      </c>
      <c r="P164" s="150">
        <v>28959.346810000003</v>
      </c>
      <c r="Q164" s="150">
        <v>427.19143</v>
      </c>
      <c r="R164" s="151">
        <v>29386.53824</v>
      </c>
    </row>
    <row r="165" spans="1:18" ht="13.5">
      <c r="A165" s="147"/>
      <c r="B165" s="147"/>
      <c r="C165" s="148" t="s">
        <v>173</v>
      </c>
      <c r="D165" s="149">
        <v>101661.89837</v>
      </c>
      <c r="E165" s="150">
        <v>0</v>
      </c>
      <c r="F165" s="150">
        <v>101661.89837</v>
      </c>
      <c r="G165" s="150">
        <v>0.01151</v>
      </c>
      <c r="H165" s="150">
        <v>0</v>
      </c>
      <c r="I165" s="150">
        <v>0.01151</v>
      </c>
      <c r="J165" s="150">
        <v>5829.30561</v>
      </c>
      <c r="K165" s="150">
        <v>96.66198</v>
      </c>
      <c r="L165" s="150">
        <v>5925.96759</v>
      </c>
      <c r="M165" s="150">
        <v>23106.747049999998</v>
      </c>
      <c r="N165" s="150">
        <v>339.72553000000005</v>
      </c>
      <c r="O165" s="150">
        <v>23446.472579999994</v>
      </c>
      <c r="P165" s="150">
        <v>28936.06417</v>
      </c>
      <c r="Q165" s="150">
        <v>436.3875100000001</v>
      </c>
      <c r="R165" s="151">
        <v>29372.451680000002</v>
      </c>
    </row>
    <row r="166" spans="1:18" ht="13.5">
      <c r="A166" s="147"/>
      <c r="B166" s="147"/>
      <c r="C166" s="148" t="s">
        <v>174</v>
      </c>
      <c r="D166" s="149">
        <v>242854.36366000003</v>
      </c>
      <c r="E166" s="150">
        <v>69.96951999999999</v>
      </c>
      <c r="F166" s="150">
        <v>242924.33318000005</v>
      </c>
      <c r="G166" s="150">
        <v>0.7571</v>
      </c>
      <c r="H166" s="150">
        <v>0.12378</v>
      </c>
      <c r="I166" s="150">
        <v>0.88088</v>
      </c>
      <c r="J166" s="150">
        <v>9499.02983</v>
      </c>
      <c r="K166" s="150">
        <v>488.76641</v>
      </c>
      <c r="L166" s="150">
        <v>9987.79624</v>
      </c>
      <c r="M166" s="150">
        <v>44331.72221</v>
      </c>
      <c r="N166" s="150">
        <v>2211.11196</v>
      </c>
      <c r="O166" s="150">
        <v>46542.83417</v>
      </c>
      <c r="P166" s="150">
        <v>53831.50914</v>
      </c>
      <c r="Q166" s="150">
        <v>2700.0021499999993</v>
      </c>
      <c r="R166" s="151">
        <v>56531.51129</v>
      </c>
    </row>
    <row r="167" spans="1:18" ht="13.5">
      <c r="A167" s="147"/>
      <c r="B167" s="147"/>
      <c r="C167" s="148" t="s">
        <v>225</v>
      </c>
      <c r="D167" s="149">
        <v>55668.43955</v>
      </c>
      <c r="E167" s="150">
        <v>0</v>
      </c>
      <c r="F167" s="150">
        <v>55668.43955</v>
      </c>
      <c r="G167" s="150">
        <v>0</v>
      </c>
      <c r="H167" s="150">
        <v>0</v>
      </c>
      <c r="I167" s="150">
        <v>0</v>
      </c>
      <c r="J167" s="150">
        <v>2864.20535</v>
      </c>
      <c r="K167" s="150">
        <v>29.112560000000002</v>
      </c>
      <c r="L167" s="150">
        <v>2893.3179099999998</v>
      </c>
      <c r="M167" s="150">
        <v>4343.61834</v>
      </c>
      <c r="N167" s="150">
        <v>94.94162</v>
      </c>
      <c r="O167" s="150">
        <v>4438.55996</v>
      </c>
      <c r="P167" s="150">
        <v>7207.823689999999</v>
      </c>
      <c r="Q167" s="150">
        <v>124.05417999999999</v>
      </c>
      <c r="R167" s="151">
        <v>7331.87787</v>
      </c>
    </row>
    <row r="168" spans="1:18" ht="13.5">
      <c r="A168" s="147"/>
      <c r="B168" s="147"/>
      <c r="C168" s="148" t="s">
        <v>345</v>
      </c>
      <c r="D168" s="149">
        <v>22111.4818</v>
      </c>
      <c r="E168" s="150">
        <v>0</v>
      </c>
      <c r="F168" s="150">
        <v>22111.4818</v>
      </c>
      <c r="G168" s="150">
        <v>0</v>
      </c>
      <c r="H168" s="150">
        <v>0</v>
      </c>
      <c r="I168" s="150">
        <v>0</v>
      </c>
      <c r="J168" s="150">
        <v>0</v>
      </c>
      <c r="K168" s="150">
        <v>0</v>
      </c>
      <c r="L168" s="150">
        <v>0</v>
      </c>
      <c r="M168" s="150">
        <v>0</v>
      </c>
      <c r="N168" s="150">
        <v>0</v>
      </c>
      <c r="O168" s="150">
        <v>0</v>
      </c>
      <c r="P168" s="150">
        <v>0</v>
      </c>
      <c r="Q168" s="150">
        <v>0</v>
      </c>
      <c r="R168" s="151">
        <v>0</v>
      </c>
    </row>
    <row r="169" spans="1:18" ht="13.5">
      <c r="A169" s="147"/>
      <c r="B169" s="147"/>
      <c r="C169" s="148" t="s">
        <v>175</v>
      </c>
      <c r="D169" s="149">
        <v>150297.14521000002</v>
      </c>
      <c r="E169" s="150">
        <v>0</v>
      </c>
      <c r="F169" s="150">
        <v>150297.14521000002</v>
      </c>
      <c r="G169" s="150">
        <v>1.27704</v>
      </c>
      <c r="H169" s="150">
        <v>0</v>
      </c>
      <c r="I169" s="150">
        <v>1.27704</v>
      </c>
      <c r="J169" s="150">
        <v>7413.0343299999995</v>
      </c>
      <c r="K169" s="150">
        <v>359.85233</v>
      </c>
      <c r="L169" s="150">
        <v>7772.886659999999</v>
      </c>
      <c r="M169" s="150">
        <v>81495.94199</v>
      </c>
      <c r="N169" s="150">
        <v>2051.27001</v>
      </c>
      <c r="O169" s="150">
        <v>83547.212</v>
      </c>
      <c r="P169" s="150">
        <v>88910.25336</v>
      </c>
      <c r="Q169" s="150">
        <v>2411.12234</v>
      </c>
      <c r="R169" s="151">
        <v>91321.3757</v>
      </c>
    </row>
    <row r="170" spans="1:18" ht="13.5">
      <c r="A170" s="147"/>
      <c r="B170" s="147"/>
      <c r="C170" s="148" t="s">
        <v>176</v>
      </c>
      <c r="D170" s="149">
        <v>32562.34845</v>
      </c>
      <c r="E170" s="150">
        <v>0</v>
      </c>
      <c r="F170" s="150">
        <v>32562.34845</v>
      </c>
      <c r="G170" s="150">
        <v>5.0338</v>
      </c>
      <c r="H170" s="150">
        <v>0</v>
      </c>
      <c r="I170" s="150">
        <v>5.0338</v>
      </c>
      <c r="J170" s="150">
        <v>3764.42977</v>
      </c>
      <c r="K170" s="150">
        <v>116.03407000000001</v>
      </c>
      <c r="L170" s="150">
        <v>3880.46384</v>
      </c>
      <c r="M170" s="150">
        <v>39296.91089</v>
      </c>
      <c r="N170" s="150">
        <v>1527.1756300000002</v>
      </c>
      <c r="O170" s="150">
        <v>40824.086520000004</v>
      </c>
      <c r="P170" s="150">
        <v>43066.37445999999</v>
      </c>
      <c r="Q170" s="150">
        <v>1643.2097</v>
      </c>
      <c r="R170" s="151">
        <v>44709.58416</v>
      </c>
    </row>
    <row r="171" spans="1:18" ht="13.5">
      <c r="A171" s="147"/>
      <c r="B171" s="147"/>
      <c r="C171" s="148" t="s">
        <v>177</v>
      </c>
      <c r="D171" s="149">
        <v>43586.70368</v>
      </c>
      <c r="E171" s="150">
        <v>0</v>
      </c>
      <c r="F171" s="150">
        <v>43586.70368</v>
      </c>
      <c r="G171" s="150">
        <v>0.04463</v>
      </c>
      <c r="H171" s="150">
        <v>0</v>
      </c>
      <c r="I171" s="150">
        <v>0.04463</v>
      </c>
      <c r="J171" s="150">
        <v>2701.01498</v>
      </c>
      <c r="K171" s="150">
        <v>80.18166000000001</v>
      </c>
      <c r="L171" s="150">
        <v>2781.19664</v>
      </c>
      <c r="M171" s="150">
        <v>9224.040040000002</v>
      </c>
      <c r="N171" s="150">
        <v>658.0098399999999</v>
      </c>
      <c r="O171" s="150">
        <v>9882.04988</v>
      </c>
      <c r="P171" s="150">
        <v>11925.09965</v>
      </c>
      <c r="Q171" s="150">
        <v>738.1915</v>
      </c>
      <c r="R171" s="151">
        <v>12663.29115</v>
      </c>
    </row>
    <row r="172" spans="1:18" ht="13.5">
      <c r="A172" s="147"/>
      <c r="B172" s="147"/>
      <c r="C172" s="148" t="s">
        <v>178</v>
      </c>
      <c r="D172" s="149">
        <v>9030.48681</v>
      </c>
      <c r="E172" s="150">
        <v>0</v>
      </c>
      <c r="F172" s="150">
        <v>9030.48681</v>
      </c>
      <c r="G172" s="150">
        <v>0.00945</v>
      </c>
      <c r="H172" s="150">
        <v>0</v>
      </c>
      <c r="I172" s="150">
        <v>0.00945</v>
      </c>
      <c r="J172" s="150">
        <v>78.83369</v>
      </c>
      <c r="K172" s="150">
        <v>0</v>
      </c>
      <c r="L172" s="150">
        <v>78.83369</v>
      </c>
      <c r="M172" s="150">
        <v>0</v>
      </c>
      <c r="N172" s="150">
        <v>0</v>
      </c>
      <c r="O172" s="150">
        <v>0</v>
      </c>
      <c r="P172" s="150">
        <v>78.84314</v>
      </c>
      <c r="Q172" s="150">
        <v>0</v>
      </c>
      <c r="R172" s="151">
        <v>78.84314</v>
      </c>
    </row>
    <row r="173" spans="1:18" ht="13.5">
      <c r="A173" s="147"/>
      <c r="B173" s="147"/>
      <c r="C173" s="148" t="s">
        <v>298</v>
      </c>
      <c r="D173" s="149">
        <v>4371.0825700000005</v>
      </c>
      <c r="E173" s="150">
        <v>0</v>
      </c>
      <c r="F173" s="150">
        <v>4371.0825700000005</v>
      </c>
      <c r="G173" s="150">
        <v>0</v>
      </c>
      <c r="H173" s="150">
        <v>0</v>
      </c>
      <c r="I173" s="150">
        <v>0</v>
      </c>
      <c r="J173" s="150">
        <v>253.98302999999999</v>
      </c>
      <c r="K173" s="150">
        <v>57.074940000000005</v>
      </c>
      <c r="L173" s="150">
        <v>311.05796999999995</v>
      </c>
      <c r="M173" s="150">
        <v>129223.84548999999</v>
      </c>
      <c r="N173" s="150">
        <v>241.15335000000002</v>
      </c>
      <c r="O173" s="150">
        <v>129464.99884</v>
      </c>
      <c r="P173" s="150">
        <v>129477.82852</v>
      </c>
      <c r="Q173" s="150">
        <v>298.22829</v>
      </c>
      <c r="R173" s="151">
        <v>129776.05681</v>
      </c>
    </row>
    <row r="174" spans="1:18" ht="13.5">
      <c r="A174" s="147"/>
      <c r="B174" s="147"/>
      <c r="C174" s="148" t="s">
        <v>346</v>
      </c>
      <c r="D174" s="149">
        <v>1521.17523</v>
      </c>
      <c r="E174" s="150">
        <v>0</v>
      </c>
      <c r="F174" s="150">
        <v>1521.17523</v>
      </c>
      <c r="G174" s="150">
        <v>0</v>
      </c>
      <c r="H174" s="150">
        <v>0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50">
        <v>0</v>
      </c>
      <c r="Q174" s="150">
        <v>0</v>
      </c>
      <c r="R174" s="151">
        <v>0</v>
      </c>
    </row>
    <row r="175" spans="1:18" ht="13.5">
      <c r="A175" s="147"/>
      <c r="B175" s="143" t="s">
        <v>269</v>
      </c>
      <c r="C175" s="143" t="s">
        <v>269</v>
      </c>
      <c r="D175" s="144">
        <v>2463.4904300000003</v>
      </c>
      <c r="E175" s="145">
        <v>0</v>
      </c>
      <c r="F175" s="145">
        <v>2463.4904300000003</v>
      </c>
      <c r="G175" s="145">
        <v>0</v>
      </c>
      <c r="H175" s="145">
        <v>0</v>
      </c>
      <c r="I175" s="145">
        <v>0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v>0</v>
      </c>
      <c r="Q175" s="145">
        <v>0</v>
      </c>
      <c r="R175" s="146">
        <v>0</v>
      </c>
    </row>
    <row r="176" spans="1:18" ht="13.5">
      <c r="A176" s="147"/>
      <c r="B176" s="143" t="s">
        <v>299</v>
      </c>
      <c r="C176" s="143" t="s">
        <v>300</v>
      </c>
      <c r="D176" s="144">
        <v>6891.82326</v>
      </c>
      <c r="E176" s="145">
        <v>0</v>
      </c>
      <c r="F176" s="145">
        <v>6891.82326</v>
      </c>
      <c r="G176" s="145">
        <v>0</v>
      </c>
      <c r="H176" s="145">
        <v>0</v>
      </c>
      <c r="I176" s="145">
        <v>0</v>
      </c>
      <c r="J176" s="145">
        <v>58.49287</v>
      </c>
      <c r="K176" s="145">
        <v>0</v>
      </c>
      <c r="L176" s="145">
        <v>58.49287</v>
      </c>
      <c r="M176" s="145">
        <v>113.04279</v>
      </c>
      <c r="N176" s="145">
        <v>0</v>
      </c>
      <c r="O176" s="145">
        <v>113.04279</v>
      </c>
      <c r="P176" s="145">
        <v>171.53566</v>
      </c>
      <c r="Q176" s="145">
        <v>0</v>
      </c>
      <c r="R176" s="146">
        <v>171.53566</v>
      </c>
    </row>
    <row r="177" spans="1:18" ht="13.5">
      <c r="A177" s="147"/>
      <c r="B177" s="143" t="s">
        <v>226</v>
      </c>
      <c r="C177" s="143" t="s">
        <v>227</v>
      </c>
      <c r="D177" s="144">
        <v>20147.093539999998</v>
      </c>
      <c r="E177" s="145">
        <v>0</v>
      </c>
      <c r="F177" s="145">
        <v>20147.093539999998</v>
      </c>
      <c r="G177" s="145">
        <v>0</v>
      </c>
      <c r="H177" s="145">
        <v>0</v>
      </c>
      <c r="I177" s="145">
        <v>0</v>
      </c>
      <c r="J177" s="145">
        <v>1582.34976</v>
      </c>
      <c r="K177" s="145">
        <v>0.00086</v>
      </c>
      <c r="L177" s="145">
        <v>1582.3506200000002</v>
      </c>
      <c r="M177" s="145">
        <v>1790.89625</v>
      </c>
      <c r="N177" s="145">
        <v>0</v>
      </c>
      <c r="O177" s="145">
        <v>1790.89625</v>
      </c>
      <c r="P177" s="145">
        <v>3373.24601</v>
      </c>
      <c r="Q177" s="145">
        <v>0.00086</v>
      </c>
      <c r="R177" s="146">
        <v>3373.24687</v>
      </c>
    </row>
    <row r="178" spans="1:18" ht="13.5">
      <c r="A178" s="143" t="s">
        <v>820</v>
      </c>
      <c r="B178" s="861"/>
      <c r="C178" s="861"/>
      <c r="D178" s="144">
        <v>5751641.0514400005</v>
      </c>
      <c r="E178" s="145">
        <v>359417.22320999997</v>
      </c>
      <c r="F178" s="145">
        <v>6111058.274650002</v>
      </c>
      <c r="G178" s="145">
        <v>1644.52887</v>
      </c>
      <c r="H178" s="145">
        <v>1857.10788</v>
      </c>
      <c r="I178" s="145">
        <v>3501.63675</v>
      </c>
      <c r="J178" s="145">
        <v>361870.71147999994</v>
      </c>
      <c r="K178" s="145">
        <v>25401.832909999997</v>
      </c>
      <c r="L178" s="145">
        <v>387272.54439000005</v>
      </c>
      <c r="M178" s="145">
        <v>5539601.51763</v>
      </c>
      <c r="N178" s="145">
        <v>107570.69476</v>
      </c>
      <c r="O178" s="145">
        <v>5647172.21239</v>
      </c>
      <c r="P178" s="145">
        <v>5903116.75798</v>
      </c>
      <c r="Q178" s="145">
        <v>134829.63555000004</v>
      </c>
      <c r="R178" s="146">
        <v>6037946.393529999</v>
      </c>
    </row>
    <row r="179" spans="1:18" ht="13.5">
      <c r="A179" s="143" t="s">
        <v>17</v>
      </c>
      <c r="B179" s="143" t="s">
        <v>179</v>
      </c>
      <c r="C179" s="143" t="s">
        <v>180</v>
      </c>
      <c r="D179" s="144">
        <v>20486.26887</v>
      </c>
      <c r="E179" s="145">
        <v>0</v>
      </c>
      <c r="F179" s="145">
        <v>20486.26887</v>
      </c>
      <c r="G179" s="145">
        <v>0.3674</v>
      </c>
      <c r="H179" s="145">
        <v>0</v>
      </c>
      <c r="I179" s="145">
        <v>0.3674</v>
      </c>
      <c r="J179" s="145">
        <v>1.13752</v>
      </c>
      <c r="K179" s="145">
        <v>0</v>
      </c>
      <c r="L179" s="145">
        <v>1.13752</v>
      </c>
      <c r="M179" s="145">
        <v>0</v>
      </c>
      <c r="N179" s="145">
        <v>0</v>
      </c>
      <c r="O179" s="145">
        <v>0</v>
      </c>
      <c r="P179" s="145">
        <v>1.50492</v>
      </c>
      <c r="Q179" s="145">
        <v>0</v>
      </c>
      <c r="R179" s="146">
        <v>1.50492</v>
      </c>
    </row>
    <row r="180" spans="1:18" ht="13.5">
      <c r="A180" s="147"/>
      <c r="B180" s="143" t="s">
        <v>181</v>
      </c>
      <c r="C180" s="143" t="s">
        <v>182</v>
      </c>
      <c r="D180" s="144">
        <v>118285.02517999998</v>
      </c>
      <c r="E180" s="145">
        <v>0</v>
      </c>
      <c r="F180" s="145">
        <v>118285.02517999998</v>
      </c>
      <c r="G180" s="145">
        <v>0.51362</v>
      </c>
      <c r="H180" s="145">
        <v>0</v>
      </c>
      <c r="I180" s="145">
        <v>0.51362</v>
      </c>
      <c r="J180" s="145">
        <v>4203.79606</v>
      </c>
      <c r="K180" s="145">
        <v>30.45513</v>
      </c>
      <c r="L180" s="145">
        <v>4234.251190000001</v>
      </c>
      <c r="M180" s="145">
        <v>4453.32285</v>
      </c>
      <c r="N180" s="145">
        <v>281.87815</v>
      </c>
      <c r="O180" s="145">
        <v>4735.201</v>
      </c>
      <c r="P180" s="145">
        <v>8657.63253</v>
      </c>
      <c r="Q180" s="145">
        <v>312.33328</v>
      </c>
      <c r="R180" s="146">
        <v>8969.96581</v>
      </c>
    </row>
    <row r="181" spans="1:18" ht="13.5">
      <c r="A181" s="147"/>
      <c r="B181" s="147"/>
      <c r="C181" s="148" t="s">
        <v>240</v>
      </c>
      <c r="D181" s="149">
        <v>9023.990300000001</v>
      </c>
      <c r="E181" s="150">
        <v>0</v>
      </c>
      <c r="F181" s="150">
        <v>9023.990300000001</v>
      </c>
      <c r="G181" s="150">
        <v>0</v>
      </c>
      <c r="H181" s="150">
        <v>0</v>
      </c>
      <c r="I181" s="150">
        <v>0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50">
        <v>0</v>
      </c>
      <c r="Q181" s="150">
        <v>0</v>
      </c>
      <c r="R181" s="151">
        <v>0</v>
      </c>
    </row>
    <row r="182" spans="1:18" ht="13.5">
      <c r="A182" s="143" t="s">
        <v>821</v>
      </c>
      <c r="B182" s="861"/>
      <c r="C182" s="861"/>
      <c r="D182" s="144">
        <v>147795.28435</v>
      </c>
      <c r="E182" s="145">
        <v>0</v>
      </c>
      <c r="F182" s="145">
        <v>147795.28435</v>
      </c>
      <c r="G182" s="145">
        <v>0.88102</v>
      </c>
      <c r="H182" s="145">
        <v>0</v>
      </c>
      <c r="I182" s="145">
        <v>0.88102</v>
      </c>
      <c r="J182" s="145">
        <v>4204.933579999999</v>
      </c>
      <c r="K182" s="145">
        <v>30.45513</v>
      </c>
      <c r="L182" s="145">
        <v>4235.38871</v>
      </c>
      <c r="M182" s="145">
        <v>4453.32285</v>
      </c>
      <c r="N182" s="145">
        <v>281.87815</v>
      </c>
      <c r="O182" s="145">
        <v>4735.201</v>
      </c>
      <c r="P182" s="145">
        <v>8659.137450000002</v>
      </c>
      <c r="Q182" s="145">
        <v>312.33328</v>
      </c>
      <c r="R182" s="146">
        <v>8971.470730000001</v>
      </c>
    </row>
    <row r="183" spans="1:18" ht="13.5">
      <c r="A183" s="143" t="s">
        <v>18</v>
      </c>
      <c r="B183" s="143" t="s">
        <v>183</v>
      </c>
      <c r="C183" s="143" t="s">
        <v>183</v>
      </c>
      <c r="D183" s="144">
        <v>63376.76380000001</v>
      </c>
      <c r="E183" s="145">
        <v>0</v>
      </c>
      <c r="F183" s="145">
        <v>63376.76380000001</v>
      </c>
      <c r="G183" s="145">
        <v>72.92285000000001</v>
      </c>
      <c r="H183" s="145">
        <v>0</v>
      </c>
      <c r="I183" s="145">
        <v>72.92285000000001</v>
      </c>
      <c r="J183" s="145">
        <v>4302.13044</v>
      </c>
      <c r="K183" s="145">
        <v>295.9676</v>
      </c>
      <c r="L183" s="145">
        <v>4598.09804</v>
      </c>
      <c r="M183" s="145">
        <v>1961.2601900000002</v>
      </c>
      <c r="N183" s="145">
        <v>32.11243</v>
      </c>
      <c r="O183" s="145">
        <v>1993.37262</v>
      </c>
      <c r="P183" s="145">
        <v>6336.313480000001</v>
      </c>
      <c r="Q183" s="145">
        <v>328.08002999999997</v>
      </c>
      <c r="R183" s="146">
        <v>6664.39351</v>
      </c>
    </row>
    <row r="184" spans="1:18" ht="13.5">
      <c r="A184" s="143" t="s">
        <v>822</v>
      </c>
      <c r="B184" s="861"/>
      <c r="C184" s="861"/>
      <c r="D184" s="144">
        <v>63376.76380000001</v>
      </c>
      <c r="E184" s="145">
        <v>0</v>
      </c>
      <c r="F184" s="145">
        <v>63376.76380000001</v>
      </c>
      <c r="G184" s="145">
        <v>72.92285000000001</v>
      </c>
      <c r="H184" s="145">
        <v>0</v>
      </c>
      <c r="I184" s="145">
        <v>72.92285000000001</v>
      </c>
      <c r="J184" s="145">
        <v>4302.13044</v>
      </c>
      <c r="K184" s="145">
        <v>295.9676</v>
      </c>
      <c r="L184" s="145">
        <v>4598.09804</v>
      </c>
      <c r="M184" s="145">
        <v>1961.2601900000002</v>
      </c>
      <c r="N184" s="145">
        <v>32.11243</v>
      </c>
      <c r="O184" s="145">
        <v>1993.37262</v>
      </c>
      <c r="P184" s="145">
        <v>6336.313480000001</v>
      </c>
      <c r="Q184" s="145">
        <v>328.08002999999997</v>
      </c>
      <c r="R184" s="146">
        <v>6664.39351</v>
      </c>
    </row>
    <row r="185" spans="1:18" ht="13.5">
      <c r="A185" s="143" t="s">
        <v>19</v>
      </c>
      <c r="B185" s="143" t="s">
        <v>270</v>
      </c>
      <c r="C185" s="143" t="s">
        <v>271</v>
      </c>
      <c r="D185" s="144">
        <v>34.08675</v>
      </c>
      <c r="E185" s="145">
        <v>0</v>
      </c>
      <c r="F185" s="145">
        <v>34.08675</v>
      </c>
      <c r="G185" s="145">
        <v>0</v>
      </c>
      <c r="H185" s="145">
        <v>0</v>
      </c>
      <c r="I185" s="145">
        <v>0</v>
      </c>
      <c r="J185" s="145">
        <v>0</v>
      </c>
      <c r="K185" s="145">
        <v>0</v>
      </c>
      <c r="L185" s="145">
        <v>0</v>
      </c>
      <c r="M185" s="145">
        <v>0</v>
      </c>
      <c r="N185" s="145">
        <v>0</v>
      </c>
      <c r="O185" s="145">
        <v>0</v>
      </c>
      <c r="P185" s="145">
        <v>0</v>
      </c>
      <c r="Q185" s="145">
        <v>0</v>
      </c>
      <c r="R185" s="146">
        <v>0</v>
      </c>
    </row>
    <row r="186" spans="1:18" ht="13.5">
      <c r="A186" s="147"/>
      <c r="B186" s="143" t="s">
        <v>184</v>
      </c>
      <c r="C186" s="143" t="s">
        <v>184</v>
      </c>
      <c r="D186" s="144">
        <v>34696.87359</v>
      </c>
      <c r="E186" s="145">
        <v>0</v>
      </c>
      <c r="F186" s="145">
        <v>34696.87359</v>
      </c>
      <c r="G186" s="145">
        <v>0.07468999999999999</v>
      </c>
      <c r="H186" s="145">
        <v>0</v>
      </c>
      <c r="I186" s="145">
        <v>0.07468999999999999</v>
      </c>
      <c r="J186" s="145">
        <v>2112.1513</v>
      </c>
      <c r="K186" s="145">
        <v>96.58369</v>
      </c>
      <c r="L186" s="145">
        <v>2208.7349900000004</v>
      </c>
      <c r="M186" s="145">
        <v>7800.729429999999</v>
      </c>
      <c r="N186" s="145">
        <v>688.80213</v>
      </c>
      <c r="O186" s="145">
        <v>8489.531560000001</v>
      </c>
      <c r="P186" s="145">
        <v>9912.95542</v>
      </c>
      <c r="Q186" s="145">
        <v>785.38582</v>
      </c>
      <c r="R186" s="146">
        <v>10698.34124</v>
      </c>
    </row>
    <row r="187" spans="1:18" ht="13.5">
      <c r="A187" s="147"/>
      <c r="B187" s="143" t="s">
        <v>185</v>
      </c>
      <c r="C187" s="143" t="s">
        <v>19</v>
      </c>
      <c r="D187" s="144">
        <v>54794.20755</v>
      </c>
      <c r="E187" s="145">
        <v>0</v>
      </c>
      <c r="F187" s="145">
        <v>54794.20755</v>
      </c>
      <c r="G187" s="145">
        <v>0.0005</v>
      </c>
      <c r="H187" s="145">
        <v>0</v>
      </c>
      <c r="I187" s="145">
        <v>0.0005</v>
      </c>
      <c r="J187" s="145">
        <v>2479.9839800000004</v>
      </c>
      <c r="K187" s="145">
        <v>98.26871</v>
      </c>
      <c r="L187" s="145">
        <v>2578.2526900000003</v>
      </c>
      <c r="M187" s="145">
        <v>6826.6721099999995</v>
      </c>
      <c r="N187" s="145">
        <v>80.58706</v>
      </c>
      <c r="O187" s="145">
        <v>6907.25917</v>
      </c>
      <c r="P187" s="145">
        <v>9306.65659</v>
      </c>
      <c r="Q187" s="145">
        <v>178.85577</v>
      </c>
      <c r="R187" s="146">
        <v>9485.512359999999</v>
      </c>
    </row>
    <row r="188" spans="1:18" ht="13.5">
      <c r="A188" s="143" t="s">
        <v>823</v>
      </c>
      <c r="B188" s="861"/>
      <c r="C188" s="861"/>
      <c r="D188" s="144">
        <v>89525.16789</v>
      </c>
      <c r="E188" s="145">
        <v>0</v>
      </c>
      <c r="F188" s="145">
        <v>89525.16789</v>
      </c>
      <c r="G188" s="145">
        <v>0.07518999999999999</v>
      </c>
      <c r="H188" s="145">
        <v>0</v>
      </c>
      <c r="I188" s="145">
        <v>0.07518999999999999</v>
      </c>
      <c r="J188" s="145">
        <v>4592.13528</v>
      </c>
      <c r="K188" s="145">
        <v>194.8524</v>
      </c>
      <c r="L188" s="145">
        <v>4786.98768</v>
      </c>
      <c r="M188" s="145">
        <v>14627.401539999999</v>
      </c>
      <c r="N188" s="145">
        <v>769.38919</v>
      </c>
      <c r="O188" s="145">
        <v>15396.79073</v>
      </c>
      <c r="P188" s="145">
        <v>19219.612009999997</v>
      </c>
      <c r="Q188" s="145">
        <v>964.24159</v>
      </c>
      <c r="R188" s="146">
        <v>20183.853600000002</v>
      </c>
    </row>
    <row r="189" spans="1:18" ht="13.5">
      <c r="A189" s="143" t="s">
        <v>20</v>
      </c>
      <c r="B189" s="143" t="s">
        <v>272</v>
      </c>
      <c r="C189" s="143" t="s">
        <v>272</v>
      </c>
      <c r="D189" s="144">
        <v>17121.50973</v>
      </c>
      <c r="E189" s="145">
        <v>0</v>
      </c>
      <c r="F189" s="145">
        <v>17121.50973</v>
      </c>
      <c r="G189" s="145">
        <v>0</v>
      </c>
      <c r="H189" s="145">
        <v>0</v>
      </c>
      <c r="I189" s="145">
        <v>0</v>
      </c>
      <c r="J189" s="145">
        <v>2310.27332</v>
      </c>
      <c r="K189" s="145">
        <v>9.560559999999999</v>
      </c>
      <c r="L189" s="145">
        <v>2319.8338799999997</v>
      </c>
      <c r="M189" s="145">
        <v>1109.1276</v>
      </c>
      <c r="N189" s="145">
        <v>0</v>
      </c>
      <c r="O189" s="145">
        <v>1109.1276</v>
      </c>
      <c r="P189" s="145">
        <v>3419.40092</v>
      </c>
      <c r="Q189" s="145">
        <v>9.560559999999999</v>
      </c>
      <c r="R189" s="146">
        <v>3428.96148</v>
      </c>
    </row>
    <row r="190" spans="1:18" ht="13.5">
      <c r="A190" s="147"/>
      <c r="B190" s="147"/>
      <c r="C190" s="148" t="s">
        <v>273</v>
      </c>
      <c r="D190" s="149">
        <v>22257.988980000002</v>
      </c>
      <c r="E190" s="150">
        <v>0</v>
      </c>
      <c r="F190" s="150">
        <v>22257.988980000002</v>
      </c>
      <c r="G190" s="150">
        <v>0</v>
      </c>
      <c r="H190" s="150">
        <v>0</v>
      </c>
      <c r="I190" s="150">
        <v>0</v>
      </c>
      <c r="J190" s="150">
        <v>2119.83602</v>
      </c>
      <c r="K190" s="150">
        <v>0.01042</v>
      </c>
      <c r="L190" s="150">
        <v>2119.84644</v>
      </c>
      <c r="M190" s="150">
        <v>440.54682</v>
      </c>
      <c r="N190" s="150">
        <v>0</v>
      </c>
      <c r="O190" s="150">
        <v>440.54682</v>
      </c>
      <c r="P190" s="150">
        <v>2560.3828399999998</v>
      </c>
      <c r="Q190" s="150">
        <v>0.01042</v>
      </c>
      <c r="R190" s="151">
        <v>2560.39326</v>
      </c>
    </row>
    <row r="191" spans="1:18" ht="13.5">
      <c r="A191" s="147"/>
      <c r="B191" s="147"/>
      <c r="C191" s="148" t="s">
        <v>274</v>
      </c>
      <c r="D191" s="149">
        <v>11995.536269999999</v>
      </c>
      <c r="E191" s="150">
        <v>0</v>
      </c>
      <c r="F191" s="150">
        <v>11995.536269999999</v>
      </c>
      <c r="G191" s="150">
        <v>0</v>
      </c>
      <c r="H191" s="150">
        <v>0</v>
      </c>
      <c r="I191" s="150">
        <v>0</v>
      </c>
      <c r="J191" s="150">
        <v>2058.95385</v>
      </c>
      <c r="K191" s="150">
        <v>0.95857</v>
      </c>
      <c r="L191" s="150">
        <v>2059.91242</v>
      </c>
      <c r="M191" s="150">
        <v>2626.10192</v>
      </c>
      <c r="N191" s="150">
        <v>4.22216</v>
      </c>
      <c r="O191" s="150">
        <v>2630.32408</v>
      </c>
      <c r="P191" s="150">
        <v>4685.05577</v>
      </c>
      <c r="Q191" s="150">
        <v>5.18073</v>
      </c>
      <c r="R191" s="151">
        <v>4690.2365</v>
      </c>
    </row>
    <row r="192" spans="1:18" ht="13.5">
      <c r="A192" s="147"/>
      <c r="B192" s="147"/>
      <c r="C192" s="148" t="s">
        <v>275</v>
      </c>
      <c r="D192" s="149">
        <v>2157.52711</v>
      </c>
      <c r="E192" s="150">
        <v>0</v>
      </c>
      <c r="F192" s="150">
        <v>2157.52711</v>
      </c>
      <c r="G192" s="150">
        <v>0</v>
      </c>
      <c r="H192" s="150">
        <v>0</v>
      </c>
      <c r="I192" s="150">
        <v>0</v>
      </c>
      <c r="J192" s="150">
        <v>0</v>
      </c>
      <c r="K192" s="150">
        <v>0</v>
      </c>
      <c r="L192" s="150">
        <v>0</v>
      </c>
      <c r="M192" s="150">
        <v>0</v>
      </c>
      <c r="N192" s="150">
        <v>0</v>
      </c>
      <c r="O192" s="150">
        <v>0</v>
      </c>
      <c r="P192" s="150">
        <v>0</v>
      </c>
      <c r="Q192" s="150">
        <v>0</v>
      </c>
      <c r="R192" s="151">
        <v>0</v>
      </c>
    </row>
    <row r="193" spans="1:18" ht="13.5">
      <c r="A193" s="147"/>
      <c r="B193" s="143" t="s">
        <v>20</v>
      </c>
      <c r="C193" s="143" t="s">
        <v>276</v>
      </c>
      <c r="D193" s="144">
        <v>40166.13654</v>
      </c>
      <c r="E193" s="145">
        <v>0</v>
      </c>
      <c r="F193" s="145">
        <v>40166.13654</v>
      </c>
      <c r="G193" s="145">
        <v>0</v>
      </c>
      <c r="H193" s="145">
        <v>0</v>
      </c>
      <c r="I193" s="145">
        <v>0</v>
      </c>
      <c r="J193" s="145">
        <v>1777.65293</v>
      </c>
      <c r="K193" s="145">
        <v>1.1062</v>
      </c>
      <c r="L193" s="145">
        <v>1778.75913</v>
      </c>
      <c r="M193" s="145">
        <v>3494.83117</v>
      </c>
      <c r="N193" s="145">
        <v>10.347</v>
      </c>
      <c r="O193" s="145">
        <v>3505.17817</v>
      </c>
      <c r="P193" s="145">
        <v>5272.4841</v>
      </c>
      <c r="Q193" s="145">
        <v>11.4532</v>
      </c>
      <c r="R193" s="146">
        <v>5283.9373</v>
      </c>
    </row>
    <row r="194" spans="1:18" ht="13.5">
      <c r="A194" s="147"/>
      <c r="B194" s="147"/>
      <c r="C194" s="148" t="s">
        <v>186</v>
      </c>
      <c r="D194" s="149">
        <v>21652.38641</v>
      </c>
      <c r="E194" s="150">
        <v>0</v>
      </c>
      <c r="F194" s="150">
        <v>21652.38641</v>
      </c>
      <c r="G194" s="150">
        <v>0.009</v>
      </c>
      <c r="H194" s="150">
        <v>0</v>
      </c>
      <c r="I194" s="150">
        <v>0.009</v>
      </c>
      <c r="J194" s="150">
        <v>348.6902</v>
      </c>
      <c r="K194" s="150">
        <v>4.80146</v>
      </c>
      <c r="L194" s="150">
        <v>353.49165999999997</v>
      </c>
      <c r="M194" s="150">
        <v>2170.3242200000004</v>
      </c>
      <c r="N194" s="150">
        <v>128.39909</v>
      </c>
      <c r="O194" s="150">
        <v>2298.72331</v>
      </c>
      <c r="P194" s="150">
        <v>2519.0234200000004</v>
      </c>
      <c r="Q194" s="150">
        <v>133.20055</v>
      </c>
      <c r="R194" s="151">
        <v>2652.22397</v>
      </c>
    </row>
    <row r="195" spans="1:18" ht="13.5">
      <c r="A195" s="147"/>
      <c r="B195" s="147"/>
      <c r="C195" s="148" t="s">
        <v>277</v>
      </c>
      <c r="D195" s="149">
        <v>4.916600000000001</v>
      </c>
      <c r="E195" s="150">
        <v>0</v>
      </c>
      <c r="F195" s="150">
        <v>4.916600000000001</v>
      </c>
      <c r="G195" s="150">
        <v>0</v>
      </c>
      <c r="H195" s="150">
        <v>0</v>
      </c>
      <c r="I195" s="150">
        <v>0</v>
      </c>
      <c r="J195" s="150">
        <v>0</v>
      </c>
      <c r="K195" s="150">
        <v>0</v>
      </c>
      <c r="L195" s="150">
        <v>0</v>
      </c>
      <c r="M195" s="150">
        <v>0</v>
      </c>
      <c r="N195" s="150">
        <v>0</v>
      </c>
      <c r="O195" s="150">
        <v>0</v>
      </c>
      <c r="P195" s="150">
        <v>0</v>
      </c>
      <c r="Q195" s="150">
        <v>0</v>
      </c>
      <c r="R195" s="151">
        <v>0</v>
      </c>
    </row>
    <row r="196" spans="1:18" ht="13.5">
      <c r="A196" s="143" t="s">
        <v>824</v>
      </c>
      <c r="B196" s="861"/>
      <c r="C196" s="861"/>
      <c r="D196" s="144">
        <v>115356.00163999999</v>
      </c>
      <c r="E196" s="145">
        <v>0</v>
      </c>
      <c r="F196" s="145">
        <v>115356.00163999999</v>
      </c>
      <c r="G196" s="145">
        <v>0.009</v>
      </c>
      <c r="H196" s="145">
        <v>0</v>
      </c>
      <c r="I196" s="145">
        <v>0.009</v>
      </c>
      <c r="J196" s="145">
        <v>8615.406319999998</v>
      </c>
      <c r="K196" s="145">
        <v>16.43721</v>
      </c>
      <c r="L196" s="145">
        <v>8631.84353</v>
      </c>
      <c r="M196" s="145">
        <v>9840.93173</v>
      </c>
      <c r="N196" s="145">
        <v>142.96825</v>
      </c>
      <c r="O196" s="145">
        <v>9983.89998</v>
      </c>
      <c r="P196" s="145">
        <v>18456.34705</v>
      </c>
      <c r="Q196" s="145">
        <v>159.40546</v>
      </c>
      <c r="R196" s="146">
        <v>18615.75251</v>
      </c>
    </row>
    <row r="197" spans="1:18" ht="13.5">
      <c r="A197" s="143" t="s">
        <v>21</v>
      </c>
      <c r="B197" s="143" t="s">
        <v>278</v>
      </c>
      <c r="C197" s="143" t="s">
        <v>279</v>
      </c>
      <c r="D197" s="144">
        <v>1525.89971</v>
      </c>
      <c r="E197" s="145">
        <v>0</v>
      </c>
      <c r="F197" s="145">
        <v>1525.89971</v>
      </c>
      <c r="G197" s="145">
        <v>0</v>
      </c>
      <c r="H197" s="145">
        <v>0</v>
      </c>
      <c r="I197" s="145">
        <v>0</v>
      </c>
      <c r="J197" s="145">
        <v>0</v>
      </c>
      <c r="K197" s="145">
        <v>0</v>
      </c>
      <c r="L197" s="145">
        <v>0</v>
      </c>
      <c r="M197" s="145">
        <v>0</v>
      </c>
      <c r="N197" s="145">
        <v>0</v>
      </c>
      <c r="O197" s="145">
        <v>0</v>
      </c>
      <c r="P197" s="145">
        <v>0</v>
      </c>
      <c r="Q197" s="145">
        <v>0</v>
      </c>
      <c r="R197" s="146">
        <v>0</v>
      </c>
    </row>
    <row r="198" spans="1:18" ht="13.5">
      <c r="A198" s="147"/>
      <c r="B198" s="143" t="s">
        <v>280</v>
      </c>
      <c r="C198" s="143" t="s">
        <v>281</v>
      </c>
      <c r="D198" s="144">
        <v>9880.84375</v>
      </c>
      <c r="E198" s="145">
        <v>0</v>
      </c>
      <c r="F198" s="145">
        <v>9880.84375</v>
      </c>
      <c r="G198" s="145">
        <v>0</v>
      </c>
      <c r="H198" s="145">
        <v>0</v>
      </c>
      <c r="I198" s="145">
        <v>0</v>
      </c>
      <c r="J198" s="145">
        <v>563.6403399999999</v>
      </c>
      <c r="K198" s="145">
        <v>0.01725</v>
      </c>
      <c r="L198" s="145">
        <v>563.6575899999999</v>
      </c>
      <c r="M198" s="145">
        <v>880.45661</v>
      </c>
      <c r="N198" s="145">
        <v>0</v>
      </c>
      <c r="O198" s="145">
        <v>880.45661</v>
      </c>
      <c r="P198" s="145">
        <v>1444.0969499999999</v>
      </c>
      <c r="Q198" s="145">
        <v>0.01725</v>
      </c>
      <c r="R198" s="146">
        <v>1444.1142</v>
      </c>
    </row>
    <row r="199" spans="1:18" ht="13.5">
      <c r="A199" s="147"/>
      <c r="B199" s="147"/>
      <c r="C199" s="148" t="s">
        <v>280</v>
      </c>
      <c r="D199" s="149">
        <v>9718.55506</v>
      </c>
      <c r="E199" s="150">
        <v>0</v>
      </c>
      <c r="F199" s="150">
        <v>9718.55506</v>
      </c>
      <c r="G199" s="150">
        <v>0</v>
      </c>
      <c r="H199" s="150">
        <v>0</v>
      </c>
      <c r="I199" s="150">
        <v>0</v>
      </c>
      <c r="J199" s="150">
        <v>410.51356</v>
      </c>
      <c r="K199" s="150">
        <v>0</v>
      </c>
      <c r="L199" s="150">
        <v>410.51356</v>
      </c>
      <c r="M199" s="150">
        <v>105.78967999999999</v>
      </c>
      <c r="N199" s="150">
        <v>0</v>
      </c>
      <c r="O199" s="150">
        <v>105.78967999999999</v>
      </c>
      <c r="P199" s="150">
        <v>516.30324</v>
      </c>
      <c r="Q199" s="150">
        <v>0</v>
      </c>
      <c r="R199" s="151">
        <v>516.30324</v>
      </c>
    </row>
    <row r="200" spans="1:18" ht="13.5">
      <c r="A200" s="147"/>
      <c r="B200" s="143" t="s">
        <v>187</v>
      </c>
      <c r="C200" s="143" t="s">
        <v>188</v>
      </c>
      <c r="D200" s="144">
        <v>30765.558240000002</v>
      </c>
      <c r="E200" s="145">
        <v>0</v>
      </c>
      <c r="F200" s="145">
        <v>30765.558240000002</v>
      </c>
      <c r="G200" s="145">
        <v>0.03505</v>
      </c>
      <c r="H200" s="145">
        <v>0</v>
      </c>
      <c r="I200" s="145">
        <v>0.03505</v>
      </c>
      <c r="J200" s="145">
        <v>1543.99353</v>
      </c>
      <c r="K200" s="145">
        <v>0.00041</v>
      </c>
      <c r="L200" s="145">
        <v>1543.9939399999998</v>
      </c>
      <c r="M200" s="145">
        <v>1527.9826200000002</v>
      </c>
      <c r="N200" s="145">
        <v>0</v>
      </c>
      <c r="O200" s="145">
        <v>1527.9826200000002</v>
      </c>
      <c r="P200" s="145">
        <v>3072.0112000000004</v>
      </c>
      <c r="Q200" s="145">
        <v>0.00041</v>
      </c>
      <c r="R200" s="146">
        <v>3072.01161</v>
      </c>
    </row>
    <row r="201" spans="1:18" ht="13.5">
      <c r="A201" s="147"/>
      <c r="B201" s="143" t="s">
        <v>189</v>
      </c>
      <c r="C201" s="143" t="s">
        <v>189</v>
      </c>
      <c r="D201" s="144">
        <v>54881.267340000006</v>
      </c>
      <c r="E201" s="145">
        <v>0</v>
      </c>
      <c r="F201" s="145">
        <v>54881.267340000006</v>
      </c>
      <c r="G201" s="145">
        <v>0.033030000000000004</v>
      </c>
      <c r="H201" s="145">
        <v>0</v>
      </c>
      <c r="I201" s="145">
        <v>0.033030000000000004</v>
      </c>
      <c r="J201" s="145">
        <v>1224.00722</v>
      </c>
      <c r="K201" s="145">
        <v>18.92062</v>
      </c>
      <c r="L201" s="145">
        <v>1242.9278399999998</v>
      </c>
      <c r="M201" s="145">
        <v>2469.5244099999995</v>
      </c>
      <c r="N201" s="145">
        <v>134.28388</v>
      </c>
      <c r="O201" s="145">
        <v>2603.80829</v>
      </c>
      <c r="P201" s="145">
        <v>3693.5646599999995</v>
      </c>
      <c r="Q201" s="145">
        <v>153.2045</v>
      </c>
      <c r="R201" s="146">
        <v>3846.76916</v>
      </c>
    </row>
    <row r="202" spans="1:18" ht="13.5">
      <c r="A202" s="147"/>
      <c r="B202" s="143" t="s">
        <v>21</v>
      </c>
      <c r="C202" s="143" t="s">
        <v>190</v>
      </c>
      <c r="D202" s="144">
        <v>36013.121100000004</v>
      </c>
      <c r="E202" s="145">
        <v>0</v>
      </c>
      <c r="F202" s="145">
        <v>36013.121100000004</v>
      </c>
      <c r="G202" s="145">
        <v>0.00966</v>
      </c>
      <c r="H202" s="145">
        <v>0</v>
      </c>
      <c r="I202" s="145">
        <v>0.00966</v>
      </c>
      <c r="J202" s="145">
        <v>2240.21983</v>
      </c>
      <c r="K202" s="145">
        <v>0</v>
      </c>
      <c r="L202" s="145">
        <v>2240.21983</v>
      </c>
      <c r="M202" s="145">
        <v>379.87025</v>
      </c>
      <c r="N202" s="145">
        <v>0</v>
      </c>
      <c r="O202" s="145">
        <v>379.87025</v>
      </c>
      <c r="P202" s="145">
        <v>2620.09974</v>
      </c>
      <c r="Q202" s="145">
        <v>0</v>
      </c>
      <c r="R202" s="146">
        <v>2620.09974</v>
      </c>
    </row>
    <row r="203" spans="1:18" ht="13.5">
      <c r="A203" s="147"/>
      <c r="B203" s="147"/>
      <c r="C203" s="148" t="s">
        <v>228</v>
      </c>
      <c r="D203" s="149">
        <v>31478.629900000004</v>
      </c>
      <c r="E203" s="150">
        <v>0</v>
      </c>
      <c r="F203" s="150">
        <v>31478.629900000004</v>
      </c>
      <c r="G203" s="150">
        <v>0</v>
      </c>
      <c r="H203" s="150">
        <v>0</v>
      </c>
      <c r="I203" s="150">
        <v>0</v>
      </c>
      <c r="J203" s="150">
        <v>2359.88358</v>
      </c>
      <c r="K203" s="150">
        <v>0</v>
      </c>
      <c r="L203" s="150">
        <v>2359.88358</v>
      </c>
      <c r="M203" s="150">
        <v>118.52456000000001</v>
      </c>
      <c r="N203" s="150">
        <v>0</v>
      </c>
      <c r="O203" s="150">
        <v>118.52456000000001</v>
      </c>
      <c r="P203" s="150">
        <v>2478.4081399999995</v>
      </c>
      <c r="Q203" s="150">
        <v>0</v>
      </c>
      <c r="R203" s="151">
        <v>2478.40814</v>
      </c>
    </row>
    <row r="204" spans="1:18" ht="13.5">
      <c r="A204" s="147"/>
      <c r="B204" s="147"/>
      <c r="C204" s="148" t="s">
        <v>21</v>
      </c>
      <c r="D204" s="149">
        <v>270468.71021</v>
      </c>
      <c r="E204" s="150">
        <v>0</v>
      </c>
      <c r="F204" s="150">
        <v>270468.71021</v>
      </c>
      <c r="G204" s="150">
        <v>30.893639999999998</v>
      </c>
      <c r="H204" s="150">
        <v>0</v>
      </c>
      <c r="I204" s="150">
        <v>30.893639999999998</v>
      </c>
      <c r="J204" s="150">
        <v>7468.26283</v>
      </c>
      <c r="K204" s="150">
        <v>68.35135999999999</v>
      </c>
      <c r="L204" s="150">
        <v>7536.614189999999</v>
      </c>
      <c r="M204" s="150">
        <v>12799.1924</v>
      </c>
      <c r="N204" s="150">
        <v>310.33767</v>
      </c>
      <c r="O204" s="150">
        <v>13109.530070000003</v>
      </c>
      <c r="P204" s="150">
        <v>20298.34887</v>
      </c>
      <c r="Q204" s="150">
        <v>378.68902999999995</v>
      </c>
      <c r="R204" s="151">
        <v>20677.0379</v>
      </c>
    </row>
    <row r="205" spans="1:18" ht="13.5">
      <c r="A205" s="147"/>
      <c r="B205" s="147"/>
      <c r="C205" s="148" t="s">
        <v>191</v>
      </c>
      <c r="D205" s="149">
        <v>51450.612740000004</v>
      </c>
      <c r="E205" s="150">
        <v>0</v>
      </c>
      <c r="F205" s="150">
        <v>51450.612740000004</v>
      </c>
      <c r="G205" s="150">
        <v>0.25255</v>
      </c>
      <c r="H205" s="150">
        <v>0</v>
      </c>
      <c r="I205" s="150">
        <v>0.25255</v>
      </c>
      <c r="J205" s="150">
        <v>1976.7523199999998</v>
      </c>
      <c r="K205" s="150">
        <v>34.577160000000006</v>
      </c>
      <c r="L205" s="150">
        <v>2011.3294799999999</v>
      </c>
      <c r="M205" s="150">
        <v>857.5251</v>
      </c>
      <c r="N205" s="150">
        <v>0</v>
      </c>
      <c r="O205" s="150">
        <v>857.5251</v>
      </c>
      <c r="P205" s="150">
        <v>2834.5299699999996</v>
      </c>
      <c r="Q205" s="150">
        <v>34.577160000000006</v>
      </c>
      <c r="R205" s="151">
        <v>2869.10713</v>
      </c>
    </row>
    <row r="206" spans="1:18" ht="13.5">
      <c r="A206" s="147"/>
      <c r="B206" s="147"/>
      <c r="C206" s="148" t="s">
        <v>347</v>
      </c>
      <c r="D206" s="149">
        <v>783.05505</v>
      </c>
      <c r="E206" s="150">
        <v>0</v>
      </c>
      <c r="F206" s="150">
        <v>783.05505</v>
      </c>
      <c r="G206" s="150">
        <v>0</v>
      </c>
      <c r="H206" s="150">
        <v>0</v>
      </c>
      <c r="I206" s="150">
        <v>0</v>
      </c>
      <c r="J206" s="150">
        <v>0</v>
      </c>
      <c r="K206" s="150">
        <v>0</v>
      </c>
      <c r="L206" s="150">
        <v>0</v>
      </c>
      <c r="M206" s="150">
        <v>0</v>
      </c>
      <c r="N206" s="150">
        <v>0</v>
      </c>
      <c r="O206" s="150">
        <v>0</v>
      </c>
      <c r="P206" s="150">
        <v>0</v>
      </c>
      <c r="Q206" s="150">
        <v>0</v>
      </c>
      <c r="R206" s="151">
        <v>0</v>
      </c>
    </row>
    <row r="207" spans="1:18" ht="13.5">
      <c r="A207" s="147"/>
      <c r="B207" s="143" t="s">
        <v>282</v>
      </c>
      <c r="C207" s="143" t="s">
        <v>282</v>
      </c>
      <c r="D207" s="144">
        <v>11321.90095</v>
      </c>
      <c r="E207" s="145">
        <v>0</v>
      </c>
      <c r="F207" s="145">
        <v>11321.90095</v>
      </c>
      <c r="G207" s="145">
        <v>0</v>
      </c>
      <c r="H207" s="145">
        <v>0</v>
      </c>
      <c r="I207" s="145">
        <v>0</v>
      </c>
      <c r="J207" s="145">
        <v>474.33138</v>
      </c>
      <c r="K207" s="145">
        <v>59.210980000000006</v>
      </c>
      <c r="L207" s="145">
        <v>533.54236</v>
      </c>
      <c r="M207" s="145">
        <v>587.955</v>
      </c>
      <c r="N207" s="145">
        <v>10.508040000000001</v>
      </c>
      <c r="O207" s="145">
        <v>598.4630400000001</v>
      </c>
      <c r="P207" s="145">
        <v>1062.2863799999998</v>
      </c>
      <c r="Q207" s="145">
        <v>69.71902</v>
      </c>
      <c r="R207" s="146">
        <v>1132.0054</v>
      </c>
    </row>
    <row r="208" spans="1:18" ht="13.5">
      <c r="A208" s="147"/>
      <c r="B208" s="143" t="s">
        <v>192</v>
      </c>
      <c r="C208" s="143" t="s">
        <v>192</v>
      </c>
      <c r="D208" s="144">
        <v>145315.8749</v>
      </c>
      <c r="E208" s="145">
        <v>0</v>
      </c>
      <c r="F208" s="145">
        <v>145315.8749</v>
      </c>
      <c r="G208" s="145">
        <v>0.60124</v>
      </c>
      <c r="H208" s="145">
        <v>0</v>
      </c>
      <c r="I208" s="145">
        <v>0.60124</v>
      </c>
      <c r="J208" s="145">
        <v>7848.67129</v>
      </c>
      <c r="K208" s="145">
        <v>89.24843</v>
      </c>
      <c r="L208" s="145">
        <v>7937.919720000001</v>
      </c>
      <c r="M208" s="145">
        <v>8800.20232</v>
      </c>
      <c r="N208" s="145">
        <v>67.39455</v>
      </c>
      <c r="O208" s="145">
        <v>8867.59687</v>
      </c>
      <c r="P208" s="145">
        <v>16649.47485</v>
      </c>
      <c r="Q208" s="145">
        <v>156.64298</v>
      </c>
      <c r="R208" s="146">
        <v>16806.117830000003</v>
      </c>
    </row>
    <row r="209" spans="1:18" ht="13.5">
      <c r="A209" s="147"/>
      <c r="B209" s="147"/>
      <c r="C209" s="148" t="s">
        <v>229</v>
      </c>
      <c r="D209" s="149">
        <v>7126.26446</v>
      </c>
      <c r="E209" s="150">
        <v>0</v>
      </c>
      <c r="F209" s="150">
        <v>7126.26446</v>
      </c>
      <c r="G209" s="150">
        <v>0</v>
      </c>
      <c r="H209" s="150">
        <v>0</v>
      </c>
      <c r="I209" s="150">
        <v>0</v>
      </c>
      <c r="J209" s="150">
        <v>989.3628299999999</v>
      </c>
      <c r="K209" s="150">
        <v>0.0347</v>
      </c>
      <c r="L209" s="150">
        <v>989.3975300000001</v>
      </c>
      <c r="M209" s="150">
        <v>5.1</v>
      </c>
      <c r="N209" s="150">
        <v>0</v>
      </c>
      <c r="O209" s="150">
        <v>5.1</v>
      </c>
      <c r="P209" s="150">
        <v>994.4628299999999</v>
      </c>
      <c r="Q209" s="150">
        <v>0.0347</v>
      </c>
      <c r="R209" s="151">
        <v>994.49753</v>
      </c>
    </row>
    <row r="210" spans="1:18" ht="13.5">
      <c r="A210" s="147"/>
      <c r="B210" s="143" t="s">
        <v>193</v>
      </c>
      <c r="C210" s="143" t="s">
        <v>230</v>
      </c>
      <c r="D210" s="144">
        <v>5976.11098</v>
      </c>
      <c r="E210" s="145">
        <v>0</v>
      </c>
      <c r="F210" s="145">
        <v>5976.11098</v>
      </c>
      <c r="G210" s="145">
        <v>0</v>
      </c>
      <c r="H210" s="145">
        <v>0</v>
      </c>
      <c r="I210" s="145">
        <v>0</v>
      </c>
      <c r="J210" s="145">
        <v>700.0974399999999</v>
      </c>
      <c r="K210" s="145">
        <v>0</v>
      </c>
      <c r="L210" s="145">
        <v>700.0974399999999</v>
      </c>
      <c r="M210" s="145">
        <v>8.23438</v>
      </c>
      <c r="N210" s="145">
        <v>0</v>
      </c>
      <c r="O210" s="145">
        <v>8.23438</v>
      </c>
      <c r="P210" s="145">
        <v>708.33182</v>
      </c>
      <c r="Q210" s="145">
        <v>0</v>
      </c>
      <c r="R210" s="146">
        <v>708.33182</v>
      </c>
    </row>
    <row r="211" spans="1:18" ht="13.5">
      <c r="A211" s="147"/>
      <c r="B211" s="147"/>
      <c r="C211" s="148" t="s">
        <v>194</v>
      </c>
      <c r="D211" s="149">
        <v>60407.53919999999</v>
      </c>
      <c r="E211" s="150">
        <v>0</v>
      </c>
      <c r="F211" s="150">
        <v>60407.53919999999</v>
      </c>
      <c r="G211" s="150">
        <v>0.05821</v>
      </c>
      <c r="H211" s="150">
        <v>0</v>
      </c>
      <c r="I211" s="150">
        <v>0.05821</v>
      </c>
      <c r="J211" s="150">
        <v>2581.57837</v>
      </c>
      <c r="K211" s="150">
        <v>21.52393</v>
      </c>
      <c r="L211" s="150">
        <v>2603.1023</v>
      </c>
      <c r="M211" s="150">
        <v>984.3864599999999</v>
      </c>
      <c r="N211" s="150">
        <v>77.047</v>
      </c>
      <c r="O211" s="150">
        <v>1061.43346</v>
      </c>
      <c r="P211" s="150">
        <v>3566.02304</v>
      </c>
      <c r="Q211" s="150">
        <v>98.57092999999999</v>
      </c>
      <c r="R211" s="151">
        <v>3664.59397</v>
      </c>
    </row>
    <row r="212" spans="1:18" ht="13.5">
      <c r="A212" s="143" t="s">
        <v>825</v>
      </c>
      <c r="B212" s="861"/>
      <c r="C212" s="861"/>
      <c r="D212" s="144">
        <v>727113.9435900002</v>
      </c>
      <c r="E212" s="145">
        <v>0</v>
      </c>
      <c r="F212" s="145">
        <v>727113.9435900002</v>
      </c>
      <c r="G212" s="145">
        <v>31.883380000000002</v>
      </c>
      <c r="H212" s="145">
        <v>0</v>
      </c>
      <c r="I212" s="145">
        <v>31.883380000000002</v>
      </c>
      <c r="J212" s="145">
        <v>30381.31452</v>
      </c>
      <c r="K212" s="145">
        <v>291.88483999999994</v>
      </c>
      <c r="L212" s="145">
        <v>30673.19936</v>
      </c>
      <c r="M212" s="145">
        <v>29524.743790000004</v>
      </c>
      <c r="N212" s="145">
        <v>599.5711399999999</v>
      </c>
      <c r="O212" s="145">
        <v>30124.314930000004</v>
      </c>
      <c r="P212" s="145">
        <v>59937.94169</v>
      </c>
      <c r="Q212" s="145">
        <v>891.45598</v>
      </c>
      <c r="R212" s="146">
        <v>60829.39766999999</v>
      </c>
    </row>
    <row r="213" spans="1:18" ht="13.5">
      <c r="A213" s="143" t="s">
        <v>22</v>
      </c>
      <c r="B213" s="143" t="s">
        <v>332</v>
      </c>
      <c r="C213" s="143" t="s">
        <v>333</v>
      </c>
      <c r="D213" s="144">
        <v>5002.41642</v>
      </c>
      <c r="E213" s="145">
        <v>0</v>
      </c>
      <c r="F213" s="145">
        <v>5002.41642</v>
      </c>
      <c r="G213" s="145">
        <v>0</v>
      </c>
      <c r="H213" s="145">
        <v>0</v>
      </c>
      <c r="I213" s="145">
        <v>0</v>
      </c>
      <c r="J213" s="145">
        <v>104.81835000000001</v>
      </c>
      <c r="K213" s="145">
        <v>0.020239999999999998</v>
      </c>
      <c r="L213" s="145">
        <v>104.83859</v>
      </c>
      <c r="M213" s="145">
        <v>59.12593</v>
      </c>
      <c r="N213" s="145">
        <v>0.0007199999999999999</v>
      </c>
      <c r="O213" s="145">
        <v>59.12665</v>
      </c>
      <c r="P213" s="145">
        <v>163.94428</v>
      </c>
      <c r="Q213" s="145">
        <v>0.020959999999999996</v>
      </c>
      <c r="R213" s="146">
        <v>163.96524</v>
      </c>
    </row>
    <row r="214" spans="1:18" ht="13.5">
      <c r="A214" s="147"/>
      <c r="B214" s="147"/>
      <c r="C214" s="148" t="s">
        <v>334</v>
      </c>
      <c r="D214" s="149">
        <v>6008.70301</v>
      </c>
      <c r="E214" s="150">
        <v>0</v>
      </c>
      <c r="F214" s="150">
        <v>6008.70301</v>
      </c>
      <c r="G214" s="150">
        <v>0</v>
      </c>
      <c r="H214" s="150">
        <v>0</v>
      </c>
      <c r="I214" s="150">
        <v>0</v>
      </c>
      <c r="J214" s="150">
        <v>59.17127</v>
      </c>
      <c r="K214" s="150">
        <v>13.72753</v>
      </c>
      <c r="L214" s="150">
        <v>72.89880000000001</v>
      </c>
      <c r="M214" s="150">
        <v>246.67138</v>
      </c>
      <c r="N214" s="150">
        <v>0.00244</v>
      </c>
      <c r="O214" s="150">
        <v>246.67382</v>
      </c>
      <c r="P214" s="150">
        <v>305.84265000000005</v>
      </c>
      <c r="Q214" s="150">
        <v>13.729970000000002</v>
      </c>
      <c r="R214" s="151">
        <v>319.57262</v>
      </c>
    </row>
    <row r="215" spans="1:18" ht="13.5">
      <c r="A215" s="147"/>
      <c r="B215" s="143" t="s">
        <v>195</v>
      </c>
      <c r="C215" s="143" t="s">
        <v>196</v>
      </c>
      <c r="D215" s="144">
        <v>14355.52453</v>
      </c>
      <c r="E215" s="145">
        <v>0</v>
      </c>
      <c r="F215" s="145">
        <v>14355.52453</v>
      </c>
      <c r="G215" s="145">
        <v>0</v>
      </c>
      <c r="H215" s="145">
        <v>0</v>
      </c>
      <c r="I215" s="145">
        <v>0</v>
      </c>
      <c r="J215" s="145">
        <v>99.97557</v>
      </c>
      <c r="K215" s="145">
        <v>0.02138</v>
      </c>
      <c r="L215" s="145">
        <v>99.99695</v>
      </c>
      <c r="M215" s="145">
        <v>152.89520000000002</v>
      </c>
      <c r="N215" s="145">
        <v>0.0048200000000000005</v>
      </c>
      <c r="O215" s="145">
        <v>152.90001999999998</v>
      </c>
      <c r="P215" s="145">
        <v>252.87077000000002</v>
      </c>
      <c r="Q215" s="145">
        <v>0.026199999999999998</v>
      </c>
      <c r="R215" s="146">
        <v>252.89697</v>
      </c>
    </row>
    <row r="216" spans="1:18" ht="13.5">
      <c r="A216" s="147"/>
      <c r="B216" s="143" t="s">
        <v>335</v>
      </c>
      <c r="C216" s="143" t="s">
        <v>336</v>
      </c>
      <c r="D216" s="144">
        <v>18442.3288</v>
      </c>
      <c r="E216" s="145">
        <v>0</v>
      </c>
      <c r="F216" s="145">
        <v>18442.3288</v>
      </c>
      <c r="G216" s="145">
        <v>0</v>
      </c>
      <c r="H216" s="145">
        <v>0</v>
      </c>
      <c r="I216" s="145">
        <v>0</v>
      </c>
      <c r="J216" s="145">
        <v>613.95546</v>
      </c>
      <c r="K216" s="145">
        <v>0.44761</v>
      </c>
      <c r="L216" s="145">
        <v>614.40307</v>
      </c>
      <c r="M216" s="145">
        <v>431.77974</v>
      </c>
      <c r="N216" s="145">
        <v>0.00027</v>
      </c>
      <c r="O216" s="145">
        <v>431.78001</v>
      </c>
      <c r="P216" s="145">
        <v>1045.7351999999998</v>
      </c>
      <c r="Q216" s="145">
        <v>0.44788</v>
      </c>
      <c r="R216" s="146">
        <v>1046.18308</v>
      </c>
    </row>
    <row r="217" spans="1:18" ht="13.5">
      <c r="A217" s="147"/>
      <c r="B217" s="143" t="s">
        <v>22</v>
      </c>
      <c r="C217" s="143" t="s">
        <v>22</v>
      </c>
      <c r="D217" s="144">
        <v>89060.43397</v>
      </c>
      <c r="E217" s="145">
        <v>0</v>
      </c>
      <c r="F217" s="145">
        <v>89060.43397</v>
      </c>
      <c r="G217" s="145">
        <v>0.3839</v>
      </c>
      <c r="H217" s="145">
        <v>0</v>
      </c>
      <c r="I217" s="145">
        <v>0.3839</v>
      </c>
      <c r="J217" s="145">
        <v>2140.76589</v>
      </c>
      <c r="K217" s="145">
        <v>207.8314</v>
      </c>
      <c r="L217" s="145">
        <v>2348.59729</v>
      </c>
      <c r="M217" s="145">
        <v>5859.774710000001</v>
      </c>
      <c r="N217" s="145">
        <v>444.21218</v>
      </c>
      <c r="O217" s="145">
        <v>6303.986890000001</v>
      </c>
      <c r="P217" s="145">
        <v>8000.924499999999</v>
      </c>
      <c r="Q217" s="145">
        <v>652.04358</v>
      </c>
      <c r="R217" s="146">
        <v>8652.96808</v>
      </c>
    </row>
    <row r="218" spans="1:18" ht="13.5">
      <c r="A218" s="147"/>
      <c r="B218" s="143" t="s">
        <v>197</v>
      </c>
      <c r="C218" s="143" t="s">
        <v>198</v>
      </c>
      <c r="D218" s="144">
        <v>191061.21145</v>
      </c>
      <c r="E218" s="145">
        <v>0</v>
      </c>
      <c r="F218" s="145">
        <v>191061.21145</v>
      </c>
      <c r="G218" s="145">
        <v>0.39255</v>
      </c>
      <c r="H218" s="145">
        <v>0</v>
      </c>
      <c r="I218" s="145">
        <v>0.39255</v>
      </c>
      <c r="J218" s="145">
        <v>4219.007009999999</v>
      </c>
      <c r="K218" s="145">
        <v>273.06433</v>
      </c>
      <c r="L218" s="145">
        <v>4492.0713399999995</v>
      </c>
      <c r="M218" s="145">
        <v>5559.8636000000015</v>
      </c>
      <c r="N218" s="145">
        <v>120.64893000000001</v>
      </c>
      <c r="O218" s="145">
        <v>5680.512529999999</v>
      </c>
      <c r="P218" s="145">
        <v>9779.26316</v>
      </c>
      <c r="Q218" s="145">
        <v>393.71326</v>
      </c>
      <c r="R218" s="146">
        <v>10172.976419999999</v>
      </c>
    </row>
    <row r="219" spans="1:18" ht="13.5">
      <c r="A219" s="147"/>
      <c r="B219" s="143" t="s">
        <v>337</v>
      </c>
      <c r="C219" s="143" t="s">
        <v>337</v>
      </c>
      <c r="D219" s="144">
        <v>5705.13083</v>
      </c>
      <c r="E219" s="145">
        <v>0</v>
      </c>
      <c r="F219" s="145">
        <v>5705.13083</v>
      </c>
      <c r="G219" s="145">
        <v>0</v>
      </c>
      <c r="H219" s="145">
        <v>0</v>
      </c>
      <c r="I219" s="145">
        <v>0</v>
      </c>
      <c r="J219" s="145">
        <v>38.22216</v>
      </c>
      <c r="K219" s="145">
        <v>0</v>
      </c>
      <c r="L219" s="145">
        <v>38.22216</v>
      </c>
      <c r="M219" s="145">
        <v>74.45673</v>
      </c>
      <c r="N219" s="145">
        <v>0</v>
      </c>
      <c r="O219" s="145">
        <v>74.45673</v>
      </c>
      <c r="P219" s="145">
        <v>112.67889</v>
      </c>
      <c r="Q219" s="145">
        <v>0</v>
      </c>
      <c r="R219" s="146">
        <v>112.67889</v>
      </c>
    </row>
    <row r="220" spans="1:18" ht="13.5">
      <c r="A220" s="147"/>
      <c r="B220" s="143" t="s">
        <v>338</v>
      </c>
      <c r="C220" s="143" t="s">
        <v>338</v>
      </c>
      <c r="D220" s="144">
        <v>9883.90919</v>
      </c>
      <c r="E220" s="145">
        <v>0</v>
      </c>
      <c r="F220" s="145">
        <v>9883.90919</v>
      </c>
      <c r="G220" s="145">
        <v>0</v>
      </c>
      <c r="H220" s="145">
        <v>0</v>
      </c>
      <c r="I220" s="145">
        <v>0</v>
      </c>
      <c r="J220" s="145">
        <v>151.64464999999998</v>
      </c>
      <c r="K220" s="145">
        <v>0</v>
      </c>
      <c r="L220" s="145">
        <v>151.64464999999998</v>
      </c>
      <c r="M220" s="145">
        <v>110.23855999999999</v>
      </c>
      <c r="N220" s="145">
        <v>0.00375</v>
      </c>
      <c r="O220" s="145">
        <v>110.24231</v>
      </c>
      <c r="P220" s="145">
        <v>261.88321</v>
      </c>
      <c r="Q220" s="145">
        <v>0.00375</v>
      </c>
      <c r="R220" s="146">
        <v>261.88696</v>
      </c>
    </row>
    <row r="221" spans="1:18" ht="13.5">
      <c r="A221" s="147"/>
      <c r="B221" s="143" t="s">
        <v>339</v>
      </c>
      <c r="C221" s="143" t="s">
        <v>340</v>
      </c>
      <c r="D221" s="144">
        <v>6536.52154</v>
      </c>
      <c r="E221" s="145">
        <v>0</v>
      </c>
      <c r="F221" s="145">
        <v>6536.52154</v>
      </c>
      <c r="G221" s="145">
        <v>0</v>
      </c>
      <c r="H221" s="145">
        <v>0</v>
      </c>
      <c r="I221" s="145">
        <v>0</v>
      </c>
      <c r="J221" s="145">
        <v>210.46215</v>
      </c>
      <c r="K221" s="145">
        <v>0</v>
      </c>
      <c r="L221" s="145">
        <v>210.46215</v>
      </c>
      <c r="M221" s="145">
        <v>29.91906</v>
      </c>
      <c r="N221" s="145">
        <v>0</v>
      </c>
      <c r="O221" s="145">
        <v>29.91906</v>
      </c>
      <c r="P221" s="145">
        <v>240.38120999999998</v>
      </c>
      <c r="Q221" s="145">
        <v>0</v>
      </c>
      <c r="R221" s="146">
        <v>240.38120999999998</v>
      </c>
    </row>
    <row r="222" spans="1:18" ht="13.5">
      <c r="A222" s="147"/>
      <c r="B222" s="143" t="s">
        <v>341</v>
      </c>
      <c r="C222" s="143" t="s">
        <v>341</v>
      </c>
      <c r="D222" s="144">
        <v>10430.26777</v>
      </c>
      <c r="E222" s="145">
        <v>0</v>
      </c>
      <c r="F222" s="145">
        <v>10430.26777</v>
      </c>
      <c r="G222" s="145">
        <v>0</v>
      </c>
      <c r="H222" s="145">
        <v>0</v>
      </c>
      <c r="I222" s="145">
        <v>0</v>
      </c>
      <c r="J222" s="145">
        <v>45.12203</v>
      </c>
      <c r="K222" s="145">
        <v>0</v>
      </c>
      <c r="L222" s="145">
        <v>45.12203</v>
      </c>
      <c r="M222" s="145">
        <v>163.37461</v>
      </c>
      <c r="N222" s="145">
        <v>0</v>
      </c>
      <c r="O222" s="145">
        <v>163.37461</v>
      </c>
      <c r="P222" s="145">
        <v>208.49663999999999</v>
      </c>
      <c r="Q222" s="145">
        <v>0</v>
      </c>
      <c r="R222" s="146">
        <v>208.49664</v>
      </c>
    </row>
    <row r="223" spans="1:18" ht="13.5">
      <c r="A223" s="143" t="s">
        <v>826</v>
      </c>
      <c r="B223" s="861"/>
      <c r="C223" s="861"/>
      <c r="D223" s="144">
        <v>356486.44750999997</v>
      </c>
      <c r="E223" s="145">
        <v>0</v>
      </c>
      <c r="F223" s="145">
        <v>356486.44750999997</v>
      </c>
      <c r="G223" s="145">
        <v>0.7764500000000001</v>
      </c>
      <c r="H223" s="145">
        <v>0</v>
      </c>
      <c r="I223" s="145">
        <v>0.7764500000000001</v>
      </c>
      <c r="J223" s="145">
        <v>7683.144540000001</v>
      </c>
      <c r="K223" s="145">
        <v>495.11249</v>
      </c>
      <c r="L223" s="145">
        <v>8178.257030000002</v>
      </c>
      <c r="M223" s="145">
        <v>12688.099520000003</v>
      </c>
      <c r="N223" s="145">
        <v>564.87311</v>
      </c>
      <c r="O223" s="145">
        <v>13252.97263</v>
      </c>
      <c r="P223" s="145">
        <v>20372.020510000002</v>
      </c>
      <c r="Q223" s="145">
        <v>1059.9856000000002</v>
      </c>
      <c r="R223" s="146">
        <v>21432.006110000002</v>
      </c>
    </row>
    <row r="224" spans="1:18" ht="13.5">
      <c r="A224" s="143" t="s">
        <v>199</v>
      </c>
      <c r="B224" s="143" t="s">
        <v>292</v>
      </c>
      <c r="C224" s="143" t="s">
        <v>293</v>
      </c>
      <c r="D224" s="144">
        <v>4922.69012</v>
      </c>
      <c r="E224" s="145">
        <v>0</v>
      </c>
      <c r="F224" s="145">
        <v>4922.69012</v>
      </c>
      <c r="G224" s="145">
        <v>0</v>
      </c>
      <c r="H224" s="145">
        <v>0</v>
      </c>
      <c r="I224" s="145">
        <v>0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5">
        <v>0</v>
      </c>
      <c r="R224" s="146">
        <v>0</v>
      </c>
    </row>
    <row r="225" spans="1:18" ht="13.5">
      <c r="A225" s="147"/>
      <c r="B225" s="143" t="s">
        <v>200</v>
      </c>
      <c r="C225" s="143" t="s">
        <v>200</v>
      </c>
      <c r="D225" s="144">
        <v>76101.17416999998</v>
      </c>
      <c r="E225" s="145">
        <v>0</v>
      </c>
      <c r="F225" s="145">
        <v>76101.17416999998</v>
      </c>
      <c r="G225" s="145">
        <v>1.13592</v>
      </c>
      <c r="H225" s="145">
        <v>0</v>
      </c>
      <c r="I225" s="145">
        <v>1.13592</v>
      </c>
      <c r="J225" s="145">
        <v>2429.3882999999996</v>
      </c>
      <c r="K225" s="145">
        <v>87.05230999999999</v>
      </c>
      <c r="L225" s="145">
        <v>2516.4406099999997</v>
      </c>
      <c r="M225" s="145">
        <v>836.1036899999999</v>
      </c>
      <c r="N225" s="145">
        <v>0</v>
      </c>
      <c r="O225" s="145">
        <v>836.1036899999999</v>
      </c>
      <c r="P225" s="145">
        <v>3266.62791</v>
      </c>
      <c r="Q225" s="145">
        <v>87.05230999999999</v>
      </c>
      <c r="R225" s="146">
        <v>3353.6802199999997</v>
      </c>
    </row>
    <row r="226" spans="1:18" ht="13.5">
      <c r="A226" s="147"/>
      <c r="B226" s="143" t="s">
        <v>201</v>
      </c>
      <c r="C226" s="143" t="s">
        <v>202</v>
      </c>
      <c r="D226" s="144">
        <v>1910.5603600000002</v>
      </c>
      <c r="E226" s="145">
        <v>0</v>
      </c>
      <c r="F226" s="145">
        <v>1910.5603600000002</v>
      </c>
      <c r="G226" s="145">
        <v>0</v>
      </c>
      <c r="H226" s="145">
        <v>0</v>
      </c>
      <c r="I226" s="145">
        <v>0</v>
      </c>
      <c r="J226" s="145">
        <v>5E-05</v>
      </c>
      <c r="K226" s="145">
        <v>0</v>
      </c>
      <c r="L226" s="145">
        <v>5E-05</v>
      </c>
      <c r="M226" s="145">
        <v>0</v>
      </c>
      <c r="N226" s="145">
        <v>0</v>
      </c>
      <c r="O226" s="145">
        <v>0</v>
      </c>
      <c r="P226" s="145">
        <v>5E-05</v>
      </c>
      <c r="Q226" s="145">
        <v>0</v>
      </c>
      <c r="R226" s="146">
        <v>5E-05</v>
      </c>
    </row>
    <row r="227" spans="1:18" ht="13.5">
      <c r="A227" s="147"/>
      <c r="B227" s="143" t="s">
        <v>199</v>
      </c>
      <c r="C227" s="143" t="s">
        <v>203</v>
      </c>
      <c r="D227" s="144">
        <v>154396.62557000003</v>
      </c>
      <c r="E227" s="145">
        <v>0</v>
      </c>
      <c r="F227" s="145">
        <v>154396.62557000003</v>
      </c>
      <c r="G227" s="145">
        <v>7.92362</v>
      </c>
      <c r="H227" s="145">
        <v>0</v>
      </c>
      <c r="I227" s="145">
        <v>7.92362</v>
      </c>
      <c r="J227" s="145">
        <v>3200.11216</v>
      </c>
      <c r="K227" s="145">
        <v>26.22746</v>
      </c>
      <c r="L227" s="145">
        <v>3226.33962</v>
      </c>
      <c r="M227" s="145">
        <v>2211.92186</v>
      </c>
      <c r="N227" s="145">
        <v>418.55375</v>
      </c>
      <c r="O227" s="145">
        <v>2630.4756100000004</v>
      </c>
      <c r="P227" s="145">
        <v>5419.9576400000005</v>
      </c>
      <c r="Q227" s="145">
        <v>444.78121000000004</v>
      </c>
      <c r="R227" s="146">
        <v>5864.73885</v>
      </c>
    </row>
    <row r="228" spans="1:18" ht="13.5">
      <c r="A228" s="147"/>
      <c r="B228" s="147"/>
      <c r="C228" s="148" t="s">
        <v>348</v>
      </c>
      <c r="D228" s="149">
        <v>4413.568449999999</v>
      </c>
      <c r="E228" s="150">
        <v>0</v>
      </c>
      <c r="F228" s="150">
        <v>4413.568449999999</v>
      </c>
      <c r="G228" s="150">
        <v>0</v>
      </c>
      <c r="H228" s="150">
        <v>0</v>
      </c>
      <c r="I228" s="150">
        <v>0</v>
      </c>
      <c r="J228" s="150">
        <v>0</v>
      </c>
      <c r="K228" s="150">
        <v>0</v>
      </c>
      <c r="L228" s="150">
        <v>0</v>
      </c>
      <c r="M228" s="150">
        <v>0</v>
      </c>
      <c r="N228" s="150">
        <v>0</v>
      </c>
      <c r="O228" s="150">
        <v>0</v>
      </c>
      <c r="P228" s="150">
        <v>0</v>
      </c>
      <c r="Q228" s="150">
        <v>0</v>
      </c>
      <c r="R228" s="151">
        <v>0</v>
      </c>
    </row>
    <row r="229" spans="1:18" ht="13.5">
      <c r="A229" s="147"/>
      <c r="B229" s="143" t="s">
        <v>294</v>
      </c>
      <c r="C229" s="143" t="s">
        <v>294</v>
      </c>
      <c r="D229" s="144">
        <v>3378.52751</v>
      </c>
      <c r="E229" s="145">
        <v>0</v>
      </c>
      <c r="F229" s="145">
        <v>3378.52751</v>
      </c>
      <c r="G229" s="145">
        <v>0</v>
      </c>
      <c r="H229" s="145">
        <v>0</v>
      </c>
      <c r="I229" s="145">
        <v>0</v>
      </c>
      <c r="J229" s="145">
        <v>0</v>
      </c>
      <c r="K229" s="145">
        <v>0</v>
      </c>
      <c r="L229" s="145">
        <v>0</v>
      </c>
      <c r="M229" s="145">
        <v>0</v>
      </c>
      <c r="N229" s="145">
        <v>0</v>
      </c>
      <c r="O229" s="145">
        <v>0</v>
      </c>
      <c r="P229" s="145">
        <v>0</v>
      </c>
      <c r="Q229" s="145">
        <v>0</v>
      </c>
      <c r="R229" s="146">
        <v>0</v>
      </c>
    </row>
    <row r="230" spans="1:18" ht="13.5">
      <c r="A230" s="143" t="s">
        <v>827</v>
      </c>
      <c r="B230" s="861"/>
      <c r="C230" s="861"/>
      <c r="D230" s="144">
        <v>245123.14618</v>
      </c>
      <c r="E230" s="145">
        <v>0</v>
      </c>
      <c r="F230" s="145">
        <v>245123.14618</v>
      </c>
      <c r="G230" s="145">
        <v>9.05954</v>
      </c>
      <c r="H230" s="145">
        <v>0</v>
      </c>
      <c r="I230" s="145">
        <v>9.05954</v>
      </c>
      <c r="J230" s="145">
        <v>5629.50051</v>
      </c>
      <c r="K230" s="145">
        <v>113.27976999999998</v>
      </c>
      <c r="L230" s="145">
        <v>5742.780279999999</v>
      </c>
      <c r="M230" s="145">
        <v>3048.02555</v>
      </c>
      <c r="N230" s="145">
        <v>418.55375</v>
      </c>
      <c r="O230" s="145">
        <v>3466.5793000000003</v>
      </c>
      <c r="P230" s="145">
        <v>8686.585600000002</v>
      </c>
      <c r="Q230" s="145">
        <v>531.83352</v>
      </c>
      <c r="R230" s="146">
        <v>9218.419119999999</v>
      </c>
    </row>
    <row r="231" spans="1:18" ht="13.5">
      <c r="A231" s="143" t="s">
        <v>24</v>
      </c>
      <c r="B231" s="143" t="s">
        <v>24</v>
      </c>
      <c r="C231" s="143" t="s">
        <v>204</v>
      </c>
      <c r="D231" s="144">
        <v>47938.38576</v>
      </c>
      <c r="E231" s="145">
        <v>8.74024</v>
      </c>
      <c r="F231" s="145">
        <v>47947.126</v>
      </c>
      <c r="G231" s="145">
        <v>0.00281</v>
      </c>
      <c r="H231" s="145">
        <v>0</v>
      </c>
      <c r="I231" s="145">
        <v>0.00281</v>
      </c>
      <c r="J231" s="145">
        <v>2071.5214300000002</v>
      </c>
      <c r="K231" s="145">
        <v>58.59485000000001</v>
      </c>
      <c r="L231" s="145">
        <v>2130.1162799999997</v>
      </c>
      <c r="M231" s="145">
        <v>2808.27242</v>
      </c>
      <c r="N231" s="145">
        <v>96.09391999999998</v>
      </c>
      <c r="O231" s="145">
        <v>2904.36634</v>
      </c>
      <c r="P231" s="145">
        <v>4879.79666</v>
      </c>
      <c r="Q231" s="145">
        <v>154.68876999999998</v>
      </c>
      <c r="R231" s="146">
        <v>5034.48543</v>
      </c>
    </row>
    <row r="232" spans="1:18" ht="13.5">
      <c r="A232" s="147"/>
      <c r="B232" s="147"/>
      <c r="C232" s="148" t="s">
        <v>24</v>
      </c>
      <c r="D232" s="149">
        <v>163408.84103</v>
      </c>
      <c r="E232" s="150">
        <v>26.251369999999998</v>
      </c>
      <c r="F232" s="150">
        <v>163435.0924</v>
      </c>
      <c r="G232" s="150">
        <v>1.6015500000000003</v>
      </c>
      <c r="H232" s="150">
        <v>0</v>
      </c>
      <c r="I232" s="150">
        <v>1.6015500000000003</v>
      </c>
      <c r="J232" s="150">
        <v>5210.9987599999995</v>
      </c>
      <c r="K232" s="150">
        <v>1271.69957</v>
      </c>
      <c r="L232" s="150">
        <v>6482.69833</v>
      </c>
      <c r="M232" s="150">
        <v>25285.49421</v>
      </c>
      <c r="N232" s="150">
        <v>670.1723999999999</v>
      </c>
      <c r="O232" s="150">
        <v>25955.66661</v>
      </c>
      <c r="P232" s="150">
        <v>30498.094519999995</v>
      </c>
      <c r="Q232" s="150">
        <v>1941.87197</v>
      </c>
      <c r="R232" s="151">
        <v>32439.966490000003</v>
      </c>
    </row>
    <row r="233" spans="1:18" ht="13.5">
      <c r="A233" s="147"/>
      <c r="B233" s="147"/>
      <c r="C233" s="148" t="s">
        <v>342</v>
      </c>
      <c r="D233" s="149">
        <v>3939.74502</v>
      </c>
      <c r="E233" s="150">
        <v>0</v>
      </c>
      <c r="F233" s="150">
        <v>3939.74502</v>
      </c>
      <c r="G233" s="150">
        <v>0</v>
      </c>
      <c r="H233" s="150">
        <v>0</v>
      </c>
      <c r="I233" s="150">
        <v>0</v>
      </c>
      <c r="J233" s="150">
        <v>169.93423</v>
      </c>
      <c r="K233" s="150">
        <v>0.006889999999999999</v>
      </c>
      <c r="L233" s="150">
        <v>169.94111999999998</v>
      </c>
      <c r="M233" s="150">
        <v>29.31355</v>
      </c>
      <c r="N233" s="150">
        <v>0.004889999999999999</v>
      </c>
      <c r="O233" s="150">
        <v>29.31844</v>
      </c>
      <c r="P233" s="150">
        <v>199.24778</v>
      </c>
      <c r="Q233" s="150">
        <v>0.011779999999999999</v>
      </c>
      <c r="R233" s="151">
        <v>199.25956</v>
      </c>
    </row>
    <row r="234" spans="1:18" ht="13.5">
      <c r="A234" s="147"/>
      <c r="B234" s="143" t="s">
        <v>283</v>
      </c>
      <c r="C234" s="143" t="s">
        <v>283</v>
      </c>
      <c r="D234" s="144">
        <v>1451.00231</v>
      </c>
      <c r="E234" s="145">
        <v>0</v>
      </c>
      <c r="F234" s="145">
        <v>1451.00231</v>
      </c>
      <c r="G234" s="145">
        <v>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0</v>
      </c>
      <c r="Q234" s="145">
        <v>0</v>
      </c>
      <c r="R234" s="146">
        <v>0</v>
      </c>
    </row>
    <row r="235" spans="1:18" ht="13.5">
      <c r="A235" s="147"/>
      <c r="B235" s="143" t="s">
        <v>284</v>
      </c>
      <c r="C235" s="143" t="s">
        <v>284</v>
      </c>
      <c r="D235" s="144">
        <v>1741.81698</v>
      </c>
      <c r="E235" s="145">
        <v>0</v>
      </c>
      <c r="F235" s="145">
        <v>1741.81698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0</v>
      </c>
      <c r="Q235" s="145">
        <v>0</v>
      </c>
      <c r="R235" s="146">
        <v>0</v>
      </c>
    </row>
    <row r="236" spans="1:18" ht="13.5">
      <c r="A236" s="147"/>
      <c r="B236" s="143" t="s">
        <v>285</v>
      </c>
      <c r="C236" s="143" t="s">
        <v>286</v>
      </c>
      <c r="D236" s="144">
        <v>1182.59592</v>
      </c>
      <c r="E236" s="145">
        <v>0</v>
      </c>
      <c r="F236" s="145">
        <v>1182.59592</v>
      </c>
      <c r="G236" s="145">
        <v>0</v>
      </c>
      <c r="H236" s="145">
        <v>0</v>
      </c>
      <c r="I236" s="145">
        <v>0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45">
        <v>0</v>
      </c>
      <c r="Q236" s="145">
        <v>0</v>
      </c>
      <c r="R236" s="146">
        <v>0</v>
      </c>
    </row>
    <row r="237" spans="1:18" ht="13.5">
      <c r="A237" s="143" t="s">
        <v>828</v>
      </c>
      <c r="B237" s="861"/>
      <c r="C237" s="861"/>
      <c r="D237" s="144">
        <v>219662.38702</v>
      </c>
      <c r="E237" s="145">
        <v>34.99161</v>
      </c>
      <c r="F237" s="145">
        <v>219697.37863</v>
      </c>
      <c r="G237" s="145">
        <v>1.6043600000000002</v>
      </c>
      <c r="H237" s="145">
        <v>0</v>
      </c>
      <c r="I237" s="145">
        <v>1.6043600000000002</v>
      </c>
      <c r="J237" s="145">
        <v>7452.45442</v>
      </c>
      <c r="K237" s="145">
        <v>1330.30131</v>
      </c>
      <c r="L237" s="145">
        <v>8782.755729999999</v>
      </c>
      <c r="M237" s="145">
        <v>28123.080180000004</v>
      </c>
      <c r="N237" s="145">
        <v>766.2712099999999</v>
      </c>
      <c r="O237" s="145">
        <v>28889.35139</v>
      </c>
      <c r="P237" s="145">
        <v>35577.13896</v>
      </c>
      <c r="Q237" s="145">
        <v>2096.57252</v>
      </c>
      <c r="R237" s="146">
        <v>37673.711480000005</v>
      </c>
    </row>
    <row r="238" spans="1:18" ht="13.5">
      <c r="A238" s="143" t="s">
        <v>25</v>
      </c>
      <c r="B238" s="143" t="s">
        <v>25</v>
      </c>
      <c r="C238" s="143" t="s">
        <v>25</v>
      </c>
      <c r="D238" s="144">
        <v>89971.76900999999</v>
      </c>
      <c r="E238" s="145">
        <v>0</v>
      </c>
      <c r="F238" s="145">
        <v>89971.76900999999</v>
      </c>
      <c r="G238" s="145">
        <v>0.047310000000000005</v>
      </c>
      <c r="H238" s="145">
        <v>0.0507</v>
      </c>
      <c r="I238" s="145">
        <v>0.09801</v>
      </c>
      <c r="J238" s="145">
        <v>4696.2613200000005</v>
      </c>
      <c r="K238" s="145">
        <v>27.617459999999998</v>
      </c>
      <c r="L238" s="145">
        <v>4723.878779999999</v>
      </c>
      <c r="M238" s="145">
        <v>3887.3556500000004</v>
      </c>
      <c r="N238" s="145">
        <v>38.43703</v>
      </c>
      <c r="O238" s="145">
        <v>3925.79268</v>
      </c>
      <c r="P238" s="145">
        <v>8583.664279999999</v>
      </c>
      <c r="Q238" s="145">
        <v>66.10519000000001</v>
      </c>
      <c r="R238" s="146">
        <v>8649.769470000001</v>
      </c>
    </row>
    <row r="239" spans="1:18" ht="13.5">
      <c r="A239" s="147"/>
      <c r="B239" s="143" t="s">
        <v>205</v>
      </c>
      <c r="C239" s="143" t="s">
        <v>206</v>
      </c>
      <c r="D239" s="144">
        <v>15953.926800000001</v>
      </c>
      <c r="E239" s="145">
        <v>0</v>
      </c>
      <c r="F239" s="145">
        <v>15953.926800000001</v>
      </c>
      <c r="G239" s="145">
        <v>0.00314</v>
      </c>
      <c r="H239" s="145">
        <v>0.03208</v>
      </c>
      <c r="I239" s="145">
        <v>0.03522</v>
      </c>
      <c r="J239" s="145">
        <v>347.10414000000003</v>
      </c>
      <c r="K239" s="145">
        <v>274.34664000000004</v>
      </c>
      <c r="L239" s="145">
        <v>621.45078</v>
      </c>
      <c r="M239" s="145">
        <v>171.07901</v>
      </c>
      <c r="N239" s="145">
        <v>191.5705</v>
      </c>
      <c r="O239" s="145">
        <v>362.64951</v>
      </c>
      <c r="P239" s="145">
        <v>518.18629</v>
      </c>
      <c r="Q239" s="145">
        <v>465.94922</v>
      </c>
      <c r="R239" s="146">
        <v>984.13551</v>
      </c>
    </row>
    <row r="240" spans="1:18" ht="13.5">
      <c r="A240" s="143" t="s">
        <v>829</v>
      </c>
      <c r="B240" s="861"/>
      <c r="C240" s="861"/>
      <c r="D240" s="144">
        <v>105925.69580999999</v>
      </c>
      <c r="E240" s="145">
        <v>0</v>
      </c>
      <c r="F240" s="145">
        <v>105925.69580999999</v>
      </c>
      <c r="G240" s="145">
        <v>0.05045</v>
      </c>
      <c r="H240" s="145">
        <v>0.08278</v>
      </c>
      <c r="I240" s="145">
        <v>0.13323000000000002</v>
      </c>
      <c r="J240" s="145">
        <v>5043.36546</v>
      </c>
      <c r="K240" s="145">
        <v>301.96410000000003</v>
      </c>
      <c r="L240" s="145">
        <v>5345.329559999999</v>
      </c>
      <c r="M240" s="145">
        <v>4058.4346600000003</v>
      </c>
      <c r="N240" s="145">
        <v>230.00753</v>
      </c>
      <c r="O240" s="145">
        <v>4288.442190000001</v>
      </c>
      <c r="P240" s="145">
        <v>9101.85057</v>
      </c>
      <c r="Q240" s="145">
        <v>532.0544100000001</v>
      </c>
      <c r="R240" s="146">
        <v>9633.904980000001</v>
      </c>
    </row>
    <row r="241" spans="1:18" ht="13.5">
      <c r="A241" s="143" t="s">
        <v>26</v>
      </c>
      <c r="B241" s="143" t="s">
        <v>207</v>
      </c>
      <c r="C241" s="143" t="s">
        <v>208</v>
      </c>
      <c r="D241" s="144">
        <v>114259.14659</v>
      </c>
      <c r="E241" s="145">
        <v>0</v>
      </c>
      <c r="F241" s="145">
        <v>114259.14659</v>
      </c>
      <c r="G241" s="145">
        <v>1.4335499999999999</v>
      </c>
      <c r="H241" s="145">
        <v>0</v>
      </c>
      <c r="I241" s="145">
        <v>1.4335499999999999</v>
      </c>
      <c r="J241" s="145">
        <v>7117.36959</v>
      </c>
      <c r="K241" s="145">
        <v>33.83247</v>
      </c>
      <c r="L241" s="145">
        <v>7151.2020600000005</v>
      </c>
      <c r="M241" s="145">
        <v>5044.72742</v>
      </c>
      <c r="N241" s="145">
        <v>117.4073</v>
      </c>
      <c r="O241" s="145">
        <v>5162.134720000001</v>
      </c>
      <c r="P241" s="145">
        <v>12163.53056</v>
      </c>
      <c r="Q241" s="145">
        <v>151.23977</v>
      </c>
      <c r="R241" s="146">
        <v>12314.77033</v>
      </c>
    </row>
    <row r="242" spans="1:18" ht="13.5">
      <c r="A242" s="147"/>
      <c r="B242" s="147"/>
      <c r="C242" s="148" t="s">
        <v>287</v>
      </c>
      <c r="D242" s="149">
        <v>12912.10635</v>
      </c>
      <c r="E242" s="150">
        <v>0</v>
      </c>
      <c r="F242" s="150">
        <v>12912.10635</v>
      </c>
      <c r="G242" s="150">
        <v>0</v>
      </c>
      <c r="H242" s="150">
        <v>0</v>
      </c>
      <c r="I242" s="150">
        <v>0</v>
      </c>
      <c r="J242" s="150">
        <v>521.07097</v>
      </c>
      <c r="K242" s="150">
        <v>0.03449</v>
      </c>
      <c r="L242" s="150">
        <v>521.10546</v>
      </c>
      <c r="M242" s="150">
        <v>1.09585</v>
      </c>
      <c r="N242" s="150">
        <v>0</v>
      </c>
      <c r="O242" s="150">
        <v>1.09585</v>
      </c>
      <c r="P242" s="150">
        <v>522.1668199999999</v>
      </c>
      <c r="Q242" s="150">
        <v>0.03449</v>
      </c>
      <c r="R242" s="151">
        <v>522.20131</v>
      </c>
    </row>
    <row r="243" spans="1:18" ht="13.5">
      <c r="A243" s="147"/>
      <c r="B243" s="147"/>
      <c r="C243" s="148" t="s">
        <v>349</v>
      </c>
      <c r="D243" s="149">
        <v>22502.128109999998</v>
      </c>
      <c r="E243" s="150">
        <v>0</v>
      </c>
      <c r="F243" s="150">
        <v>22502.128109999998</v>
      </c>
      <c r="G243" s="150">
        <v>0</v>
      </c>
      <c r="H243" s="150">
        <v>0</v>
      </c>
      <c r="I243" s="150">
        <v>0</v>
      </c>
      <c r="J243" s="150">
        <v>0</v>
      </c>
      <c r="K243" s="150">
        <v>0</v>
      </c>
      <c r="L243" s="150">
        <v>0</v>
      </c>
      <c r="M243" s="150">
        <v>0</v>
      </c>
      <c r="N243" s="150">
        <v>0</v>
      </c>
      <c r="O243" s="150">
        <v>0</v>
      </c>
      <c r="P243" s="150">
        <v>0</v>
      </c>
      <c r="Q243" s="150">
        <v>0</v>
      </c>
      <c r="R243" s="151">
        <v>0</v>
      </c>
    </row>
    <row r="244" spans="1:18" ht="13.5">
      <c r="A244" s="147"/>
      <c r="B244" s="143" t="s">
        <v>209</v>
      </c>
      <c r="C244" s="143" t="s">
        <v>209</v>
      </c>
      <c r="D244" s="144">
        <v>26198.30986</v>
      </c>
      <c r="E244" s="145">
        <v>0</v>
      </c>
      <c r="F244" s="145">
        <v>26198.30986</v>
      </c>
      <c r="G244" s="145">
        <v>1E-05</v>
      </c>
      <c r="H244" s="145">
        <v>0</v>
      </c>
      <c r="I244" s="145">
        <v>1E-05</v>
      </c>
      <c r="J244" s="145">
        <v>1709.34079</v>
      </c>
      <c r="K244" s="145">
        <v>21.8375</v>
      </c>
      <c r="L244" s="145">
        <v>1731.17829</v>
      </c>
      <c r="M244" s="145">
        <v>751.5671100000001</v>
      </c>
      <c r="N244" s="145">
        <v>10.5299</v>
      </c>
      <c r="O244" s="145">
        <v>762.09701</v>
      </c>
      <c r="P244" s="145">
        <v>2460.9079100000004</v>
      </c>
      <c r="Q244" s="145">
        <v>32.3674</v>
      </c>
      <c r="R244" s="146">
        <v>2493.27531</v>
      </c>
    </row>
    <row r="245" spans="1:18" ht="13.5">
      <c r="A245" s="143" t="s">
        <v>830</v>
      </c>
      <c r="B245" s="861"/>
      <c r="C245" s="861"/>
      <c r="D245" s="144">
        <v>175871.69091000003</v>
      </c>
      <c r="E245" s="145">
        <v>0</v>
      </c>
      <c r="F245" s="145">
        <v>175871.69091000003</v>
      </c>
      <c r="G245" s="145">
        <v>1.43356</v>
      </c>
      <c r="H245" s="145">
        <v>0</v>
      </c>
      <c r="I245" s="145">
        <v>1.43356</v>
      </c>
      <c r="J245" s="145">
        <v>9347.78135</v>
      </c>
      <c r="K245" s="145">
        <v>55.70446</v>
      </c>
      <c r="L245" s="145">
        <v>9403.48581</v>
      </c>
      <c r="M245" s="145">
        <v>5797.39038</v>
      </c>
      <c r="N245" s="145">
        <v>127.93719999999999</v>
      </c>
      <c r="O245" s="145">
        <v>5925.32758</v>
      </c>
      <c r="P245" s="145">
        <v>15146.60529</v>
      </c>
      <c r="Q245" s="145">
        <v>183.64165999999997</v>
      </c>
      <c r="R245" s="146">
        <v>15330.24695</v>
      </c>
    </row>
    <row r="246" spans="1:18" ht="13.5">
      <c r="A246" s="862" t="s">
        <v>351</v>
      </c>
      <c r="B246" s="153"/>
      <c r="C246" s="153"/>
      <c r="D246" s="154">
        <v>13671930.993930003</v>
      </c>
      <c r="E246" s="155">
        <v>361374.93721000006</v>
      </c>
      <c r="F246" s="155">
        <v>14033305.93114</v>
      </c>
      <c r="G246" s="155">
        <v>2229.979709999999</v>
      </c>
      <c r="H246" s="155">
        <v>1857.2213800000002</v>
      </c>
      <c r="I246" s="155">
        <v>4087.2010899999987</v>
      </c>
      <c r="J246" s="155">
        <v>819711.95429</v>
      </c>
      <c r="K246" s="155">
        <v>51517.47296999998</v>
      </c>
      <c r="L246" s="155">
        <v>871229.4272600005</v>
      </c>
      <c r="M246" s="155">
        <v>6908526.4598</v>
      </c>
      <c r="N246" s="155">
        <v>144033.07569</v>
      </c>
      <c r="O246" s="155">
        <v>7052559.535490002</v>
      </c>
      <c r="P246" s="155">
        <v>7730468.393800002</v>
      </c>
      <c r="Q246" s="155">
        <v>197407.77004000003</v>
      </c>
      <c r="R246" s="156">
        <v>7927876.163840002</v>
      </c>
    </row>
    <row r="247" spans="1:1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>
      <c r="A248" s="157" t="s">
        <v>352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402" customWidth="1"/>
    <col min="2" max="2" width="9.28125" style="402" bestFit="1" customWidth="1"/>
    <col min="3" max="3" width="3.7109375" style="402" customWidth="1"/>
    <col min="4" max="4" width="9.421875" style="402" customWidth="1"/>
    <col min="5" max="5" width="1.57421875" style="402" customWidth="1"/>
    <col min="6" max="6" width="11.140625" style="402" customWidth="1"/>
    <col min="7" max="7" width="2.00390625" style="402" customWidth="1"/>
    <col min="8" max="8" width="11.00390625" style="402" customWidth="1"/>
    <col min="9" max="9" width="1.8515625" style="402" customWidth="1"/>
    <col min="10" max="10" width="10.28125" style="402" bestFit="1" customWidth="1"/>
    <col min="11" max="11" width="1.7109375" style="402" customWidth="1"/>
    <col min="12" max="12" width="8.7109375" style="402" customWidth="1"/>
    <col min="13" max="13" width="1.57421875" style="402" customWidth="1"/>
    <col min="14" max="14" width="8.7109375" style="402" customWidth="1"/>
    <col min="15" max="15" width="1.7109375" style="402" customWidth="1"/>
    <col min="16" max="16" width="10.57421875" style="402" bestFit="1" customWidth="1"/>
    <col min="17" max="17" width="1.421875" style="402" customWidth="1"/>
    <col min="18" max="18" width="10.28125" style="402" customWidth="1"/>
    <col min="19" max="19" width="1.421875" style="402" customWidth="1"/>
    <col min="20" max="20" width="10.57421875" style="402" bestFit="1" customWidth="1"/>
    <col min="21" max="256" width="11.421875" style="402" customWidth="1"/>
    <col min="257" max="257" width="3.7109375" style="402" customWidth="1"/>
    <col min="258" max="258" width="9.28125" style="402" bestFit="1" customWidth="1"/>
    <col min="259" max="259" width="3.7109375" style="402" customWidth="1"/>
    <col min="260" max="260" width="9.421875" style="402" customWidth="1"/>
    <col min="261" max="261" width="1.57421875" style="402" customWidth="1"/>
    <col min="262" max="262" width="11.140625" style="402" customWidth="1"/>
    <col min="263" max="263" width="2.00390625" style="402" customWidth="1"/>
    <col min="264" max="264" width="11.00390625" style="402" customWidth="1"/>
    <col min="265" max="265" width="1.8515625" style="402" customWidth="1"/>
    <col min="266" max="266" width="10.28125" style="402" bestFit="1" customWidth="1"/>
    <col min="267" max="267" width="1.7109375" style="402" customWidth="1"/>
    <col min="268" max="268" width="8.7109375" style="402" customWidth="1"/>
    <col min="269" max="269" width="1.57421875" style="402" customWidth="1"/>
    <col min="270" max="270" width="8.7109375" style="402" customWidth="1"/>
    <col min="271" max="271" width="1.7109375" style="402" customWidth="1"/>
    <col min="272" max="272" width="10.57421875" style="402" bestFit="1" customWidth="1"/>
    <col min="273" max="273" width="1.421875" style="402" customWidth="1"/>
    <col min="274" max="274" width="10.28125" style="402" customWidth="1"/>
    <col min="275" max="275" width="1.421875" style="402" customWidth="1"/>
    <col min="276" max="276" width="10.57421875" style="402" bestFit="1" customWidth="1"/>
    <col min="277" max="512" width="11.421875" style="402" customWidth="1"/>
    <col min="513" max="513" width="3.7109375" style="402" customWidth="1"/>
    <col min="514" max="514" width="9.28125" style="402" bestFit="1" customWidth="1"/>
    <col min="515" max="515" width="3.7109375" style="402" customWidth="1"/>
    <col min="516" max="516" width="9.421875" style="402" customWidth="1"/>
    <col min="517" max="517" width="1.57421875" style="402" customWidth="1"/>
    <col min="518" max="518" width="11.140625" style="402" customWidth="1"/>
    <col min="519" max="519" width="2.00390625" style="402" customWidth="1"/>
    <col min="520" max="520" width="11.00390625" style="402" customWidth="1"/>
    <col min="521" max="521" width="1.8515625" style="402" customWidth="1"/>
    <col min="522" max="522" width="10.28125" style="402" bestFit="1" customWidth="1"/>
    <col min="523" max="523" width="1.7109375" style="402" customWidth="1"/>
    <col min="524" max="524" width="8.7109375" style="402" customWidth="1"/>
    <col min="525" max="525" width="1.57421875" style="402" customWidth="1"/>
    <col min="526" max="526" width="8.7109375" style="402" customWidth="1"/>
    <col min="527" max="527" width="1.7109375" style="402" customWidth="1"/>
    <col min="528" max="528" width="10.57421875" style="402" bestFit="1" customWidth="1"/>
    <col min="529" max="529" width="1.421875" style="402" customWidth="1"/>
    <col min="530" max="530" width="10.28125" style="402" customWidth="1"/>
    <col min="531" max="531" width="1.421875" style="402" customWidth="1"/>
    <col min="532" max="532" width="10.57421875" style="402" bestFit="1" customWidth="1"/>
    <col min="533" max="768" width="11.421875" style="402" customWidth="1"/>
    <col min="769" max="769" width="3.7109375" style="402" customWidth="1"/>
    <col min="770" max="770" width="9.28125" style="402" bestFit="1" customWidth="1"/>
    <col min="771" max="771" width="3.7109375" style="402" customWidth="1"/>
    <col min="772" max="772" width="9.421875" style="402" customWidth="1"/>
    <col min="773" max="773" width="1.57421875" style="402" customWidth="1"/>
    <col min="774" max="774" width="11.140625" style="402" customWidth="1"/>
    <col min="775" max="775" width="2.00390625" style="402" customWidth="1"/>
    <col min="776" max="776" width="11.00390625" style="402" customWidth="1"/>
    <col min="777" max="777" width="1.8515625" style="402" customWidth="1"/>
    <col min="778" max="778" width="10.28125" style="402" bestFit="1" customWidth="1"/>
    <col min="779" max="779" width="1.7109375" style="402" customWidth="1"/>
    <col min="780" max="780" width="8.7109375" style="402" customWidth="1"/>
    <col min="781" max="781" width="1.57421875" style="402" customWidth="1"/>
    <col min="782" max="782" width="8.7109375" style="402" customWidth="1"/>
    <col min="783" max="783" width="1.7109375" style="402" customWidth="1"/>
    <col min="784" max="784" width="10.57421875" style="402" bestFit="1" customWidth="1"/>
    <col min="785" max="785" width="1.421875" style="402" customWidth="1"/>
    <col min="786" max="786" width="10.28125" style="402" customWidth="1"/>
    <col min="787" max="787" width="1.421875" style="402" customWidth="1"/>
    <col min="788" max="788" width="10.57421875" style="402" bestFit="1" customWidth="1"/>
    <col min="789" max="1024" width="11.421875" style="402" customWidth="1"/>
    <col min="1025" max="1025" width="3.7109375" style="402" customWidth="1"/>
    <col min="1026" max="1026" width="9.28125" style="402" bestFit="1" customWidth="1"/>
    <col min="1027" max="1027" width="3.7109375" style="402" customWidth="1"/>
    <col min="1028" max="1028" width="9.421875" style="402" customWidth="1"/>
    <col min="1029" max="1029" width="1.57421875" style="402" customWidth="1"/>
    <col min="1030" max="1030" width="11.140625" style="402" customWidth="1"/>
    <col min="1031" max="1031" width="2.00390625" style="402" customWidth="1"/>
    <col min="1032" max="1032" width="11.00390625" style="402" customWidth="1"/>
    <col min="1033" max="1033" width="1.8515625" style="402" customWidth="1"/>
    <col min="1034" max="1034" width="10.28125" style="402" bestFit="1" customWidth="1"/>
    <col min="1035" max="1035" width="1.7109375" style="402" customWidth="1"/>
    <col min="1036" max="1036" width="8.7109375" style="402" customWidth="1"/>
    <col min="1037" max="1037" width="1.57421875" style="402" customWidth="1"/>
    <col min="1038" max="1038" width="8.7109375" style="402" customWidth="1"/>
    <col min="1039" max="1039" width="1.7109375" style="402" customWidth="1"/>
    <col min="1040" max="1040" width="10.57421875" style="402" bestFit="1" customWidth="1"/>
    <col min="1041" max="1041" width="1.421875" style="402" customWidth="1"/>
    <col min="1042" max="1042" width="10.28125" style="402" customWidth="1"/>
    <col min="1043" max="1043" width="1.421875" style="402" customWidth="1"/>
    <col min="1044" max="1044" width="10.57421875" style="402" bestFit="1" customWidth="1"/>
    <col min="1045" max="1280" width="11.421875" style="402" customWidth="1"/>
    <col min="1281" max="1281" width="3.7109375" style="402" customWidth="1"/>
    <col min="1282" max="1282" width="9.28125" style="402" bestFit="1" customWidth="1"/>
    <col min="1283" max="1283" width="3.7109375" style="402" customWidth="1"/>
    <col min="1284" max="1284" width="9.421875" style="402" customWidth="1"/>
    <col min="1285" max="1285" width="1.57421875" style="402" customWidth="1"/>
    <col min="1286" max="1286" width="11.140625" style="402" customWidth="1"/>
    <col min="1287" max="1287" width="2.00390625" style="402" customWidth="1"/>
    <col min="1288" max="1288" width="11.00390625" style="402" customWidth="1"/>
    <col min="1289" max="1289" width="1.8515625" style="402" customWidth="1"/>
    <col min="1290" max="1290" width="10.28125" style="402" bestFit="1" customWidth="1"/>
    <col min="1291" max="1291" width="1.7109375" style="402" customWidth="1"/>
    <col min="1292" max="1292" width="8.7109375" style="402" customWidth="1"/>
    <col min="1293" max="1293" width="1.57421875" style="402" customWidth="1"/>
    <col min="1294" max="1294" width="8.7109375" style="402" customWidth="1"/>
    <col min="1295" max="1295" width="1.7109375" style="402" customWidth="1"/>
    <col min="1296" max="1296" width="10.57421875" style="402" bestFit="1" customWidth="1"/>
    <col min="1297" max="1297" width="1.421875" style="402" customWidth="1"/>
    <col min="1298" max="1298" width="10.28125" style="402" customWidth="1"/>
    <col min="1299" max="1299" width="1.421875" style="402" customWidth="1"/>
    <col min="1300" max="1300" width="10.57421875" style="402" bestFit="1" customWidth="1"/>
    <col min="1301" max="1536" width="11.421875" style="402" customWidth="1"/>
    <col min="1537" max="1537" width="3.7109375" style="402" customWidth="1"/>
    <col min="1538" max="1538" width="9.28125" style="402" bestFit="1" customWidth="1"/>
    <col min="1539" max="1539" width="3.7109375" style="402" customWidth="1"/>
    <col min="1540" max="1540" width="9.421875" style="402" customWidth="1"/>
    <col min="1541" max="1541" width="1.57421875" style="402" customWidth="1"/>
    <col min="1542" max="1542" width="11.140625" style="402" customWidth="1"/>
    <col min="1543" max="1543" width="2.00390625" style="402" customWidth="1"/>
    <col min="1544" max="1544" width="11.00390625" style="402" customWidth="1"/>
    <col min="1545" max="1545" width="1.8515625" style="402" customWidth="1"/>
    <col min="1546" max="1546" width="10.28125" style="402" bestFit="1" customWidth="1"/>
    <col min="1547" max="1547" width="1.7109375" style="402" customWidth="1"/>
    <col min="1548" max="1548" width="8.7109375" style="402" customWidth="1"/>
    <col min="1549" max="1549" width="1.57421875" style="402" customWidth="1"/>
    <col min="1550" max="1550" width="8.7109375" style="402" customWidth="1"/>
    <col min="1551" max="1551" width="1.7109375" style="402" customWidth="1"/>
    <col min="1552" max="1552" width="10.57421875" style="402" bestFit="1" customWidth="1"/>
    <col min="1553" max="1553" width="1.421875" style="402" customWidth="1"/>
    <col min="1554" max="1554" width="10.28125" style="402" customWidth="1"/>
    <col min="1555" max="1555" width="1.421875" style="402" customWidth="1"/>
    <col min="1556" max="1556" width="10.57421875" style="402" bestFit="1" customWidth="1"/>
    <col min="1557" max="1792" width="11.421875" style="402" customWidth="1"/>
    <col min="1793" max="1793" width="3.7109375" style="402" customWidth="1"/>
    <col min="1794" max="1794" width="9.28125" style="402" bestFit="1" customWidth="1"/>
    <col min="1795" max="1795" width="3.7109375" style="402" customWidth="1"/>
    <col min="1796" max="1796" width="9.421875" style="402" customWidth="1"/>
    <col min="1797" max="1797" width="1.57421875" style="402" customWidth="1"/>
    <col min="1798" max="1798" width="11.140625" style="402" customWidth="1"/>
    <col min="1799" max="1799" width="2.00390625" style="402" customWidth="1"/>
    <col min="1800" max="1800" width="11.00390625" style="402" customWidth="1"/>
    <col min="1801" max="1801" width="1.8515625" style="402" customWidth="1"/>
    <col min="1802" max="1802" width="10.28125" style="402" bestFit="1" customWidth="1"/>
    <col min="1803" max="1803" width="1.7109375" style="402" customWidth="1"/>
    <col min="1804" max="1804" width="8.7109375" style="402" customWidth="1"/>
    <col min="1805" max="1805" width="1.57421875" style="402" customWidth="1"/>
    <col min="1806" max="1806" width="8.7109375" style="402" customWidth="1"/>
    <col min="1807" max="1807" width="1.7109375" style="402" customWidth="1"/>
    <col min="1808" max="1808" width="10.57421875" style="402" bestFit="1" customWidth="1"/>
    <col min="1809" max="1809" width="1.421875" style="402" customWidth="1"/>
    <col min="1810" max="1810" width="10.28125" style="402" customWidth="1"/>
    <col min="1811" max="1811" width="1.421875" style="402" customWidth="1"/>
    <col min="1812" max="1812" width="10.57421875" style="402" bestFit="1" customWidth="1"/>
    <col min="1813" max="2048" width="11.421875" style="402" customWidth="1"/>
    <col min="2049" max="2049" width="3.7109375" style="402" customWidth="1"/>
    <col min="2050" max="2050" width="9.28125" style="402" bestFit="1" customWidth="1"/>
    <col min="2051" max="2051" width="3.7109375" style="402" customWidth="1"/>
    <col min="2052" max="2052" width="9.421875" style="402" customWidth="1"/>
    <col min="2053" max="2053" width="1.57421875" style="402" customWidth="1"/>
    <col min="2054" max="2054" width="11.140625" style="402" customWidth="1"/>
    <col min="2055" max="2055" width="2.00390625" style="402" customWidth="1"/>
    <col min="2056" max="2056" width="11.00390625" style="402" customWidth="1"/>
    <col min="2057" max="2057" width="1.8515625" style="402" customWidth="1"/>
    <col min="2058" max="2058" width="10.28125" style="402" bestFit="1" customWidth="1"/>
    <col min="2059" max="2059" width="1.7109375" style="402" customWidth="1"/>
    <col min="2060" max="2060" width="8.7109375" style="402" customWidth="1"/>
    <col min="2061" max="2061" width="1.57421875" style="402" customWidth="1"/>
    <col min="2062" max="2062" width="8.7109375" style="402" customWidth="1"/>
    <col min="2063" max="2063" width="1.7109375" style="402" customWidth="1"/>
    <col min="2064" max="2064" width="10.57421875" style="402" bestFit="1" customWidth="1"/>
    <col min="2065" max="2065" width="1.421875" style="402" customWidth="1"/>
    <col min="2066" max="2066" width="10.28125" style="402" customWidth="1"/>
    <col min="2067" max="2067" width="1.421875" style="402" customWidth="1"/>
    <col min="2068" max="2068" width="10.57421875" style="402" bestFit="1" customWidth="1"/>
    <col min="2069" max="2304" width="11.421875" style="402" customWidth="1"/>
    <col min="2305" max="2305" width="3.7109375" style="402" customWidth="1"/>
    <col min="2306" max="2306" width="9.28125" style="402" bestFit="1" customWidth="1"/>
    <col min="2307" max="2307" width="3.7109375" style="402" customWidth="1"/>
    <col min="2308" max="2308" width="9.421875" style="402" customWidth="1"/>
    <col min="2309" max="2309" width="1.57421875" style="402" customWidth="1"/>
    <col min="2310" max="2310" width="11.140625" style="402" customWidth="1"/>
    <col min="2311" max="2311" width="2.00390625" style="402" customWidth="1"/>
    <col min="2312" max="2312" width="11.00390625" style="402" customWidth="1"/>
    <col min="2313" max="2313" width="1.8515625" style="402" customWidth="1"/>
    <col min="2314" max="2314" width="10.28125" style="402" bestFit="1" customWidth="1"/>
    <col min="2315" max="2315" width="1.7109375" style="402" customWidth="1"/>
    <col min="2316" max="2316" width="8.7109375" style="402" customWidth="1"/>
    <col min="2317" max="2317" width="1.57421875" style="402" customWidth="1"/>
    <col min="2318" max="2318" width="8.7109375" style="402" customWidth="1"/>
    <col min="2319" max="2319" width="1.7109375" style="402" customWidth="1"/>
    <col min="2320" max="2320" width="10.57421875" style="402" bestFit="1" customWidth="1"/>
    <col min="2321" max="2321" width="1.421875" style="402" customWidth="1"/>
    <col min="2322" max="2322" width="10.28125" style="402" customWidth="1"/>
    <col min="2323" max="2323" width="1.421875" style="402" customWidth="1"/>
    <col min="2324" max="2324" width="10.57421875" style="402" bestFit="1" customWidth="1"/>
    <col min="2325" max="2560" width="11.421875" style="402" customWidth="1"/>
    <col min="2561" max="2561" width="3.7109375" style="402" customWidth="1"/>
    <col min="2562" max="2562" width="9.28125" style="402" bestFit="1" customWidth="1"/>
    <col min="2563" max="2563" width="3.7109375" style="402" customWidth="1"/>
    <col min="2564" max="2564" width="9.421875" style="402" customWidth="1"/>
    <col min="2565" max="2565" width="1.57421875" style="402" customWidth="1"/>
    <col min="2566" max="2566" width="11.140625" style="402" customWidth="1"/>
    <col min="2567" max="2567" width="2.00390625" style="402" customWidth="1"/>
    <col min="2568" max="2568" width="11.00390625" style="402" customWidth="1"/>
    <col min="2569" max="2569" width="1.8515625" style="402" customWidth="1"/>
    <col min="2570" max="2570" width="10.28125" style="402" bestFit="1" customWidth="1"/>
    <col min="2571" max="2571" width="1.7109375" style="402" customWidth="1"/>
    <col min="2572" max="2572" width="8.7109375" style="402" customWidth="1"/>
    <col min="2573" max="2573" width="1.57421875" style="402" customWidth="1"/>
    <col min="2574" max="2574" width="8.7109375" style="402" customWidth="1"/>
    <col min="2575" max="2575" width="1.7109375" style="402" customWidth="1"/>
    <col min="2576" max="2576" width="10.57421875" style="402" bestFit="1" customWidth="1"/>
    <col min="2577" max="2577" width="1.421875" style="402" customWidth="1"/>
    <col min="2578" max="2578" width="10.28125" style="402" customWidth="1"/>
    <col min="2579" max="2579" width="1.421875" style="402" customWidth="1"/>
    <col min="2580" max="2580" width="10.57421875" style="402" bestFit="1" customWidth="1"/>
    <col min="2581" max="2816" width="11.421875" style="402" customWidth="1"/>
    <col min="2817" max="2817" width="3.7109375" style="402" customWidth="1"/>
    <col min="2818" max="2818" width="9.28125" style="402" bestFit="1" customWidth="1"/>
    <col min="2819" max="2819" width="3.7109375" style="402" customWidth="1"/>
    <col min="2820" max="2820" width="9.421875" style="402" customWidth="1"/>
    <col min="2821" max="2821" width="1.57421875" style="402" customWidth="1"/>
    <col min="2822" max="2822" width="11.140625" style="402" customWidth="1"/>
    <col min="2823" max="2823" width="2.00390625" style="402" customWidth="1"/>
    <col min="2824" max="2824" width="11.00390625" style="402" customWidth="1"/>
    <col min="2825" max="2825" width="1.8515625" style="402" customWidth="1"/>
    <col min="2826" max="2826" width="10.28125" style="402" bestFit="1" customWidth="1"/>
    <col min="2827" max="2827" width="1.7109375" style="402" customWidth="1"/>
    <col min="2828" max="2828" width="8.7109375" style="402" customWidth="1"/>
    <col min="2829" max="2829" width="1.57421875" style="402" customWidth="1"/>
    <col min="2830" max="2830" width="8.7109375" style="402" customWidth="1"/>
    <col min="2831" max="2831" width="1.7109375" style="402" customWidth="1"/>
    <col min="2832" max="2832" width="10.57421875" style="402" bestFit="1" customWidth="1"/>
    <col min="2833" max="2833" width="1.421875" style="402" customWidth="1"/>
    <col min="2834" max="2834" width="10.28125" style="402" customWidth="1"/>
    <col min="2835" max="2835" width="1.421875" style="402" customWidth="1"/>
    <col min="2836" max="2836" width="10.57421875" style="402" bestFit="1" customWidth="1"/>
    <col min="2837" max="3072" width="11.421875" style="402" customWidth="1"/>
    <col min="3073" max="3073" width="3.7109375" style="402" customWidth="1"/>
    <col min="3074" max="3074" width="9.28125" style="402" bestFit="1" customWidth="1"/>
    <col min="3075" max="3075" width="3.7109375" style="402" customWidth="1"/>
    <col min="3076" max="3076" width="9.421875" style="402" customWidth="1"/>
    <col min="3077" max="3077" width="1.57421875" style="402" customWidth="1"/>
    <col min="3078" max="3078" width="11.140625" style="402" customWidth="1"/>
    <col min="3079" max="3079" width="2.00390625" style="402" customWidth="1"/>
    <col min="3080" max="3080" width="11.00390625" style="402" customWidth="1"/>
    <col min="3081" max="3081" width="1.8515625" style="402" customWidth="1"/>
    <col min="3082" max="3082" width="10.28125" style="402" bestFit="1" customWidth="1"/>
    <col min="3083" max="3083" width="1.7109375" style="402" customWidth="1"/>
    <col min="3084" max="3084" width="8.7109375" style="402" customWidth="1"/>
    <col min="3085" max="3085" width="1.57421875" style="402" customWidth="1"/>
    <col min="3086" max="3086" width="8.7109375" style="402" customWidth="1"/>
    <col min="3087" max="3087" width="1.7109375" style="402" customWidth="1"/>
    <col min="3088" max="3088" width="10.57421875" style="402" bestFit="1" customWidth="1"/>
    <col min="3089" max="3089" width="1.421875" style="402" customWidth="1"/>
    <col min="3090" max="3090" width="10.28125" style="402" customWidth="1"/>
    <col min="3091" max="3091" width="1.421875" style="402" customWidth="1"/>
    <col min="3092" max="3092" width="10.57421875" style="402" bestFit="1" customWidth="1"/>
    <col min="3093" max="3328" width="11.421875" style="402" customWidth="1"/>
    <col min="3329" max="3329" width="3.7109375" style="402" customWidth="1"/>
    <col min="3330" max="3330" width="9.28125" style="402" bestFit="1" customWidth="1"/>
    <col min="3331" max="3331" width="3.7109375" style="402" customWidth="1"/>
    <col min="3332" max="3332" width="9.421875" style="402" customWidth="1"/>
    <col min="3333" max="3333" width="1.57421875" style="402" customWidth="1"/>
    <col min="3334" max="3334" width="11.140625" style="402" customWidth="1"/>
    <col min="3335" max="3335" width="2.00390625" style="402" customWidth="1"/>
    <col min="3336" max="3336" width="11.00390625" style="402" customWidth="1"/>
    <col min="3337" max="3337" width="1.8515625" style="402" customWidth="1"/>
    <col min="3338" max="3338" width="10.28125" style="402" bestFit="1" customWidth="1"/>
    <col min="3339" max="3339" width="1.7109375" style="402" customWidth="1"/>
    <col min="3340" max="3340" width="8.7109375" style="402" customWidth="1"/>
    <col min="3341" max="3341" width="1.57421875" style="402" customWidth="1"/>
    <col min="3342" max="3342" width="8.7109375" style="402" customWidth="1"/>
    <col min="3343" max="3343" width="1.7109375" style="402" customWidth="1"/>
    <col min="3344" max="3344" width="10.57421875" style="402" bestFit="1" customWidth="1"/>
    <col min="3345" max="3345" width="1.421875" style="402" customWidth="1"/>
    <col min="3346" max="3346" width="10.28125" style="402" customWidth="1"/>
    <col min="3347" max="3347" width="1.421875" style="402" customWidth="1"/>
    <col min="3348" max="3348" width="10.57421875" style="402" bestFit="1" customWidth="1"/>
    <col min="3349" max="3584" width="11.421875" style="402" customWidth="1"/>
    <col min="3585" max="3585" width="3.7109375" style="402" customWidth="1"/>
    <col min="3586" max="3586" width="9.28125" style="402" bestFit="1" customWidth="1"/>
    <col min="3587" max="3587" width="3.7109375" style="402" customWidth="1"/>
    <col min="3588" max="3588" width="9.421875" style="402" customWidth="1"/>
    <col min="3589" max="3589" width="1.57421875" style="402" customWidth="1"/>
    <col min="3590" max="3590" width="11.140625" style="402" customWidth="1"/>
    <col min="3591" max="3591" width="2.00390625" style="402" customWidth="1"/>
    <col min="3592" max="3592" width="11.00390625" style="402" customWidth="1"/>
    <col min="3593" max="3593" width="1.8515625" style="402" customWidth="1"/>
    <col min="3594" max="3594" width="10.28125" style="402" bestFit="1" customWidth="1"/>
    <col min="3595" max="3595" width="1.7109375" style="402" customWidth="1"/>
    <col min="3596" max="3596" width="8.7109375" style="402" customWidth="1"/>
    <col min="3597" max="3597" width="1.57421875" style="402" customWidth="1"/>
    <col min="3598" max="3598" width="8.7109375" style="402" customWidth="1"/>
    <col min="3599" max="3599" width="1.7109375" style="402" customWidth="1"/>
    <col min="3600" max="3600" width="10.57421875" style="402" bestFit="1" customWidth="1"/>
    <col min="3601" max="3601" width="1.421875" style="402" customWidth="1"/>
    <col min="3602" max="3602" width="10.28125" style="402" customWidth="1"/>
    <col min="3603" max="3603" width="1.421875" style="402" customWidth="1"/>
    <col min="3604" max="3604" width="10.57421875" style="402" bestFit="1" customWidth="1"/>
    <col min="3605" max="3840" width="11.421875" style="402" customWidth="1"/>
    <col min="3841" max="3841" width="3.7109375" style="402" customWidth="1"/>
    <col min="3842" max="3842" width="9.28125" style="402" bestFit="1" customWidth="1"/>
    <col min="3843" max="3843" width="3.7109375" style="402" customWidth="1"/>
    <col min="3844" max="3844" width="9.421875" style="402" customWidth="1"/>
    <col min="3845" max="3845" width="1.57421875" style="402" customWidth="1"/>
    <col min="3846" max="3846" width="11.140625" style="402" customWidth="1"/>
    <col min="3847" max="3847" width="2.00390625" style="402" customWidth="1"/>
    <col min="3848" max="3848" width="11.00390625" style="402" customWidth="1"/>
    <col min="3849" max="3849" width="1.8515625" style="402" customWidth="1"/>
    <col min="3850" max="3850" width="10.28125" style="402" bestFit="1" customWidth="1"/>
    <col min="3851" max="3851" width="1.7109375" style="402" customWidth="1"/>
    <col min="3852" max="3852" width="8.7109375" style="402" customWidth="1"/>
    <col min="3853" max="3853" width="1.57421875" style="402" customWidth="1"/>
    <col min="3854" max="3854" width="8.7109375" style="402" customWidth="1"/>
    <col min="3855" max="3855" width="1.7109375" style="402" customWidth="1"/>
    <col min="3856" max="3856" width="10.57421875" style="402" bestFit="1" customWidth="1"/>
    <col min="3857" max="3857" width="1.421875" style="402" customWidth="1"/>
    <col min="3858" max="3858" width="10.28125" style="402" customWidth="1"/>
    <col min="3859" max="3859" width="1.421875" style="402" customWidth="1"/>
    <col min="3860" max="3860" width="10.57421875" style="402" bestFit="1" customWidth="1"/>
    <col min="3861" max="4096" width="11.421875" style="402" customWidth="1"/>
    <col min="4097" max="4097" width="3.7109375" style="402" customWidth="1"/>
    <col min="4098" max="4098" width="9.28125" style="402" bestFit="1" customWidth="1"/>
    <col min="4099" max="4099" width="3.7109375" style="402" customWidth="1"/>
    <col min="4100" max="4100" width="9.421875" style="402" customWidth="1"/>
    <col min="4101" max="4101" width="1.57421875" style="402" customWidth="1"/>
    <col min="4102" max="4102" width="11.140625" style="402" customWidth="1"/>
    <col min="4103" max="4103" width="2.00390625" style="402" customWidth="1"/>
    <col min="4104" max="4104" width="11.00390625" style="402" customWidth="1"/>
    <col min="4105" max="4105" width="1.8515625" style="402" customWidth="1"/>
    <col min="4106" max="4106" width="10.28125" style="402" bestFit="1" customWidth="1"/>
    <col min="4107" max="4107" width="1.7109375" style="402" customWidth="1"/>
    <col min="4108" max="4108" width="8.7109375" style="402" customWidth="1"/>
    <col min="4109" max="4109" width="1.57421875" style="402" customWidth="1"/>
    <col min="4110" max="4110" width="8.7109375" style="402" customWidth="1"/>
    <col min="4111" max="4111" width="1.7109375" style="402" customWidth="1"/>
    <col min="4112" max="4112" width="10.57421875" style="402" bestFit="1" customWidth="1"/>
    <col min="4113" max="4113" width="1.421875" style="402" customWidth="1"/>
    <col min="4114" max="4114" width="10.28125" style="402" customWidth="1"/>
    <col min="4115" max="4115" width="1.421875" style="402" customWidth="1"/>
    <col min="4116" max="4116" width="10.57421875" style="402" bestFit="1" customWidth="1"/>
    <col min="4117" max="4352" width="11.421875" style="402" customWidth="1"/>
    <col min="4353" max="4353" width="3.7109375" style="402" customWidth="1"/>
    <col min="4354" max="4354" width="9.28125" style="402" bestFit="1" customWidth="1"/>
    <col min="4355" max="4355" width="3.7109375" style="402" customWidth="1"/>
    <col min="4356" max="4356" width="9.421875" style="402" customWidth="1"/>
    <col min="4357" max="4357" width="1.57421875" style="402" customWidth="1"/>
    <col min="4358" max="4358" width="11.140625" style="402" customWidth="1"/>
    <col min="4359" max="4359" width="2.00390625" style="402" customWidth="1"/>
    <col min="4360" max="4360" width="11.00390625" style="402" customWidth="1"/>
    <col min="4361" max="4361" width="1.8515625" style="402" customWidth="1"/>
    <col min="4362" max="4362" width="10.28125" style="402" bestFit="1" customWidth="1"/>
    <col min="4363" max="4363" width="1.7109375" style="402" customWidth="1"/>
    <col min="4364" max="4364" width="8.7109375" style="402" customWidth="1"/>
    <col min="4365" max="4365" width="1.57421875" style="402" customWidth="1"/>
    <col min="4366" max="4366" width="8.7109375" style="402" customWidth="1"/>
    <col min="4367" max="4367" width="1.7109375" style="402" customWidth="1"/>
    <col min="4368" max="4368" width="10.57421875" style="402" bestFit="1" customWidth="1"/>
    <col min="4369" max="4369" width="1.421875" style="402" customWidth="1"/>
    <col min="4370" max="4370" width="10.28125" style="402" customWidth="1"/>
    <col min="4371" max="4371" width="1.421875" style="402" customWidth="1"/>
    <col min="4372" max="4372" width="10.57421875" style="402" bestFit="1" customWidth="1"/>
    <col min="4373" max="4608" width="11.421875" style="402" customWidth="1"/>
    <col min="4609" max="4609" width="3.7109375" style="402" customWidth="1"/>
    <col min="4610" max="4610" width="9.28125" style="402" bestFit="1" customWidth="1"/>
    <col min="4611" max="4611" width="3.7109375" style="402" customWidth="1"/>
    <col min="4612" max="4612" width="9.421875" style="402" customWidth="1"/>
    <col min="4613" max="4613" width="1.57421875" style="402" customWidth="1"/>
    <col min="4614" max="4614" width="11.140625" style="402" customWidth="1"/>
    <col min="4615" max="4615" width="2.00390625" style="402" customWidth="1"/>
    <col min="4616" max="4616" width="11.00390625" style="402" customWidth="1"/>
    <col min="4617" max="4617" width="1.8515625" style="402" customWidth="1"/>
    <col min="4618" max="4618" width="10.28125" style="402" bestFit="1" customWidth="1"/>
    <col min="4619" max="4619" width="1.7109375" style="402" customWidth="1"/>
    <col min="4620" max="4620" width="8.7109375" style="402" customWidth="1"/>
    <col min="4621" max="4621" width="1.57421875" style="402" customWidth="1"/>
    <col min="4622" max="4622" width="8.7109375" style="402" customWidth="1"/>
    <col min="4623" max="4623" width="1.7109375" style="402" customWidth="1"/>
    <col min="4624" max="4624" width="10.57421875" style="402" bestFit="1" customWidth="1"/>
    <col min="4625" max="4625" width="1.421875" style="402" customWidth="1"/>
    <col min="4626" max="4626" width="10.28125" style="402" customWidth="1"/>
    <col min="4627" max="4627" width="1.421875" style="402" customWidth="1"/>
    <col min="4628" max="4628" width="10.57421875" style="402" bestFit="1" customWidth="1"/>
    <col min="4629" max="4864" width="11.421875" style="402" customWidth="1"/>
    <col min="4865" max="4865" width="3.7109375" style="402" customWidth="1"/>
    <col min="4866" max="4866" width="9.28125" style="402" bestFit="1" customWidth="1"/>
    <col min="4867" max="4867" width="3.7109375" style="402" customWidth="1"/>
    <col min="4868" max="4868" width="9.421875" style="402" customWidth="1"/>
    <col min="4869" max="4869" width="1.57421875" style="402" customWidth="1"/>
    <col min="4870" max="4870" width="11.140625" style="402" customWidth="1"/>
    <col min="4871" max="4871" width="2.00390625" style="402" customWidth="1"/>
    <col min="4872" max="4872" width="11.00390625" style="402" customWidth="1"/>
    <col min="4873" max="4873" width="1.8515625" style="402" customWidth="1"/>
    <col min="4874" max="4874" width="10.28125" style="402" bestFit="1" customWidth="1"/>
    <col min="4875" max="4875" width="1.7109375" style="402" customWidth="1"/>
    <col min="4876" max="4876" width="8.7109375" style="402" customWidth="1"/>
    <col min="4877" max="4877" width="1.57421875" style="402" customWidth="1"/>
    <col min="4878" max="4878" width="8.7109375" style="402" customWidth="1"/>
    <col min="4879" max="4879" width="1.7109375" style="402" customWidth="1"/>
    <col min="4880" max="4880" width="10.57421875" style="402" bestFit="1" customWidth="1"/>
    <col min="4881" max="4881" width="1.421875" style="402" customWidth="1"/>
    <col min="4882" max="4882" width="10.28125" style="402" customWidth="1"/>
    <col min="4883" max="4883" width="1.421875" style="402" customWidth="1"/>
    <col min="4884" max="4884" width="10.57421875" style="402" bestFit="1" customWidth="1"/>
    <col min="4885" max="5120" width="11.421875" style="402" customWidth="1"/>
    <col min="5121" max="5121" width="3.7109375" style="402" customWidth="1"/>
    <col min="5122" max="5122" width="9.28125" style="402" bestFit="1" customWidth="1"/>
    <col min="5123" max="5123" width="3.7109375" style="402" customWidth="1"/>
    <col min="5124" max="5124" width="9.421875" style="402" customWidth="1"/>
    <col min="5125" max="5125" width="1.57421875" style="402" customWidth="1"/>
    <col min="5126" max="5126" width="11.140625" style="402" customWidth="1"/>
    <col min="5127" max="5127" width="2.00390625" style="402" customWidth="1"/>
    <col min="5128" max="5128" width="11.00390625" style="402" customWidth="1"/>
    <col min="5129" max="5129" width="1.8515625" style="402" customWidth="1"/>
    <col min="5130" max="5130" width="10.28125" style="402" bestFit="1" customWidth="1"/>
    <col min="5131" max="5131" width="1.7109375" style="402" customWidth="1"/>
    <col min="5132" max="5132" width="8.7109375" style="402" customWidth="1"/>
    <col min="5133" max="5133" width="1.57421875" style="402" customWidth="1"/>
    <col min="5134" max="5134" width="8.7109375" style="402" customWidth="1"/>
    <col min="5135" max="5135" width="1.7109375" style="402" customWidth="1"/>
    <col min="5136" max="5136" width="10.57421875" style="402" bestFit="1" customWidth="1"/>
    <col min="5137" max="5137" width="1.421875" style="402" customWidth="1"/>
    <col min="5138" max="5138" width="10.28125" style="402" customWidth="1"/>
    <col min="5139" max="5139" width="1.421875" style="402" customWidth="1"/>
    <col min="5140" max="5140" width="10.57421875" style="402" bestFit="1" customWidth="1"/>
    <col min="5141" max="5376" width="11.421875" style="402" customWidth="1"/>
    <col min="5377" max="5377" width="3.7109375" style="402" customWidth="1"/>
    <col min="5378" max="5378" width="9.28125" style="402" bestFit="1" customWidth="1"/>
    <col min="5379" max="5379" width="3.7109375" style="402" customWidth="1"/>
    <col min="5380" max="5380" width="9.421875" style="402" customWidth="1"/>
    <col min="5381" max="5381" width="1.57421875" style="402" customWidth="1"/>
    <col min="5382" max="5382" width="11.140625" style="402" customWidth="1"/>
    <col min="5383" max="5383" width="2.00390625" style="402" customWidth="1"/>
    <col min="5384" max="5384" width="11.00390625" style="402" customWidth="1"/>
    <col min="5385" max="5385" width="1.8515625" style="402" customWidth="1"/>
    <col min="5386" max="5386" width="10.28125" style="402" bestFit="1" customWidth="1"/>
    <col min="5387" max="5387" width="1.7109375" style="402" customWidth="1"/>
    <col min="5388" max="5388" width="8.7109375" style="402" customWidth="1"/>
    <col min="5389" max="5389" width="1.57421875" style="402" customWidth="1"/>
    <col min="5390" max="5390" width="8.7109375" style="402" customWidth="1"/>
    <col min="5391" max="5391" width="1.7109375" style="402" customWidth="1"/>
    <col min="5392" max="5392" width="10.57421875" style="402" bestFit="1" customWidth="1"/>
    <col min="5393" max="5393" width="1.421875" style="402" customWidth="1"/>
    <col min="5394" max="5394" width="10.28125" style="402" customWidth="1"/>
    <col min="5395" max="5395" width="1.421875" style="402" customWidth="1"/>
    <col min="5396" max="5396" width="10.57421875" style="402" bestFit="1" customWidth="1"/>
    <col min="5397" max="5632" width="11.421875" style="402" customWidth="1"/>
    <col min="5633" max="5633" width="3.7109375" style="402" customWidth="1"/>
    <col min="5634" max="5634" width="9.28125" style="402" bestFit="1" customWidth="1"/>
    <col min="5635" max="5635" width="3.7109375" style="402" customWidth="1"/>
    <col min="5636" max="5636" width="9.421875" style="402" customWidth="1"/>
    <col min="5637" max="5637" width="1.57421875" style="402" customWidth="1"/>
    <col min="5638" max="5638" width="11.140625" style="402" customWidth="1"/>
    <col min="5639" max="5639" width="2.00390625" style="402" customWidth="1"/>
    <col min="5640" max="5640" width="11.00390625" style="402" customWidth="1"/>
    <col min="5641" max="5641" width="1.8515625" style="402" customWidth="1"/>
    <col min="5642" max="5642" width="10.28125" style="402" bestFit="1" customWidth="1"/>
    <col min="5643" max="5643" width="1.7109375" style="402" customWidth="1"/>
    <col min="5644" max="5644" width="8.7109375" style="402" customWidth="1"/>
    <col min="5645" max="5645" width="1.57421875" style="402" customWidth="1"/>
    <col min="5646" max="5646" width="8.7109375" style="402" customWidth="1"/>
    <col min="5647" max="5647" width="1.7109375" style="402" customWidth="1"/>
    <col min="5648" max="5648" width="10.57421875" style="402" bestFit="1" customWidth="1"/>
    <col min="5649" max="5649" width="1.421875" style="402" customWidth="1"/>
    <col min="5650" max="5650" width="10.28125" style="402" customWidth="1"/>
    <col min="5651" max="5651" width="1.421875" style="402" customWidth="1"/>
    <col min="5652" max="5652" width="10.57421875" style="402" bestFit="1" customWidth="1"/>
    <col min="5653" max="5888" width="11.421875" style="402" customWidth="1"/>
    <col min="5889" max="5889" width="3.7109375" style="402" customWidth="1"/>
    <col min="5890" max="5890" width="9.28125" style="402" bestFit="1" customWidth="1"/>
    <col min="5891" max="5891" width="3.7109375" style="402" customWidth="1"/>
    <col min="5892" max="5892" width="9.421875" style="402" customWidth="1"/>
    <col min="5893" max="5893" width="1.57421875" style="402" customWidth="1"/>
    <col min="5894" max="5894" width="11.140625" style="402" customWidth="1"/>
    <col min="5895" max="5895" width="2.00390625" style="402" customWidth="1"/>
    <col min="5896" max="5896" width="11.00390625" style="402" customWidth="1"/>
    <col min="5897" max="5897" width="1.8515625" style="402" customWidth="1"/>
    <col min="5898" max="5898" width="10.28125" style="402" bestFit="1" customWidth="1"/>
    <col min="5899" max="5899" width="1.7109375" style="402" customWidth="1"/>
    <col min="5900" max="5900" width="8.7109375" style="402" customWidth="1"/>
    <col min="5901" max="5901" width="1.57421875" style="402" customWidth="1"/>
    <col min="5902" max="5902" width="8.7109375" style="402" customWidth="1"/>
    <col min="5903" max="5903" width="1.7109375" style="402" customWidth="1"/>
    <col min="5904" max="5904" width="10.57421875" style="402" bestFit="1" customWidth="1"/>
    <col min="5905" max="5905" width="1.421875" style="402" customWidth="1"/>
    <col min="5906" max="5906" width="10.28125" style="402" customWidth="1"/>
    <col min="5907" max="5907" width="1.421875" style="402" customWidth="1"/>
    <col min="5908" max="5908" width="10.57421875" style="402" bestFit="1" customWidth="1"/>
    <col min="5909" max="6144" width="11.421875" style="402" customWidth="1"/>
    <col min="6145" max="6145" width="3.7109375" style="402" customWidth="1"/>
    <col min="6146" max="6146" width="9.28125" style="402" bestFit="1" customWidth="1"/>
    <col min="6147" max="6147" width="3.7109375" style="402" customWidth="1"/>
    <col min="6148" max="6148" width="9.421875" style="402" customWidth="1"/>
    <col min="6149" max="6149" width="1.57421875" style="402" customWidth="1"/>
    <col min="6150" max="6150" width="11.140625" style="402" customWidth="1"/>
    <col min="6151" max="6151" width="2.00390625" style="402" customWidth="1"/>
    <col min="6152" max="6152" width="11.00390625" style="402" customWidth="1"/>
    <col min="6153" max="6153" width="1.8515625" style="402" customWidth="1"/>
    <col min="6154" max="6154" width="10.28125" style="402" bestFit="1" customWidth="1"/>
    <col min="6155" max="6155" width="1.7109375" style="402" customWidth="1"/>
    <col min="6156" max="6156" width="8.7109375" style="402" customWidth="1"/>
    <col min="6157" max="6157" width="1.57421875" style="402" customWidth="1"/>
    <col min="6158" max="6158" width="8.7109375" style="402" customWidth="1"/>
    <col min="6159" max="6159" width="1.7109375" style="402" customWidth="1"/>
    <col min="6160" max="6160" width="10.57421875" style="402" bestFit="1" customWidth="1"/>
    <col min="6161" max="6161" width="1.421875" style="402" customWidth="1"/>
    <col min="6162" max="6162" width="10.28125" style="402" customWidth="1"/>
    <col min="6163" max="6163" width="1.421875" style="402" customWidth="1"/>
    <col min="6164" max="6164" width="10.57421875" style="402" bestFit="1" customWidth="1"/>
    <col min="6165" max="6400" width="11.421875" style="402" customWidth="1"/>
    <col min="6401" max="6401" width="3.7109375" style="402" customWidth="1"/>
    <col min="6402" max="6402" width="9.28125" style="402" bestFit="1" customWidth="1"/>
    <col min="6403" max="6403" width="3.7109375" style="402" customWidth="1"/>
    <col min="6404" max="6404" width="9.421875" style="402" customWidth="1"/>
    <col min="6405" max="6405" width="1.57421875" style="402" customWidth="1"/>
    <col min="6406" max="6406" width="11.140625" style="402" customWidth="1"/>
    <col min="6407" max="6407" width="2.00390625" style="402" customWidth="1"/>
    <col min="6408" max="6408" width="11.00390625" style="402" customWidth="1"/>
    <col min="6409" max="6409" width="1.8515625" style="402" customWidth="1"/>
    <col min="6410" max="6410" width="10.28125" style="402" bestFit="1" customWidth="1"/>
    <col min="6411" max="6411" width="1.7109375" style="402" customWidth="1"/>
    <col min="6412" max="6412" width="8.7109375" style="402" customWidth="1"/>
    <col min="6413" max="6413" width="1.57421875" style="402" customWidth="1"/>
    <col min="6414" max="6414" width="8.7109375" style="402" customWidth="1"/>
    <col min="6415" max="6415" width="1.7109375" style="402" customWidth="1"/>
    <col min="6416" max="6416" width="10.57421875" style="402" bestFit="1" customWidth="1"/>
    <col min="6417" max="6417" width="1.421875" style="402" customWidth="1"/>
    <col min="6418" max="6418" width="10.28125" style="402" customWidth="1"/>
    <col min="6419" max="6419" width="1.421875" style="402" customWidth="1"/>
    <col min="6420" max="6420" width="10.57421875" style="402" bestFit="1" customWidth="1"/>
    <col min="6421" max="6656" width="11.421875" style="402" customWidth="1"/>
    <col min="6657" max="6657" width="3.7109375" style="402" customWidth="1"/>
    <col min="6658" max="6658" width="9.28125" style="402" bestFit="1" customWidth="1"/>
    <col min="6659" max="6659" width="3.7109375" style="402" customWidth="1"/>
    <col min="6660" max="6660" width="9.421875" style="402" customWidth="1"/>
    <col min="6661" max="6661" width="1.57421875" style="402" customWidth="1"/>
    <col min="6662" max="6662" width="11.140625" style="402" customWidth="1"/>
    <col min="6663" max="6663" width="2.00390625" style="402" customWidth="1"/>
    <col min="6664" max="6664" width="11.00390625" style="402" customWidth="1"/>
    <col min="6665" max="6665" width="1.8515625" style="402" customWidth="1"/>
    <col min="6666" max="6666" width="10.28125" style="402" bestFit="1" customWidth="1"/>
    <col min="6667" max="6667" width="1.7109375" style="402" customWidth="1"/>
    <col min="6668" max="6668" width="8.7109375" style="402" customWidth="1"/>
    <col min="6669" max="6669" width="1.57421875" style="402" customWidth="1"/>
    <col min="6670" max="6670" width="8.7109375" style="402" customWidth="1"/>
    <col min="6671" max="6671" width="1.7109375" style="402" customWidth="1"/>
    <col min="6672" max="6672" width="10.57421875" style="402" bestFit="1" customWidth="1"/>
    <col min="6673" max="6673" width="1.421875" style="402" customWidth="1"/>
    <col min="6674" max="6674" width="10.28125" style="402" customWidth="1"/>
    <col min="6675" max="6675" width="1.421875" style="402" customWidth="1"/>
    <col min="6676" max="6676" width="10.57421875" style="402" bestFit="1" customWidth="1"/>
    <col min="6677" max="6912" width="11.421875" style="402" customWidth="1"/>
    <col min="6913" max="6913" width="3.7109375" style="402" customWidth="1"/>
    <col min="6914" max="6914" width="9.28125" style="402" bestFit="1" customWidth="1"/>
    <col min="6915" max="6915" width="3.7109375" style="402" customWidth="1"/>
    <col min="6916" max="6916" width="9.421875" style="402" customWidth="1"/>
    <col min="6917" max="6917" width="1.57421875" style="402" customWidth="1"/>
    <col min="6918" max="6918" width="11.140625" style="402" customWidth="1"/>
    <col min="6919" max="6919" width="2.00390625" style="402" customWidth="1"/>
    <col min="6920" max="6920" width="11.00390625" style="402" customWidth="1"/>
    <col min="6921" max="6921" width="1.8515625" style="402" customWidth="1"/>
    <col min="6922" max="6922" width="10.28125" style="402" bestFit="1" customWidth="1"/>
    <col min="6923" max="6923" width="1.7109375" style="402" customWidth="1"/>
    <col min="6924" max="6924" width="8.7109375" style="402" customWidth="1"/>
    <col min="6925" max="6925" width="1.57421875" style="402" customWidth="1"/>
    <col min="6926" max="6926" width="8.7109375" style="402" customWidth="1"/>
    <col min="6927" max="6927" width="1.7109375" style="402" customWidth="1"/>
    <col min="6928" max="6928" width="10.57421875" style="402" bestFit="1" customWidth="1"/>
    <col min="6929" max="6929" width="1.421875" style="402" customWidth="1"/>
    <col min="6930" max="6930" width="10.28125" style="402" customWidth="1"/>
    <col min="6931" max="6931" width="1.421875" style="402" customWidth="1"/>
    <col min="6932" max="6932" width="10.57421875" style="402" bestFit="1" customWidth="1"/>
    <col min="6933" max="7168" width="11.421875" style="402" customWidth="1"/>
    <col min="7169" max="7169" width="3.7109375" style="402" customWidth="1"/>
    <col min="7170" max="7170" width="9.28125" style="402" bestFit="1" customWidth="1"/>
    <col min="7171" max="7171" width="3.7109375" style="402" customWidth="1"/>
    <col min="7172" max="7172" width="9.421875" style="402" customWidth="1"/>
    <col min="7173" max="7173" width="1.57421875" style="402" customWidth="1"/>
    <col min="7174" max="7174" width="11.140625" style="402" customWidth="1"/>
    <col min="7175" max="7175" width="2.00390625" style="402" customWidth="1"/>
    <col min="7176" max="7176" width="11.00390625" style="402" customWidth="1"/>
    <col min="7177" max="7177" width="1.8515625" style="402" customWidth="1"/>
    <col min="7178" max="7178" width="10.28125" style="402" bestFit="1" customWidth="1"/>
    <col min="7179" max="7179" width="1.7109375" style="402" customWidth="1"/>
    <col min="7180" max="7180" width="8.7109375" style="402" customWidth="1"/>
    <col min="7181" max="7181" width="1.57421875" style="402" customWidth="1"/>
    <col min="7182" max="7182" width="8.7109375" style="402" customWidth="1"/>
    <col min="7183" max="7183" width="1.7109375" style="402" customWidth="1"/>
    <col min="7184" max="7184" width="10.57421875" style="402" bestFit="1" customWidth="1"/>
    <col min="7185" max="7185" width="1.421875" style="402" customWidth="1"/>
    <col min="7186" max="7186" width="10.28125" style="402" customWidth="1"/>
    <col min="7187" max="7187" width="1.421875" style="402" customWidth="1"/>
    <col min="7188" max="7188" width="10.57421875" style="402" bestFit="1" customWidth="1"/>
    <col min="7189" max="7424" width="11.421875" style="402" customWidth="1"/>
    <col min="7425" max="7425" width="3.7109375" style="402" customWidth="1"/>
    <col min="7426" max="7426" width="9.28125" style="402" bestFit="1" customWidth="1"/>
    <col min="7427" max="7427" width="3.7109375" style="402" customWidth="1"/>
    <col min="7428" max="7428" width="9.421875" style="402" customWidth="1"/>
    <col min="7429" max="7429" width="1.57421875" style="402" customWidth="1"/>
    <col min="7430" max="7430" width="11.140625" style="402" customWidth="1"/>
    <col min="7431" max="7431" width="2.00390625" style="402" customWidth="1"/>
    <col min="7432" max="7432" width="11.00390625" style="402" customWidth="1"/>
    <col min="7433" max="7433" width="1.8515625" style="402" customWidth="1"/>
    <col min="7434" max="7434" width="10.28125" style="402" bestFit="1" customWidth="1"/>
    <col min="7435" max="7435" width="1.7109375" style="402" customWidth="1"/>
    <col min="7436" max="7436" width="8.7109375" style="402" customWidth="1"/>
    <col min="7437" max="7437" width="1.57421875" style="402" customWidth="1"/>
    <col min="7438" max="7438" width="8.7109375" style="402" customWidth="1"/>
    <col min="7439" max="7439" width="1.7109375" style="402" customWidth="1"/>
    <col min="7440" max="7440" width="10.57421875" style="402" bestFit="1" customWidth="1"/>
    <col min="7441" max="7441" width="1.421875" style="402" customWidth="1"/>
    <col min="7442" max="7442" width="10.28125" style="402" customWidth="1"/>
    <col min="7443" max="7443" width="1.421875" style="402" customWidth="1"/>
    <col min="7444" max="7444" width="10.57421875" style="402" bestFit="1" customWidth="1"/>
    <col min="7445" max="7680" width="11.421875" style="402" customWidth="1"/>
    <col min="7681" max="7681" width="3.7109375" style="402" customWidth="1"/>
    <col min="7682" max="7682" width="9.28125" style="402" bestFit="1" customWidth="1"/>
    <col min="7683" max="7683" width="3.7109375" style="402" customWidth="1"/>
    <col min="7684" max="7684" width="9.421875" style="402" customWidth="1"/>
    <col min="7685" max="7685" width="1.57421875" style="402" customWidth="1"/>
    <col min="7686" max="7686" width="11.140625" style="402" customWidth="1"/>
    <col min="7687" max="7687" width="2.00390625" style="402" customWidth="1"/>
    <col min="7688" max="7688" width="11.00390625" style="402" customWidth="1"/>
    <col min="7689" max="7689" width="1.8515625" style="402" customWidth="1"/>
    <col min="7690" max="7690" width="10.28125" style="402" bestFit="1" customWidth="1"/>
    <col min="7691" max="7691" width="1.7109375" style="402" customWidth="1"/>
    <col min="7692" max="7692" width="8.7109375" style="402" customWidth="1"/>
    <col min="7693" max="7693" width="1.57421875" style="402" customWidth="1"/>
    <col min="7694" max="7694" width="8.7109375" style="402" customWidth="1"/>
    <col min="7695" max="7695" width="1.7109375" style="402" customWidth="1"/>
    <col min="7696" max="7696" width="10.57421875" style="402" bestFit="1" customWidth="1"/>
    <col min="7697" max="7697" width="1.421875" style="402" customWidth="1"/>
    <col min="7698" max="7698" width="10.28125" style="402" customWidth="1"/>
    <col min="7699" max="7699" width="1.421875" style="402" customWidth="1"/>
    <col min="7700" max="7700" width="10.57421875" style="402" bestFit="1" customWidth="1"/>
    <col min="7701" max="7936" width="11.421875" style="402" customWidth="1"/>
    <col min="7937" max="7937" width="3.7109375" style="402" customWidth="1"/>
    <col min="7938" max="7938" width="9.28125" style="402" bestFit="1" customWidth="1"/>
    <col min="7939" max="7939" width="3.7109375" style="402" customWidth="1"/>
    <col min="7940" max="7940" width="9.421875" style="402" customWidth="1"/>
    <col min="7941" max="7941" width="1.57421875" style="402" customWidth="1"/>
    <col min="7942" max="7942" width="11.140625" style="402" customWidth="1"/>
    <col min="7943" max="7943" width="2.00390625" style="402" customWidth="1"/>
    <col min="7944" max="7944" width="11.00390625" style="402" customWidth="1"/>
    <col min="7945" max="7945" width="1.8515625" style="402" customWidth="1"/>
    <col min="7946" max="7946" width="10.28125" style="402" bestFit="1" customWidth="1"/>
    <col min="7947" max="7947" width="1.7109375" style="402" customWidth="1"/>
    <col min="7948" max="7948" width="8.7109375" style="402" customWidth="1"/>
    <col min="7949" max="7949" width="1.57421875" style="402" customWidth="1"/>
    <col min="7950" max="7950" width="8.7109375" style="402" customWidth="1"/>
    <col min="7951" max="7951" width="1.7109375" style="402" customWidth="1"/>
    <col min="7952" max="7952" width="10.57421875" style="402" bestFit="1" customWidth="1"/>
    <col min="7953" max="7953" width="1.421875" style="402" customWidth="1"/>
    <col min="7954" max="7954" width="10.28125" style="402" customWidth="1"/>
    <col min="7955" max="7955" width="1.421875" style="402" customWidth="1"/>
    <col min="7956" max="7956" width="10.57421875" style="402" bestFit="1" customWidth="1"/>
    <col min="7957" max="8192" width="11.421875" style="402" customWidth="1"/>
    <col min="8193" max="8193" width="3.7109375" style="402" customWidth="1"/>
    <col min="8194" max="8194" width="9.28125" style="402" bestFit="1" customWidth="1"/>
    <col min="8195" max="8195" width="3.7109375" style="402" customWidth="1"/>
    <col min="8196" max="8196" width="9.421875" style="402" customWidth="1"/>
    <col min="8197" max="8197" width="1.57421875" style="402" customWidth="1"/>
    <col min="8198" max="8198" width="11.140625" style="402" customWidth="1"/>
    <col min="8199" max="8199" width="2.00390625" style="402" customWidth="1"/>
    <col min="8200" max="8200" width="11.00390625" style="402" customWidth="1"/>
    <col min="8201" max="8201" width="1.8515625" style="402" customWidth="1"/>
    <col min="8202" max="8202" width="10.28125" style="402" bestFit="1" customWidth="1"/>
    <col min="8203" max="8203" width="1.7109375" style="402" customWidth="1"/>
    <col min="8204" max="8204" width="8.7109375" style="402" customWidth="1"/>
    <col min="8205" max="8205" width="1.57421875" style="402" customWidth="1"/>
    <col min="8206" max="8206" width="8.7109375" style="402" customWidth="1"/>
    <col min="8207" max="8207" width="1.7109375" style="402" customWidth="1"/>
    <col min="8208" max="8208" width="10.57421875" style="402" bestFit="1" customWidth="1"/>
    <col min="8209" max="8209" width="1.421875" style="402" customWidth="1"/>
    <col min="8210" max="8210" width="10.28125" style="402" customWidth="1"/>
    <col min="8211" max="8211" width="1.421875" style="402" customWidth="1"/>
    <col min="8212" max="8212" width="10.57421875" style="402" bestFit="1" customWidth="1"/>
    <col min="8213" max="8448" width="11.421875" style="402" customWidth="1"/>
    <col min="8449" max="8449" width="3.7109375" style="402" customWidth="1"/>
    <col min="8450" max="8450" width="9.28125" style="402" bestFit="1" customWidth="1"/>
    <col min="8451" max="8451" width="3.7109375" style="402" customWidth="1"/>
    <col min="8452" max="8452" width="9.421875" style="402" customWidth="1"/>
    <col min="8453" max="8453" width="1.57421875" style="402" customWidth="1"/>
    <col min="8454" max="8454" width="11.140625" style="402" customWidth="1"/>
    <col min="8455" max="8455" width="2.00390625" style="402" customWidth="1"/>
    <col min="8456" max="8456" width="11.00390625" style="402" customWidth="1"/>
    <col min="8457" max="8457" width="1.8515625" style="402" customWidth="1"/>
    <col min="8458" max="8458" width="10.28125" style="402" bestFit="1" customWidth="1"/>
    <col min="8459" max="8459" width="1.7109375" style="402" customWidth="1"/>
    <col min="8460" max="8460" width="8.7109375" style="402" customWidth="1"/>
    <col min="8461" max="8461" width="1.57421875" style="402" customWidth="1"/>
    <col min="8462" max="8462" width="8.7109375" style="402" customWidth="1"/>
    <col min="8463" max="8463" width="1.7109375" style="402" customWidth="1"/>
    <col min="8464" max="8464" width="10.57421875" style="402" bestFit="1" customWidth="1"/>
    <col min="8465" max="8465" width="1.421875" style="402" customWidth="1"/>
    <col min="8466" max="8466" width="10.28125" style="402" customWidth="1"/>
    <col min="8467" max="8467" width="1.421875" style="402" customWidth="1"/>
    <col min="8468" max="8468" width="10.57421875" style="402" bestFit="1" customWidth="1"/>
    <col min="8469" max="8704" width="11.421875" style="402" customWidth="1"/>
    <col min="8705" max="8705" width="3.7109375" style="402" customWidth="1"/>
    <col min="8706" max="8706" width="9.28125" style="402" bestFit="1" customWidth="1"/>
    <col min="8707" max="8707" width="3.7109375" style="402" customWidth="1"/>
    <col min="8708" max="8708" width="9.421875" style="402" customWidth="1"/>
    <col min="8709" max="8709" width="1.57421875" style="402" customWidth="1"/>
    <col min="8710" max="8710" width="11.140625" style="402" customWidth="1"/>
    <col min="8711" max="8711" width="2.00390625" style="402" customWidth="1"/>
    <col min="8712" max="8712" width="11.00390625" style="402" customWidth="1"/>
    <col min="8713" max="8713" width="1.8515625" style="402" customWidth="1"/>
    <col min="8714" max="8714" width="10.28125" style="402" bestFit="1" customWidth="1"/>
    <col min="8715" max="8715" width="1.7109375" style="402" customWidth="1"/>
    <col min="8716" max="8716" width="8.7109375" style="402" customWidth="1"/>
    <col min="8717" max="8717" width="1.57421875" style="402" customWidth="1"/>
    <col min="8718" max="8718" width="8.7109375" style="402" customWidth="1"/>
    <col min="8719" max="8719" width="1.7109375" style="402" customWidth="1"/>
    <col min="8720" max="8720" width="10.57421875" style="402" bestFit="1" customWidth="1"/>
    <col min="8721" max="8721" width="1.421875" style="402" customWidth="1"/>
    <col min="8722" max="8722" width="10.28125" style="402" customWidth="1"/>
    <col min="8723" max="8723" width="1.421875" style="402" customWidth="1"/>
    <col min="8724" max="8724" width="10.57421875" style="402" bestFit="1" customWidth="1"/>
    <col min="8725" max="8960" width="11.421875" style="402" customWidth="1"/>
    <col min="8961" max="8961" width="3.7109375" style="402" customWidth="1"/>
    <col min="8962" max="8962" width="9.28125" style="402" bestFit="1" customWidth="1"/>
    <col min="8963" max="8963" width="3.7109375" style="402" customWidth="1"/>
    <col min="8964" max="8964" width="9.421875" style="402" customWidth="1"/>
    <col min="8965" max="8965" width="1.57421875" style="402" customWidth="1"/>
    <col min="8966" max="8966" width="11.140625" style="402" customWidth="1"/>
    <col min="8967" max="8967" width="2.00390625" style="402" customWidth="1"/>
    <col min="8968" max="8968" width="11.00390625" style="402" customWidth="1"/>
    <col min="8969" max="8969" width="1.8515625" style="402" customWidth="1"/>
    <col min="8970" max="8970" width="10.28125" style="402" bestFit="1" customWidth="1"/>
    <col min="8971" max="8971" width="1.7109375" style="402" customWidth="1"/>
    <col min="8972" max="8972" width="8.7109375" style="402" customWidth="1"/>
    <col min="8973" max="8973" width="1.57421875" style="402" customWidth="1"/>
    <col min="8974" max="8974" width="8.7109375" style="402" customWidth="1"/>
    <col min="8975" max="8975" width="1.7109375" style="402" customWidth="1"/>
    <col min="8976" max="8976" width="10.57421875" style="402" bestFit="1" customWidth="1"/>
    <col min="8977" max="8977" width="1.421875" style="402" customWidth="1"/>
    <col min="8978" max="8978" width="10.28125" style="402" customWidth="1"/>
    <col min="8979" max="8979" width="1.421875" style="402" customWidth="1"/>
    <col min="8980" max="8980" width="10.57421875" style="402" bestFit="1" customWidth="1"/>
    <col min="8981" max="9216" width="11.421875" style="402" customWidth="1"/>
    <col min="9217" max="9217" width="3.7109375" style="402" customWidth="1"/>
    <col min="9218" max="9218" width="9.28125" style="402" bestFit="1" customWidth="1"/>
    <col min="9219" max="9219" width="3.7109375" style="402" customWidth="1"/>
    <col min="9220" max="9220" width="9.421875" style="402" customWidth="1"/>
    <col min="9221" max="9221" width="1.57421875" style="402" customWidth="1"/>
    <col min="9222" max="9222" width="11.140625" style="402" customWidth="1"/>
    <col min="9223" max="9223" width="2.00390625" style="402" customWidth="1"/>
    <col min="9224" max="9224" width="11.00390625" style="402" customWidth="1"/>
    <col min="9225" max="9225" width="1.8515625" style="402" customWidth="1"/>
    <col min="9226" max="9226" width="10.28125" style="402" bestFit="1" customWidth="1"/>
    <col min="9227" max="9227" width="1.7109375" style="402" customWidth="1"/>
    <col min="9228" max="9228" width="8.7109375" style="402" customWidth="1"/>
    <col min="9229" max="9229" width="1.57421875" style="402" customWidth="1"/>
    <col min="9230" max="9230" width="8.7109375" style="402" customWidth="1"/>
    <col min="9231" max="9231" width="1.7109375" style="402" customWidth="1"/>
    <col min="9232" max="9232" width="10.57421875" style="402" bestFit="1" customWidth="1"/>
    <col min="9233" max="9233" width="1.421875" style="402" customWidth="1"/>
    <col min="9234" max="9234" width="10.28125" style="402" customWidth="1"/>
    <col min="9235" max="9235" width="1.421875" style="402" customWidth="1"/>
    <col min="9236" max="9236" width="10.57421875" style="402" bestFit="1" customWidth="1"/>
    <col min="9237" max="9472" width="11.421875" style="402" customWidth="1"/>
    <col min="9473" max="9473" width="3.7109375" style="402" customWidth="1"/>
    <col min="9474" max="9474" width="9.28125" style="402" bestFit="1" customWidth="1"/>
    <col min="9475" max="9475" width="3.7109375" style="402" customWidth="1"/>
    <col min="9476" max="9476" width="9.421875" style="402" customWidth="1"/>
    <col min="9477" max="9477" width="1.57421875" style="402" customWidth="1"/>
    <col min="9478" max="9478" width="11.140625" style="402" customWidth="1"/>
    <col min="9479" max="9479" width="2.00390625" style="402" customWidth="1"/>
    <col min="9480" max="9480" width="11.00390625" style="402" customWidth="1"/>
    <col min="9481" max="9481" width="1.8515625" style="402" customWidth="1"/>
    <col min="9482" max="9482" width="10.28125" style="402" bestFit="1" customWidth="1"/>
    <col min="9483" max="9483" width="1.7109375" style="402" customWidth="1"/>
    <col min="9484" max="9484" width="8.7109375" style="402" customWidth="1"/>
    <col min="9485" max="9485" width="1.57421875" style="402" customWidth="1"/>
    <col min="9486" max="9486" width="8.7109375" style="402" customWidth="1"/>
    <col min="9487" max="9487" width="1.7109375" style="402" customWidth="1"/>
    <col min="9488" max="9488" width="10.57421875" style="402" bestFit="1" customWidth="1"/>
    <col min="9489" max="9489" width="1.421875" style="402" customWidth="1"/>
    <col min="9490" max="9490" width="10.28125" style="402" customWidth="1"/>
    <col min="9491" max="9491" width="1.421875" style="402" customWidth="1"/>
    <col min="9492" max="9492" width="10.57421875" style="402" bestFit="1" customWidth="1"/>
    <col min="9493" max="9728" width="11.421875" style="402" customWidth="1"/>
    <col min="9729" max="9729" width="3.7109375" style="402" customWidth="1"/>
    <col min="9730" max="9730" width="9.28125" style="402" bestFit="1" customWidth="1"/>
    <col min="9731" max="9731" width="3.7109375" style="402" customWidth="1"/>
    <col min="9732" max="9732" width="9.421875" style="402" customWidth="1"/>
    <col min="9733" max="9733" width="1.57421875" style="402" customWidth="1"/>
    <col min="9734" max="9734" width="11.140625" style="402" customWidth="1"/>
    <col min="9735" max="9735" width="2.00390625" style="402" customWidth="1"/>
    <col min="9736" max="9736" width="11.00390625" style="402" customWidth="1"/>
    <col min="9737" max="9737" width="1.8515625" style="402" customWidth="1"/>
    <col min="9738" max="9738" width="10.28125" style="402" bestFit="1" customWidth="1"/>
    <col min="9739" max="9739" width="1.7109375" style="402" customWidth="1"/>
    <col min="9740" max="9740" width="8.7109375" style="402" customWidth="1"/>
    <col min="9741" max="9741" width="1.57421875" style="402" customWidth="1"/>
    <col min="9742" max="9742" width="8.7109375" style="402" customWidth="1"/>
    <col min="9743" max="9743" width="1.7109375" style="402" customWidth="1"/>
    <col min="9744" max="9744" width="10.57421875" style="402" bestFit="1" customWidth="1"/>
    <col min="9745" max="9745" width="1.421875" style="402" customWidth="1"/>
    <col min="9746" max="9746" width="10.28125" style="402" customWidth="1"/>
    <col min="9747" max="9747" width="1.421875" style="402" customWidth="1"/>
    <col min="9748" max="9748" width="10.57421875" style="402" bestFit="1" customWidth="1"/>
    <col min="9749" max="9984" width="11.421875" style="402" customWidth="1"/>
    <col min="9985" max="9985" width="3.7109375" style="402" customWidth="1"/>
    <col min="9986" max="9986" width="9.28125" style="402" bestFit="1" customWidth="1"/>
    <col min="9987" max="9987" width="3.7109375" style="402" customWidth="1"/>
    <col min="9988" max="9988" width="9.421875" style="402" customWidth="1"/>
    <col min="9989" max="9989" width="1.57421875" style="402" customWidth="1"/>
    <col min="9990" max="9990" width="11.140625" style="402" customWidth="1"/>
    <col min="9991" max="9991" width="2.00390625" style="402" customWidth="1"/>
    <col min="9992" max="9992" width="11.00390625" style="402" customWidth="1"/>
    <col min="9993" max="9993" width="1.8515625" style="402" customWidth="1"/>
    <col min="9994" max="9994" width="10.28125" style="402" bestFit="1" customWidth="1"/>
    <col min="9995" max="9995" width="1.7109375" style="402" customWidth="1"/>
    <col min="9996" max="9996" width="8.7109375" style="402" customWidth="1"/>
    <col min="9997" max="9997" width="1.57421875" style="402" customWidth="1"/>
    <col min="9998" max="9998" width="8.7109375" style="402" customWidth="1"/>
    <col min="9999" max="9999" width="1.7109375" style="402" customWidth="1"/>
    <col min="10000" max="10000" width="10.57421875" style="402" bestFit="1" customWidth="1"/>
    <col min="10001" max="10001" width="1.421875" style="402" customWidth="1"/>
    <col min="10002" max="10002" width="10.28125" style="402" customWidth="1"/>
    <col min="10003" max="10003" width="1.421875" style="402" customWidth="1"/>
    <col min="10004" max="10004" width="10.57421875" style="402" bestFit="1" customWidth="1"/>
    <col min="10005" max="10240" width="11.421875" style="402" customWidth="1"/>
    <col min="10241" max="10241" width="3.7109375" style="402" customWidth="1"/>
    <col min="10242" max="10242" width="9.28125" style="402" bestFit="1" customWidth="1"/>
    <col min="10243" max="10243" width="3.7109375" style="402" customWidth="1"/>
    <col min="10244" max="10244" width="9.421875" style="402" customWidth="1"/>
    <col min="10245" max="10245" width="1.57421875" style="402" customWidth="1"/>
    <col min="10246" max="10246" width="11.140625" style="402" customWidth="1"/>
    <col min="10247" max="10247" width="2.00390625" style="402" customWidth="1"/>
    <col min="10248" max="10248" width="11.00390625" style="402" customWidth="1"/>
    <col min="10249" max="10249" width="1.8515625" style="402" customWidth="1"/>
    <col min="10250" max="10250" width="10.28125" style="402" bestFit="1" customWidth="1"/>
    <col min="10251" max="10251" width="1.7109375" style="402" customWidth="1"/>
    <col min="10252" max="10252" width="8.7109375" style="402" customWidth="1"/>
    <col min="10253" max="10253" width="1.57421875" style="402" customWidth="1"/>
    <col min="10254" max="10254" width="8.7109375" style="402" customWidth="1"/>
    <col min="10255" max="10255" width="1.7109375" style="402" customWidth="1"/>
    <col min="10256" max="10256" width="10.57421875" style="402" bestFit="1" customWidth="1"/>
    <col min="10257" max="10257" width="1.421875" style="402" customWidth="1"/>
    <col min="10258" max="10258" width="10.28125" style="402" customWidth="1"/>
    <col min="10259" max="10259" width="1.421875" style="402" customWidth="1"/>
    <col min="10260" max="10260" width="10.57421875" style="402" bestFit="1" customWidth="1"/>
    <col min="10261" max="10496" width="11.421875" style="402" customWidth="1"/>
    <col min="10497" max="10497" width="3.7109375" style="402" customWidth="1"/>
    <col min="10498" max="10498" width="9.28125" style="402" bestFit="1" customWidth="1"/>
    <col min="10499" max="10499" width="3.7109375" style="402" customWidth="1"/>
    <col min="10500" max="10500" width="9.421875" style="402" customWidth="1"/>
    <col min="10501" max="10501" width="1.57421875" style="402" customWidth="1"/>
    <col min="10502" max="10502" width="11.140625" style="402" customWidth="1"/>
    <col min="10503" max="10503" width="2.00390625" style="402" customWidth="1"/>
    <col min="10504" max="10504" width="11.00390625" style="402" customWidth="1"/>
    <col min="10505" max="10505" width="1.8515625" style="402" customWidth="1"/>
    <col min="10506" max="10506" width="10.28125" style="402" bestFit="1" customWidth="1"/>
    <col min="10507" max="10507" width="1.7109375" style="402" customWidth="1"/>
    <col min="10508" max="10508" width="8.7109375" style="402" customWidth="1"/>
    <col min="10509" max="10509" width="1.57421875" style="402" customWidth="1"/>
    <col min="10510" max="10510" width="8.7109375" style="402" customWidth="1"/>
    <col min="10511" max="10511" width="1.7109375" style="402" customWidth="1"/>
    <col min="10512" max="10512" width="10.57421875" style="402" bestFit="1" customWidth="1"/>
    <col min="10513" max="10513" width="1.421875" style="402" customWidth="1"/>
    <col min="10514" max="10514" width="10.28125" style="402" customWidth="1"/>
    <col min="10515" max="10515" width="1.421875" style="402" customWidth="1"/>
    <col min="10516" max="10516" width="10.57421875" style="402" bestFit="1" customWidth="1"/>
    <col min="10517" max="10752" width="11.421875" style="402" customWidth="1"/>
    <col min="10753" max="10753" width="3.7109375" style="402" customWidth="1"/>
    <col min="10754" max="10754" width="9.28125" style="402" bestFit="1" customWidth="1"/>
    <col min="10755" max="10755" width="3.7109375" style="402" customWidth="1"/>
    <col min="10756" max="10756" width="9.421875" style="402" customWidth="1"/>
    <col min="10757" max="10757" width="1.57421875" style="402" customWidth="1"/>
    <col min="10758" max="10758" width="11.140625" style="402" customWidth="1"/>
    <col min="10759" max="10759" width="2.00390625" style="402" customWidth="1"/>
    <col min="10760" max="10760" width="11.00390625" style="402" customWidth="1"/>
    <col min="10761" max="10761" width="1.8515625" style="402" customWidth="1"/>
    <col min="10762" max="10762" width="10.28125" style="402" bestFit="1" customWidth="1"/>
    <col min="10763" max="10763" width="1.7109375" style="402" customWidth="1"/>
    <col min="10764" max="10764" width="8.7109375" style="402" customWidth="1"/>
    <col min="10765" max="10765" width="1.57421875" style="402" customWidth="1"/>
    <col min="10766" max="10766" width="8.7109375" style="402" customWidth="1"/>
    <col min="10767" max="10767" width="1.7109375" style="402" customWidth="1"/>
    <col min="10768" max="10768" width="10.57421875" style="402" bestFit="1" customWidth="1"/>
    <col min="10769" max="10769" width="1.421875" style="402" customWidth="1"/>
    <col min="10770" max="10770" width="10.28125" style="402" customWidth="1"/>
    <col min="10771" max="10771" width="1.421875" style="402" customWidth="1"/>
    <col min="10772" max="10772" width="10.57421875" style="402" bestFit="1" customWidth="1"/>
    <col min="10773" max="11008" width="11.421875" style="402" customWidth="1"/>
    <col min="11009" max="11009" width="3.7109375" style="402" customWidth="1"/>
    <col min="11010" max="11010" width="9.28125" style="402" bestFit="1" customWidth="1"/>
    <col min="11011" max="11011" width="3.7109375" style="402" customWidth="1"/>
    <col min="11012" max="11012" width="9.421875" style="402" customWidth="1"/>
    <col min="11013" max="11013" width="1.57421875" style="402" customWidth="1"/>
    <col min="11014" max="11014" width="11.140625" style="402" customWidth="1"/>
    <col min="11015" max="11015" width="2.00390625" style="402" customWidth="1"/>
    <col min="11016" max="11016" width="11.00390625" style="402" customWidth="1"/>
    <col min="11017" max="11017" width="1.8515625" style="402" customWidth="1"/>
    <col min="11018" max="11018" width="10.28125" style="402" bestFit="1" customWidth="1"/>
    <col min="11019" max="11019" width="1.7109375" style="402" customWidth="1"/>
    <col min="11020" max="11020" width="8.7109375" style="402" customWidth="1"/>
    <col min="11021" max="11021" width="1.57421875" style="402" customWidth="1"/>
    <col min="11022" max="11022" width="8.7109375" style="402" customWidth="1"/>
    <col min="11023" max="11023" width="1.7109375" style="402" customWidth="1"/>
    <col min="11024" max="11024" width="10.57421875" style="402" bestFit="1" customWidth="1"/>
    <col min="11025" max="11025" width="1.421875" style="402" customWidth="1"/>
    <col min="11026" max="11026" width="10.28125" style="402" customWidth="1"/>
    <col min="11027" max="11027" width="1.421875" style="402" customWidth="1"/>
    <col min="11028" max="11028" width="10.57421875" style="402" bestFit="1" customWidth="1"/>
    <col min="11029" max="11264" width="11.421875" style="402" customWidth="1"/>
    <col min="11265" max="11265" width="3.7109375" style="402" customWidth="1"/>
    <col min="11266" max="11266" width="9.28125" style="402" bestFit="1" customWidth="1"/>
    <col min="11267" max="11267" width="3.7109375" style="402" customWidth="1"/>
    <col min="11268" max="11268" width="9.421875" style="402" customWidth="1"/>
    <col min="11269" max="11269" width="1.57421875" style="402" customWidth="1"/>
    <col min="11270" max="11270" width="11.140625" style="402" customWidth="1"/>
    <col min="11271" max="11271" width="2.00390625" style="402" customWidth="1"/>
    <col min="11272" max="11272" width="11.00390625" style="402" customWidth="1"/>
    <col min="11273" max="11273" width="1.8515625" style="402" customWidth="1"/>
    <col min="11274" max="11274" width="10.28125" style="402" bestFit="1" customWidth="1"/>
    <col min="11275" max="11275" width="1.7109375" style="402" customWidth="1"/>
    <col min="11276" max="11276" width="8.7109375" style="402" customWidth="1"/>
    <col min="11277" max="11277" width="1.57421875" style="402" customWidth="1"/>
    <col min="11278" max="11278" width="8.7109375" style="402" customWidth="1"/>
    <col min="11279" max="11279" width="1.7109375" style="402" customWidth="1"/>
    <col min="11280" max="11280" width="10.57421875" style="402" bestFit="1" customWidth="1"/>
    <col min="11281" max="11281" width="1.421875" style="402" customWidth="1"/>
    <col min="11282" max="11282" width="10.28125" style="402" customWidth="1"/>
    <col min="11283" max="11283" width="1.421875" style="402" customWidth="1"/>
    <col min="11284" max="11284" width="10.57421875" style="402" bestFit="1" customWidth="1"/>
    <col min="11285" max="11520" width="11.421875" style="402" customWidth="1"/>
    <col min="11521" max="11521" width="3.7109375" style="402" customWidth="1"/>
    <col min="11522" max="11522" width="9.28125" style="402" bestFit="1" customWidth="1"/>
    <col min="11523" max="11523" width="3.7109375" style="402" customWidth="1"/>
    <col min="11524" max="11524" width="9.421875" style="402" customWidth="1"/>
    <col min="11525" max="11525" width="1.57421875" style="402" customWidth="1"/>
    <col min="11526" max="11526" width="11.140625" style="402" customWidth="1"/>
    <col min="11527" max="11527" width="2.00390625" style="402" customWidth="1"/>
    <col min="11528" max="11528" width="11.00390625" style="402" customWidth="1"/>
    <col min="11529" max="11529" width="1.8515625" style="402" customWidth="1"/>
    <col min="11530" max="11530" width="10.28125" style="402" bestFit="1" customWidth="1"/>
    <col min="11531" max="11531" width="1.7109375" style="402" customWidth="1"/>
    <col min="11532" max="11532" width="8.7109375" style="402" customWidth="1"/>
    <col min="11533" max="11533" width="1.57421875" style="402" customWidth="1"/>
    <col min="11534" max="11534" width="8.7109375" style="402" customWidth="1"/>
    <col min="11535" max="11535" width="1.7109375" style="402" customWidth="1"/>
    <col min="11536" max="11536" width="10.57421875" style="402" bestFit="1" customWidth="1"/>
    <col min="11537" max="11537" width="1.421875" style="402" customWidth="1"/>
    <col min="11538" max="11538" width="10.28125" style="402" customWidth="1"/>
    <col min="11539" max="11539" width="1.421875" style="402" customWidth="1"/>
    <col min="11540" max="11540" width="10.57421875" style="402" bestFit="1" customWidth="1"/>
    <col min="11541" max="11776" width="11.421875" style="402" customWidth="1"/>
    <col min="11777" max="11777" width="3.7109375" style="402" customWidth="1"/>
    <col min="11778" max="11778" width="9.28125" style="402" bestFit="1" customWidth="1"/>
    <col min="11779" max="11779" width="3.7109375" style="402" customWidth="1"/>
    <col min="11780" max="11780" width="9.421875" style="402" customWidth="1"/>
    <col min="11781" max="11781" width="1.57421875" style="402" customWidth="1"/>
    <col min="11782" max="11782" width="11.140625" style="402" customWidth="1"/>
    <col min="11783" max="11783" width="2.00390625" style="402" customWidth="1"/>
    <col min="11784" max="11784" width="11.00390625" style="402" customWidth="1"/>
    <col min="11785" max="11785" width="1.8515625" style="402" customWidth="1"/>
    <col min="11786" max="11786" width="10.28125" style="402" bestFit="1" customWidth="1"/>
    <col min="11787" max="11787" width="1.7109375" style="402" customWidth="1"/>
    <col min="11788" max="11788" width="8.7109375" style="402" customWidth="1"/>
    <col min="11789" max="11789" width="1.57421875" style="402" customWidth="1"/>
    <col min="11790" max="11790" width="8.7109375" style="402" customWidth="1"/>
    <col min="11791" max="11791" width="1.7109375" style="402" customWidth="1"/>
    <col min="11792" max="11792" width="10.57421875" style="402" bestFit="1" customWidth="1"/>
    <col min="11793" max="11793" width="1.421875" style="402" customWidth="1"/>
    <col min="11794" max="11794" width="10.28125" style="402" customWidth="1"/>
    <col min="11795" max="11795" width="1.421875" style="402" customWidth="1"/>
    <col min="11796" max="11796" width="10.57421875" style="402" bestFit="1" customWidth="1"/>
    <col min="11797" max="12032" width="11.421875" style="402" customWidth="1"/>
    <col min="12033" max="12033" width="3.7109375" style="402" customWidth="1"/>
    <col min="12034" max="12034" width="9.28125" style="402" bestFit="1" customWidth="1"/>
    <col min="12035" max="12035" width="3.7109375" style="402" customWidth="1"/>
    <col min="12036" max="12036" width="9.421875" style="402" customWidth="1"/>
    <col min="12037" max="12037" width="1.57421875" style="402" customWidth="1"/>
    <col min="12038" max="12038" width="11.140625" style="402" customWidth="1"/>
    <col min="12039" max="12039" width="2.00390625" style="402" customWidth="1"/>
    <col min="12040" max="12040" width="11.00390625" style="402" customWidth="1"/>
    <col min="12041" max="12041" width="1.8515625" style="402" customWidth="1"/>
    <col min="12042" max="12042" width="10.28125" style="402" bestFit="1" customWidth="1"/>
    <col min="12043" max="12043" width="1.7109375" style="402" customWidth="1"/>
    <col min="12044" max="12044" width="8.7109375" style="402" customWidth="1"/>
    <col min="12045" max="12045" width="1.57421875" style="402" customWidth="1"/>
    <col min="12046" max="12046" width="8.7109375" style="402" customWidth="1"/>
    <col min="12047" max="12047" width="1.7109375" style="402" customWidth="1"/>
    <col min="12048" max="12048" width="10.57421875" style="402" bestFit="1" customWidth="1"/>
    <col min="12049" max="12049" width="1.421875" style="402" customWidth="1"/>
    <col min="12050" max="12050" width="10.28125" style="402" customWidth="1"/>
    <col min="12051" max="12051" width="1.421875" style="402" customWidth="1"/>
    <col min="12052" max="12052" width="10.57421875" style="402" bestFit="1" customWidth="1"/>
    <col min="12053" max="12288" width="11.421875" style="402" customWidth="1"/>
    <col min="12289" max="12289" width="3.7109375" style="402" customWidth="1"/>
    <col min="12290" max="12290" width="9.28125" style="402" bestFit="1" customWidth="1"/>
    <col min="12291" max="12291" width="3.7109375" style="402" customWidth="1"/>
    <col min="12292" max="12292" width="9.421875" style="402" customWidth="1"/>
    <col min="12293" max="12293" width="1.57421875" style="402" customWidth="1"/>
    <col min="12294" max="12294" width="11.140625" style="402" customWidth="1"/>
    <col min="12295" max="12295" width="2.00390625" style="402" customWidth="1"/>
    <col min="12296" max="12296" width="11.00390625" style="402" customWidth="1"/>
    <col min="12297" max="12297" width="1.8515625" style="402" customWidth="1"/>
    <col min="12298" max="12298" width="10.28125" style="402" bestFit="1" customWidth="1"/>
    <col min="12299" max="12299" width="1.7109375" style="402" customWidth="1"/>
    <col min="12300" max="12300" width="8.7109375" style="402" customWidth="1"/>
    <col min="12301" max="12301" width="1.57421875" style="402" customWidth="1"/>
    <col min="12302" max="12302" width="8.7109375" style="402" customWidth="1"/>
    <col min="12303" max="12303" width="1.7109375" style="402" customWidth="1"/>
    <col min="12304" max="12304" width="10.57421875" style="402" bestFit="1" customWidth="1"/>
    <col min="12305" max="12305" width="1.421875" style="402" customWidth="1"/>
    <col min="12306" max="12306" width="10.28125" style="402" customWidth="1"/>
    <col min="12307" max="12307" width="1.421875" style="402" customWidth="1"/>
    <col min="12308" max="12308" width="10.57421875" style="402" bestFit="1" customWidth="1"/>
    <col min="12309" max="12544" width="11.421875" style="402" customWidth="1"/>
    <col min="12545" max="12545" width="3.7109375" style="402" customWidth="1"/>
    <col min="12546" max="12546" width="9.28125" style="402" bestFit="1" customWidth="1"/>
    <col min="12547" max="12547" width="3.7109375" style="402" customWidth="1"/>
    <col min="12548" max="12548" width="9.421875" style="402" customWidth="1"/>
    <col min="12549" max="12549" width="1.57421875" style="402" customWidth="1"/>
    <col min="12550" max="12550" width="11.140625" style="402" customWidth="1"/>
    <col min="12551" max="12551" width="2.00390625" style="402" customWidth="1"/>
    <col min="12552" max="12552" width="11.00390625" style="402" customWidth="1"/>
    <col min="12553" max="12553" width="1.8515625" style="402" customWidth="1"/>
    <col min="12554" max="12554" width="10.28125" style="402" bestFit="1" customWidth="1"/>
    <col min="12555" max="12555" width="1.7109375" style="402" customWidth="1"/>
    <col min="12556" max="12556" width="8.7109375" style="402" customWidth="1"/>
    <col min="12557" max="12557" width="1.57421875" style="402" customWidth="1"/>
    <col min="12558" max="12558" width="8.7109375" style="402" customWidth="1"/>
    <col min="12559" max="12559" width="1.7109375" style="402" customWidth="1"/>
    <col min="12560" max="12560" width="10.57421875" style="402" bestFit="1" customWidth="1"/>
    <col min="12561" max="12561" width="1.421875" style="402" customWidth="1"/>
    <col min="12562" max="12562" width="10.28125" style="402" customWidth="1"/>
    <col min="12563" max="12563" width="1.421875" style="402" customWidth="1"/>
    <col min="12564" max="12564" width="10.57421875" style="402" bestFit="1" customWidth="1"/>
    <col min="12565" max="12800" width="11.421875" style="402" customWidth="1"/>
    <col min="12801" max="12801" width="3.7109375" style="402" customWidth="1"/>
    <col min="12802" max="12802" width="9.28125" style="402" bestFit="1" customWidth="1"/>
    <col min="12803" max="12803" width="3.7109375" style="402" customWidth="1"/>
    <col min="12804" max="12804" width="9.421875" style="402" customWidth="1"/>
    <col min="12805" max="12805" width="1.57421875" style="402" customWidth="1"/>
    <col min="12806" max="12806" width="11.140625" style="402" customWidth="1"/>
    <col min="12807" max="12807" width="2.00390625" style="402" customWidth="1"/>
    <col min="12808" max="12808" width="11.00390625" style="402" customWidth="1"/>
    <col min="12809" max="12809" width="1.8515625" style="402" customWidth="1"/>
    <col min="12810" max="12810" width="10.28125" style="402" bestFit="1" customWidth="1"/>
    <col min="12811" max="12811" width="1.7109375" style="402" customWidth="1"/>
    <col min="12812" max="12812" width="8.7109375" style="402" customWidth="1"/>
    <col min="12813" max="12813" width="1.57421875" style="402" customWidth="1"/>
    <col min="12814" max="12814" width="8.7109375" style="402" customWidth="1"/>
    <col min="12815" max="12815" width="1.7109375" style="402" customWidth="1"/>
    <col min="12816" max="12816" width="10.57421875" style="402" bestFit="1" customWidth="1"/>
    <col min="12817" max="12817" width="1.421875" style="402" customWidth="1"/>
    <col min="12818" max="12818" width="10.28125" style="402" customWidth="1"/>
    <col min="12819" max="12819" width="1.421875" style="402" customWidth="1"/>
    <col min="12820" max="12820" width="10.57421875" style="402" bestFit="1" customWidth="1"/>
    <col min="12821" max="13056" width="11.421875" style="402" customWidth="1"/>
    <col min="13057" max="13057" width="3.7109375" style="402" customWidth="1"/>
    <col min="13058" max="13058" width="9.28125" style="402" bestFit="1" customWidth="1"/>
    <col min="13059" max="13059" width="3.7109375" style="402" customWidth="1"/>
    <col min="13060" max="13060" width="9.421875" style="402" customWidth="1"/>
    <col min="13061" max="13061" width="1.57421875" style="402" customWidth="1"/>
    <col min="13062" max="13062" width="11.140625" style="402" customWidth="1"/>
    <col min="13063" max="13063" width="2.00390625" style="402" customWidth="1"/>
    <col min="13064" max="13064" width="11.00390625" style="402" customWidth="1"/>
    <col min="13065" max="13065" width="1.8515625" style="402" customWidth="1"/>
    <col min="13066" max="13066" width="10.28125" style="402" bestFit="1" customWidth="1"/>
    <col min="13067" max="13067" width="1.7109375" style="402" customWidth="1"/>
    <col min="13068" max="13068" width="8.7109375" style="402" customWidth="1"/>
    <col min="13069" max="13069" width="1.57421875" style="402" customWidth="1"/>
    <col min="13070" max="13070" width="8.7109375" style="402" customWidth="1"/>
    <col min="13071" max="13071" width="1.7109375" style="402" customWidth="1"/>
    <col min="13072" max="13072" width="10.57421875" style="402" bestFit="1" customWidth="1"/>
    <col min="13073" max="13073" width="1.421875" style="402" customWidth="1"/>
    <col min="13074" max="13074" width="10.28125" style="402" customWidth="1"/>
    <col min="13075" max="13075" width="1.421875" style="402" customWidth="1"/>
    <col min="13076" max="13076" width="10.57421875" style="402" bestFit="1" customWidth="1"/>
    <col min="13077" max="13312" width="11.421875" style="402" customWidth="1"/>
    <col min="13313" max="13313" width="3.7109375" style="402" customWidth="1"/>
    <col min="13314" max="13314" width="9.28125" style="402" bestFit="1" customWidth="1"/>
    <col min="13315" max="13315" width="3.7109375" style="402" customWidth="1"/>
    <col min="13316" max="13316" width="9.421875" style="402" customWidth="1"/>
    <col min="13317" max="13317" width="1.57421875" style="402" customWidth="1"/>
    <col min="13318" max="13318" width="11.140625" style="402" customWidth="1"/>
    <col min="13319" max="13319" width="2.00390625" style="402" customWidth="1"/>
    <col min="13320" max="13320" width="11.00390625" style="402" customWidth="1"/>
    <col min="13321" max="13321" width="1.8515625" style="402" customWidth="1"/>
    <col min="13322" max="13322" width="10.28125" style="402" bestFit="1" customWidth="1"/>
    <col min="13323" max="13323" width="1.7109375" style="402" customWidth="1"/>
    <col min="13324" max="13324" width="8.7109375" style="402" customWidth="1"/>
    <col min="13325" max="13325" width="1.57421875" style="402" customWidth="1"/>
    <col min="13326" max="13326" width="8.7109375" style="402" customWidth="1"/>
    <col min="13327" max="13327" width="1.7109375" style="402" customWidth="1"/>
    <col min="13328" max="13328" width="10.57421875" style="402" bestFit="1" customWidth="1"/>
    <col min="13329" max="13329" width="1.421875" style="402" customWidth="1"/>
    <col min="13330" max="13330" width="10.28125" style="402" customWidth="1"/>
    <col min="13331" max="13331" width="1.421875" style="402" customWidth="1"/>
    <col min="13332" max="13332" width="10.57421875" style="402" bestFit="1" customWidth="1"/>
    <col min="13333" max="13568" width="11.421875" style="402" customWidth="1"/>
    <col min="13569" max="13569" width="3.7109375" style="402" customWidth="1"/>
    <col min="13570" max="13570" width="9.28125" style="402" bestFit="1" customWidth="1"/>
    <col min="13571" max="13571" width="3.7109375" style="402" customWidth="1"/>
    <col min="13572" max="13572" width="9.421875" style="402" customWidth="1"/>
    <col min="13573" max="13573" width="1.57421875" style="402" customWidth="1"/>
    <col min="13574" max="13574" width="11.140625" style="402" customWidth="1"/>
    <col min="13575" max="13575" width="2.00390625" style="402" customWidth="1"/>
    <col min="13576" max="13576" width="11.00390625" style="402" customWidth="1"/>
    <col min="13577" max="13577" width="1.8515625" style="402" customWidth="1"/>
    <col min="13578" max="13578" width="10.28125" style="402" bestFit="1" customWidth="1"/>
    <col min="13579" max="13579" width="1.7109375" style="402" customWidth="1"/>
    <col min="13580" max="13580" width="8.7109375" style="402" customWidth="1"/>
    <col min="13581" max="13581" width="1.57421875" style="402" customWidth="1"/>
    <col min="13582" max="13582" width="8.7109375" style="402" customWidth="1"/>
    <col min="13583" max="13583" width="1.7109375" style="402" customWidth="1"/>
    <col min="13584" max="13584" width="10.57421875" style="402" bestFit="1" customWidth="1"/>
    <col min="13585" max="13585" width="1.421875" style="402" customWidth="1"/>
    <col min="13586" max="13586" width="10.28125" style="402" customWidth="1"/>
    <col min="13587" max="13587" width="1.421875" style="402" customWidth="1"/>
    <col min="13588" max="13588" width="10.57421875" style="402" bestFit="1" customWidth="1"/>
    <col min="13589" max="13824" width="11.421875" style="402" customWidth="1"/>
    <col min="13825" max="13825" width="3.7109375" style="402" customWidth="1"/>
    <col min="13826" max="13826" width="9.28125" style="402" bestFit="1" customWidth="1"/>
    <col min="13827" max="13827" width="3.7109375" style="402" customWidth="1"/>
    <col min="13828" max="13828" width="9.421875" style="402" customWidth="1"/>
    <col min="13829" max="13829" width="1.57421875" style="402" customWidth="1"/>
    <col min="13830" max="13830" width="11.140625" style="402" customWidth="1"/>
    <col min="13831" max="13831" width="2.00390625" style="402" customWidth="1"/>
    <col min="13832" max="13832" width="11.00390625" style="402" customWidth="1"/>
    <col min="13833" max="13833" width="1.8515625" style="402" customWidth="1"/>
    <col min="13834" max="13834" width="10.28125" style="402" bestFit="1" customWidth="1"/>
    <col min="13835" max="13835" width="1.7109375" style="402" customWidth="1"/>
    <col min="13836" max="13836" width="8.7109375" style="402" customWidth="1"/>
    <col min="13837" max="13837" width="1.57421875" style="402" customWidth="1"/>
    <col min="13838" max="13838" width="8.7109375" style="402" customWidth="1"/>
    <col min="13839" max="13839" width="1.7109375" style="402" customWidth="1"/>
    <col min="13840" max="13840" width="10.57421875" style="402" bestFit="1" customWidth="1"/>
    <col min="13841" max="13841" width="1.421875" style="402" customWidth="1"/>
    <col min="13842" max="13842" width="10.28125" style="402" customWidth="1"/>
    <col min="13843" max="13843" width="1.421875" style="402" customWidth="1"/>
    <col min="13844" max="13844" width="10.57421875" style="402" bestFit="1" customWidth="1"/>
    <col min="13845" max="14080" width="11.421875" style="402" customWidth="1"/>
    <col min="14081" max="14081" width="3.7109375" style="402" customWidth="1"/>
    <col min="14082" max="14082" width="9.28125" style="402" bestFit="1" customWidth="1"/>
    <col min="14083" max="14083" width="3.7109375" style="402" customWidth="1"/>
    <col min="14084" max="14084" width="9.421875" style="402" customWidth="1"/>
    <col min="14085" max="14085" width="1.57421875" style="402" customWidth="1"/>
    <col min="14086" max="14086" width="11.140625" style="402" customWidth="1"/>
    <col min="14087" max="14087" width="2.00390625" style="402" customWidth="1"/>
    <col min="14088" max="14088" width="11.00390625" style="402" customWidth="1"/>
    <col min="14089" max="14089" width="1.8515625" style="402" customWidth="1"/>
    <col min="14090" max="14090" width="10.28125" style="402" bestFit="1" customWidth="1"/>
    <col min="14091" max="14091" width="1.7109375" style="402" customWidth="1"/>
    <col min="14092" max="14092" width="8.7109375" style="402" customWidth="1"/>
    <col min="14093" max="14093" width="1.57421875" style="402" customWidth="1"/>
    <col min="14094" max="14094" width="8.7109375" style="402" customWidth="1"/>
    <col min="14095" max="14095" width="1.7109375" style="402" customWidth="1"/>
    <col min="14096" max="14096" width="10.57421875" style="402" bestFit="1" customWidth="1"/>
    <col min="14097" max="14097" width="1.421875" style="402" customWidth="1"/>
    <col min="14098" max="14098" width="10.28125" style="402" customWidth="1"/>
    <col min="14099" max="14099" width="1.421875" style="402" customWidth="1"/>
    <col min="14100" max="14100" width="10.57421875" style="402" bestFit="1" customWidth="1"/>
    <col min="14101" max="14336" width="11.421875" style="402" customWidth="1"/>
    <col min="14337" max="14337" width="3.7109375" style="402" customWidth="1"/>
    <col min="14338" max="14338" width="9.28125" style="402" bestFit="1" customWidth="1"/>
    <col min="14339" max="14339" width="3.7109375" style="402" customWidth="1"/>
    <col min="14340" max="14340" width="9.421875" style="402" customWidth="1"/>
    <col min="14341" max="14341" width="1.57421875" style="402" customWidth="1"/>
    <col min="14342" max="14342" width="11.140625" style="402" customWidth="1"/>
    <col min="14343" max="14343" width="2.00390625" style="402" customWidth="1"/>
    <col min="14344" max="14344" width="11.00390625" style="402" customWidth="1"/>
    <col min="14345" max="14345" width="1.8515625" style="402" customWidth="1"/>
    <col min="14346" max="14346" width="10.28125" style="402" bestFit="1" customWidth="1"/>
    <col min="14347" max="14347" width="1.7109375" style="402" customWidth="1"/>
    <col min="14348" max="14348" width="8.7109375" style="402" customWidth="1"/>
    <col min="14349" max="14349" width="1.57421875" style="402" customWidth="1"/>
    <col min="14350" max="14350" width="8.7109375" style="402" customWidth="1"/>
    <col min="14351" max="14351" width="1.7109375" style="402" customWidth="1"/>
    <col min="14352" max="14352" width="10.57421875" style="402" bestFit="1" customWidth="1"/>
    <col min="14353" max="14353" width="1.421875" style="402" customWidth="1"/>
    <col min="14354" max="14354" width="10.28125" style="402" customWidth="1"/>
    <col min="14355" max="14355" width="1.421875" style="402" customWidth="1"/>
    <col min="14356" max="14356" width="10.57421875" style="402" bestFit="1" customWidth="1"/>
    <col min="14357" max="14592" width="11.421875" style="402" customWidth="1"/>
    <col min="14593" max="14593" width="3.7109375" style="402" customWidth="1"/>
    <col min="14594" max="14594" width="9.28125" style="402" bestFit="1" customWidth="1"/>
    <col min="14595" max="14595" width="3.7109375" style="402" customWidth="1"/>
    <col min="14596" max="14596" width="9.421875" style="402" customWidth="1"/>
    <col min="14597" max="14597" width="1.57421875" style="402" customWidth="1"/>
    <col min="14598" max="14598" width="11.140625" style="402" customWidth="1"/>
    <col min="14599" max="14599" width="2.00390625" style="402" customWidth="1"/>
    <col min="14600" max="14600" width="11.00390625" style="402" customWidth="1"/>
    <col min="14601" max="14601" width="1.8515625" style="402" customWidth="1"/>
    <col min="14602" max="14602" width="10.28125" style="402" bestFit="1" customWidth="1"/>
    <col min="14603" max="14603" width="1.7109375" style="402" customWidth="1"/>
    <col min="14604" max="14604" width="8.7109375" style="402" customWidth="1"/>
    <col min="14605" max="14605" width="1.57421875" style="402" customWidth="1"/>
    <col min="14606" max="14606" width="8.7109375" style="402" customWidth="1"/>
    <col min="14607" max="14607" width="1.7109375" style="402" customWidth="1"/>
    <col min="14608" max="14608" width="10.57421875" style="402" bestFit="1" customWidth="1"/>
    <col min="14609" max="14609" width="1.421875" style="402" customWidth="1"/>
    <col min="14610" max="14610" width="10.28125" style="402" customWidth="1"/>
    <col min="14611" max="14611" width="1.421875" style="402" customWidth="1"/>
    <col min="14612" max="14612" width="10.57421875" style="402" bestFit="1" customWidth="1"/>
    <col min="14613" max="14848" width="11.421875" style="402" customWidth="1"/>
    <col min="14849" max="14849" width="3.7109375" style="402" customWidth="1"/>
    <col min="14850" max="14850" width="9.28125" style="402" bestFit="1" customWidth="1"/>
    <col min="14851" max="14851" width="3.7109375" style="402" customWidth="1"/>
    <col min="14852" max="14852" width="9.421875" style="402" customWidth="1"/>
    <col min="14853" max="14853" width="1.57421875" style="402" customWidth="1"/>
    <col min="14854" max="14854" width="11.140625" style="402" customWidth="1"/>
    <col min="14855" max="14855" width="2.00390625" style="402" customWidth="1"/>
    <col min="14856" max="14856" width="11.00390625" style="402" customWidth="1"/>
    <col min="14857" max="14857" width="1.8515625" style="402" customWidth="1"/>
    <col min="14858" max="14858" width="10.28125" style="402" bestFit="1" customWidth="1"/>
    <col min="14859" max="14859" width="1.7109375" style="402" customWidth="1"/>
    <col min="14860" max="14860" width="8.7109375" style="402" customWidth="1"/>
    <col min="14861" max="14861" width="1.57421875" style="402" customWidth="1"/>
    <col min="14862" max="14862" width="8.7109375" style="402" customWidth="1"/>
    <col min="14863" max="14863" width="1.7109375" style="402" customWidth="1"/>
    <col min="14864" max="14864" width="10.57421875" style="402" bestFit="1" customWidth="1"/>
    <col min="14865" max="14865" width="1.421875" style="402" customWidth="1"/>
    <col min="14866" max="14866" width="10.28125" style="402" customWidth="1"/>
    <col min="14867" max="14867" width="1.421875" style="402" customWidth="1"/>
    <col min="14868" max="14868" width="10.57421875" style="402" bestFit="1" customWidth="1"/>
    <col min="14869" max="15104" width="11.421875" style="402" customWidth="1"/>
    <col min="15105" max="15105" width="3.7109375" style="402" customWidth="1"/>
    <col min="15106" max="15106" width="9.28125" style="402" bestFit="1" customWidth="1"/>
    <col min="15107" max="15107" width="3.7109375" style="402" customWidth="1"/>
    <col min="15108" max="15108" width="9.421875" style="402" customWidth="1"/>
    <col min="15109" max="15109" width="1.57421875" style="402" customWidth="1"/>
    <col min="15110" max="15110" width="11.140625" style="402" customWidth="1"/>
    <col min="15111" max="15111" width="2.00390625" style="402" customWidth="1"/>
    <col min="15112" max="15112" width="11.00390625" style="402" customWidth="1"/>
    <col min="15113" max="15113" width="1.8515625" style="402" customWidth="1"/>
    <col min="15114" max="15114" width="10.28125" style="402" bestFit="1" customWidth="1"/>
    <col min="15115" max="15115" width="1.7109375" style="402" customWidth="1"/>
    <col min="15116" max="15116" width="8.7109375" style="402" customWidth="1"/>
    <col min="15117" max="15117" width="1.57421875" style="402" customWidth="1"/>
    <col min="15118" max="15118" width="8.7109375" style="402" customWidth="1"/>
    <col min="15119" max="15119" width="1.7109375" style="402" customWidth="1"/>
    <col min="15120" max="15120" width="10.57421875" style="402" bestFit="1" customWidth="1"/>
    <col min="15121" max="15121" width="1.421875" style="402" customWidth="1"/>
    <col min="15122" max="15122" width="10.28125" style="402" customWidth="1"/>
    <col min="15123" max="15123" width="1.421875" style="402" customWidth="1"/>
    <col min="15124" max="15124" width="10.57421875" style="402" bestFit="1" customWidth="1"/>
    <col min="15125" max="15360" width="11.421875" style="402" customWidth="1"/>
    <col min="15361" max="15361" width="3.7109375" style="402" customWidth="1"/>
    <col min="15362" max="15362" width="9.28125" style="402" bestFit="1" customWidth="1"/>
    <col min="15363" max="15363" width="3.7109375" style="402" customWidth="1"/>
    <col min="15364" max="15364" width="9.421875" style="402" customWidth="1"/>
    <col min="15365" max="15365" width="1.57421875" style="402" customWidth="1"/>
    <col min="15366" max="15366" width="11.140625" style="402" customWidth="1"/>
    <col min="15367" max="15367" width="2.00390625" style="402" customWidth="1"/>
    <col min="15368" max="15368" width="11.00390625" style="402" customWidth="1"/>
    <col min="15369" max="15369" width="1.8515625" style="402" customWidth="1"/>
    <col min="15370" max="15370" width="10.28125" style="402" bestFit="1" customWidth="1"/>
    <col min="15371" max="15371" width="1.7109375" style="402" customWidth="1"/>
    <col min="15372" max="15372" width="8.7109375" style="402" customWidth="1"/>
    <col min="15373" max="15373" width="1.57421875" style="402" customWidth="1"/>
    <col min="15374" max="15374" width="8.7109375" style="402" customWidth="1"/>
    <col min="15375" max="15375" width="1.7109375" style="402" customWidth="1"/>
    <col min="15376" max="15376" width="10.57421875" style="402" bestFit="1" customWidth="1"/>
    <col min="15377" max="15377" width="1.421875" style="402" customWidth="1"/>
    <col min="15378" max="15378" width="10.28125" style="402" customWidth="1"/>
    <col min="15379" max="15379" width="1.421875" style="402" customWidth="1"/>
    <col min="15380" max="15380" width="10.57421875" style="402" bestFit="1" customWidth="1"/>
    <col min="15381" max="15616" width="11.421875" style="402" customWidth="1"/>
    <col min="15617" max="15617" width="3.7109375" style="402" customWidth="1"/>
    <col min="15618" max="15618" width="9.28125" style="402" bestFit="1" customWidth="1"/>
    <col min="15619" max="15619" width="3.7109375" style="402" customWidth="1"/>
    <col min="15620" max="15620" width="9.421875" style="402" customWidth="1"/>
    <col min="15621" max="15621" width="1.57421875" style="402" customWidth="1"/>
    <col min="15622" max="15622" width="11.140625" style="402" customWidth="1"/>
    <col min="15623" max="15623" width="2.00390625" style="402" customWidth="1"/>
    <col min="15624" max="15624" width="11.00390625" style="402" customWidth="1"/>
    <col min="15625" max="15625" width="1.8515625" style="402" customWidth="1"/>
    <col min="15626" max="15626" width="10.28125" style="402" bestFit="1" customWidth="1"/>
    <col min="15627" max="15627" width="1.7109375" style="402" customWidth="1"/>
    <col min="15628" max="15628" width="8.7109375" style="402" customWidth="1"/>
    <col min="15629" max="15629" width="1.57421875" style="402" customWidth="1"/>
    <col min="15630" max="15630" width="8.7109375" style="402" customWidth="1"/>
    <col min="15631" max="15631" width="1.7109375" style="402" customWidth="1"/>
    <col min="15632" max="15632" width="10.57421875" style="402" bestFit="1" customWidth="1"/>
    <col min="15633" max="15633" width="1.421875" style="402" customWidth="1"/>
    <col min="15634" max="15634" width="10.28125" style="402" customWidth="1"/>
    <col min="15635" max="15635" width="1.421875" style="402" customWidth="1"/>
    <col min="15636" max="15636" width="10.57421875" style="402" bestFit="1" customWidth="1"/>
    <col min="15637" max="15872" width="11.421875" style="402" customWidth="1"/>
    <col min="15873" max="15873" width="3.7109375" style="402" customWidth="1"/>
    <col min="15874" max="15874" width="9.28125" style="402" bestFit="1" customWidth="1"/>
    <col min="15875" max="15875" width="3.7109375" style="402" customWidth="1"/>
    <col min="15876" max="15876" width="9.421875" style="402" customWidth="1"/>
    <col min="15877" max="15877" width="1.57421875" style="402" customWidth="1"/>
    <col min="15878" max="15878" width="11.140625" style="402" customWidth="1"/>
    <col min="15879" max="15879" width="2.00390625" style="402" customWidth="1"/>
    <col min="15880" max="15880" width="11.00390625" style="402" customWidth="1"/>
    <col min="15881" max="15881" width="1.8515625" style="402" customWidth="1"/>
    <col min="15882" max="15882" width="10.28125" style="402" bestFit="1" customWidth="1"/>
    <col min="15883" max="15883" width="1.7109375" style="402" customWidth="1"/>
    <col min="15884" max="15884" width="8.7109375" style="402" customWidth="1"/>
    <col min="15885" max="15885" width="1.57421875" style="402" customWidth="1"/>
    <col min="15886" max="15886" width="8.7109375" style="402" customWidth="1"/>
    <col min="15887" max="15887" width="1.7109375" style="402" customWidth="1"/>
    <col min="15888" max="15888" width="10.57421875" style="402" bestFit="1" customWidth="1"/>
    <col min="15889" max="15889" width="1.421875" style="402" customWidth="1"/>
    <col min="15890" max="15890" width="10.28125" style="402" customWidth="1"/>
    <col min="15891" max="15891" width="1.421875" style="402" customWidth="1"/>
    <col min="15892" max="15892" width="10.57421875" style="402" bestFit="1" customWidth="1"/>
    <col min="15893" max="16128" width="11.421875" style="402" customWidth="1"/>
    <col min="16129" max="16129" width="3.7109375" style="402" customWidth="1"/>
    <col min="16130" max="16130" width="9.28125" style="402" bestFit="1" customWidth="1"/>
    <col min="16131" max="16131" width="3.7109375" style="402" customWidth="1"/>
    <col min="16132" max="16132" width="9.421875" style="402" customWidth="1"/>
    <col min="16133" max="16133" width="1.57421875" style="402" customWidth="1"/>
    <col min="16134" max="16134" width="11.140625" style="402" customWidth="1"/>
    <col min="16135" max="16135" width="2.00390625" style="402" customWidth="1"/>
    <col min="16136" max="16136" width="11.00390625" style="402" customWidth="1"/>
    <col min="16137" max="16137" width="1.8515625" style="402" customWidth="1"/>
    <col min="16138" max="16138" width="10.28125" style="402" bestFit="1" customWidth="1"/>
    <col min="16139" max="16139" width="1.7109375" style="402" customWidth="1"/>
    <col min="16140" max="16140" width="8.7109375" style="402" customWidth="1"/>
    <col min="16141" max="16141" width="1.57421875" style="402" customWidth="1"/>
    <col min="16142" max="16142" width="8.7109375" style="402" customWidth="1"/>
    <col min="16143" max="16143" width="1.7109375" style="402" customWidth="1"/>
    <col min="16144" max="16144" width="10.57421875" style="402" bestFit="1" customWidth="1"/>
    <col min="16145" max="16145" width="1.421875" style="402" customWidth="1"/>
    <col min="16146" max="16146" width="10.28125" style="402" customWidth="1"/>
    <col min="16147" max="16147" width="1.421875" style="402" customWidth="1"/>
    <col min="16148" max="16148" width="10.57421875" style="402" bestFit="1" customWidth="1"/>
    <col min="16149" max="16384" width="11.421875" style="402" customWidth="1"/>
  </cols>
  <sheetData>
    <row r="1" ht="15">
      <c r="A1" s="1241" t="s">
        <v>1033</v>
      </c>
    </row>
    <row r="2" spans="1:20" s="863" customFormat="1" ht="27.75">
      <c r="A2" s="1353" t="s">
        <v>831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  <c r="R2" s="1354"/>
      <c r="S2" s="1354"/>
      <c r="T2" s="1354"/>
    </row>
    <row r="3" spans="1:20" s="867" customFormat="1" ht="18.75">
      <c r="A3" s="864"/>
      <c r="B3" s="865">
        <v>43890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</row>
    <row r="4" spans="1:20" s="868" customFormat="1" ht="20.1" customHeight="1" thickBot="1">
      <c r="A4" s="1355"/>
      <c r="B4" s="1355"/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</row>
    <row r="5" spans="1:20" s="871" customFormat="1" ht="21.75" customHeight="1">
      <c r="A5" s="1356" t="s">
        <v>832</v>
      </c>
      <c r="B5" s="1356"/>
      <c r="C5" s="1356"/>
      <c r="D5" s="1356"/>
      <c r="E5" s="1356"/>
      <c r="F5" s="1358" t="s">
        <v>833</v>
      </c>
      <c r="G5" s="1358"/>
      <c r="H5" s="1358"/>
      <c r="I5" s="869"/>
      <c r="J5" s="1360" t="s">
        <v>834</v>
      </c>
      <c r="K5" s="1360"/>
      <c r="L5" s="1360"/>
      <c r="M5" s="1360"/>
      <c r="N5" s="1360"/>
      <c r="O5" s="1360"/>
      <c r="P5" s="1360"/>
      <c r="Q5" s="870"/>
      <c r="R5" s="1358" t="s">
        <v>423</v>
      </c>
      <c r="S5" s="1358"/>
      <c r="T5" s="1358"/>
    </row>
    <row r="6" spans="1:29" s="875" customFormat="1" ht="24.75" customHeight="1">
      <c r="A6" s="1357"/>
      <c r="B6" s="1357"/>
      <c r="C6" s="1357"/>
      <c r="D6" s="1357"/>
      <c r="E6" s="1357"/>
      <c r="F6" s="1359"/>
      <c r="G6" s="1359"/>
      <c r="H6" s="1359"/>
      <c r="I6" s="872"/>
      <c r="J6" s="873" t="s">
        <v>835</v>
      </c>
      <c r="K6" s="873"/>
      <c r="L6" s="873"/>
      <c r="M6" s="873"/>
      <c r="N6" s="1361" t="s">
        <v>836</v>
      </c>
      <c r="O6" s="1361"/>
      <c r="P6" s="1362"/>
      <c r="Q6" s="874"/>
      <c r="R6" s="1359"/>
      <c r="S6" s="1359"/>
      <c r="T6" s="1359"/>
      <c r="V6" s="876"/>
      <c r="W6" s="876"/>
      <c r="X6" s="876"/>
      <c r="Y6" s="876"/>
      <c r="Z6" s="876"/>
      <c r="AA6" s="876"/>
      <c r="AB6" s="876"/>
      <c r="AC6" s="876"/>
    </row>
    <row r="7" spans="1:20" s="875" customFormat="1" ht="15" customHeight="1">
      <c r="A7" s="1365" t="s">
        <v>837</v>
      </c>
      <c r="B7" s="1365"/>
      <c r="C7" s="1365"/>
      <c r="D7" s="1365"/>
      <c r="E7" s="1365"/>
      <c r="F7" s="1367" t="s">
        <v>838</v>
      </c>
      <c r="G7" s="1367"/>
      <c r="H7" s="1367" t="s">
        <v>365</v>
      </c>
      <c r="I7" s="1367"/>
      <c r="J7" s="1367" t="s">
        <v>838</v>
      </c>
      <c r="K7" s="1367"/>
      <c r="L7" s="1367" t="s">
        <v>365</v>
      </c>
      <c r="M7" s="1367"/>
      <c r="N7" s="1367" t="s">
        <v>838</v>
      </c>
      <c r="O7" s="1367"/>
      <c r="P7" s="1367" t="s">
        <v>365</v>
      </c>
      <c r="Q7" s="1367"/>
      <c r="R7" s="1367" t="s">
        <v>838</v>
      </c>
      <c r="S7" s="1367"/>
      <c r="T7" s="877" t="s">
        <v>365</v>
      </c>
    </row>
    <row r="8" spans="1:20" s="875" customFormat="1" ht="15" customHeight="1">
      <c r="A8" s="1366"/>
      <c r="B8" s="1366"/>
      <c r="C8" s="1366"/>
      <c r="D8" s="1366"/>
      <c r="E8" s="1366"/>
      <c r="F8" s="1368"/>
      <c r="G8" s="1368"/>
      <c r="H8" s="1368" t="s">
        <v>839</v>
      </c>
      <c r="I8" s="1368"/>
      <c r="J8" s="1368"/>
      <c r="K8" s="1368"/>
      <c r="L8" s="1368" t="s">
        <v>839</v>
      </c>
      <c r="M8" s="1368"/>
      <c r="N8" s="1368"/>
      <c r="O8" s="1368"/>
      <c r="P8" s="1368" t="s">
        <v>839</v>
      </c>
      <c r="Q8" s="1368"/>
      <c r="R8" s="1368"/>
      <c r="S8" s="1368"/>
      <c r="T8" s="878" t="s">
        <v>839</v>
      </c>
    </row>
    <row r="9" spans="1:20" s="882" customFormat="1" ht="5.25" customHeight="1">
      <c r="A9" s="879"/>
      <c r="B9" s="879"/>
      <c r="C9" s="879"/>
      <c r="D9" s="879"/>
      <c r="E9" s="879"/>
      <c r="F9" s="880"/>
      <c r="G9" s="881"/>
      <c r="H9" s="880"/>
      <c r="I9" s="881"/>
      <c r="J9" s="880"/>
      <c r="K9" s="881"/>
      <c r="L9" s="880"/>
      <c r="M9" s="881"/>
      <c r="N9" s="880"/>
      <c r="O9" s="880"/>
      <c r="P9" s="880"/>
      <c r="Q9" s="880"/>
      <c r="R9" s="880"/>
      <c r="S9" s="880"/>
      <c r="T9" s="880"/>
    </row>
    <row r="10" spans="1:20" s="884" customFormat="1" ht="11.25" customHeight="1">
      <c r="A10" s="883"/>
      <c r="C10" s="883"/>
      <c r="D10" s="885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</row>
    <row r="11" spans="1:21" s="888" customFormat="1" ht="15.75" customHeight="1">
      <c r="A11" s="887" t="s">
        <v>840</v>
      </c>
      <c r="C11" s="889"/>
      <c r="D11" s="890"/>
      <c r="F11" s="891">
        <v>69447</v>
      </c>
      <c r="G11" s="891"/>
      <c r="H11" s="891">
        <v>1213.39891</v>
      </c>
      <c r="I11" s="891"/>
      <c r="J11" s="891">
        <v>2</v>
      </c>
      <c r="K11" s="891">
        <v>0</v>
      </c>
      <c r="L11" s="891">
        <v>243.11157999999998</v>
      </c>
      <c r="M11" s="891">
        <v>0</v>
      </c>
      <c r="N11" s="891">
        <v>215</v>
      </c>
      <c r="O11" s="891">
        <v>0</v>
      </c>
      <c r="P11" s="891">
        <v>2630.6906</v>
      </c>
      <c r="Q11" s="891">
        <v>0</v>
      </c>
      <c r="R11" s="891">
        <v>69664</v>
      </c>
      <c r="S11" s="891">
        <v>0</v>
      </c>
      <c r="T11" s="891">
        <v>4087.20109</v>
      </c>
      <c r="U11" s="892"/>
    </row>
    <row r="12" spans="1:21" s="888" customFormat="1" ht="12.95" customHeight="1">
      <c r="A12" s="889"/>
      <c r="B12" s="893" t="s">
        <v>841</v>
      </c>
      <c r="C12" s="893"/>
      <c r="D12" s="894">
        <v>10066.1</v>
      </c>
      <c r="F12" s="895">
        <v>69422</v>
      </c>
      <c r="G12" s="895"/>
      <c r="H12" s="895">
        <v>331.0151199999999</v>
      </c>
      <c r="I12" s="895"/>
      <c r="J12" s="895">
        <v>0</v>
      </c>
      <c r="K12" s="895">
        <v>0</v>
      </c>
      <c r="L12" s="895">
        <v>0</v>
      </c>
      <c r="M12" s="895">
        <v>0</v>
      </c>
      <c r="N12" s="895">
        <v>191</v>
      </c>
      <c r="O12" s="895">
        <v>0</v>
      </c>
      <c r="P12" s="895">
        <v>187.90464999999995</v>
      </c>
      <c r="Q12" s="895">
        <v>0</v>
      </c>
      <c r="R12" s="895">
        <v>69613</v>
      </c>
      <c r="S12" s="895">
        <v>0</v>
      </c>
      <c r="T12" s="895">
        <v>518.91977</v>
      </c>
      <c r="U12" s="892"/>
    </row>
    <row r="13" spans="1:21" s="888" customFormat="1" ht="12.95" customHeight="1">
      <c r="A13" s="889" t="s">
        <v>842</v>
      </c>
      <c r="B13" s="894">
        <v>10066.1</v>
      </c>
      <c r="C13" s="896" t="s">
        <v>843</v>
      </c>
      <c r="D13" s="894">
        <v>25165.25</v>
      </c>
      <c r="F13" s="895">
        <v>15</v>
      </c>
      <c r="G13" s="895"/>
      <c r="H13" s="895">
        <v>293.13729</v>
      </c>
      <c r="I13" s="895"/>
      <c r="J13" s="895" t="s">
        <v>695</v>
      </c>
      <c r="K13" s="895">
        <v>0</v>
      </c>
      <c r="L13" s="895" t="s">
        <v>695</v>
      </c>
      <c r="M13" s="895">
        <v>0</v>
      </c>
      <c r="N13" s="895">
        <v>15</v>
      </c>
      <c r="O13" s="895">
        <v>0</v>
      </c>
      <c r="P13" s="895">
        <v>223.72885</v>
      </c>
      <c r="Q13" s="895">
        <v>0</v>
      </c>
      <c r="R13" s="895">
        <v>30</v>
      </c>
      <c r="S13" s="895">
        <v>0</v>
      </c>
      <c r="T13" s="895">
        <v>516.86614</v>
      </c>
      <c r="U13" s="892"/>
    </row>
    <row r="14" spans="1:21" s="888" customFormat="1" ht="12.95" customHeight="1">
      <c r="A14" s="889" t="s">
        <v>842</v>
      </c>
      <c r="B14" s="894">
        <v>25165.25</v>
      </c>
      <c r="C14" s="896" t="s">
        <v>843</v>
      </c>
      <c r="D14" s="894">
        <v>50330.5</v>
      </c>
      <c r="F14" s="895">
        <v>5</v>
      </c>
      <c r="G14" s="895"/>
      <c r="H14" s="895">
        <v>147.0186</v>
      </c>
      <c r="I14" s="895"/>
      <c r="J14" s="895">
        <v>1</v>
      </c>
      <c r="K14" s="895">
        <v>0</v>
      </c>
      <c r="L14" s="895">
        <v>25.271759999999997</v>
      </c>
      <c r="M14" s="895">
        <v>0</v>
      </c>
      <c r="N14" s="895">
        <v>7</v>
      </c>
      <c r="O14" s="895">
        <v>0</v>
      </c>
      <c r="P14" s="895">
        <v>210.77735</v>
      </c>
      <c r="Q14" s="895">
        <v>0</v>
      </c>
      <c r="R14" s="895">
        <v>13</v>
      </c>
      <c r="S14" s="895">
        <v>0</v>
      </c>
      <c r="T14" s="895">
        <v>383.06771000000003</v>
      </c>
      <c r="U14" s="892"/>
    </row>
    <row r="15" spans="1:21" s="888" customFormat="1" ht="12.95" customHeight="1">
      <c r="A15" s="889" t="s">
        <v>842</v>
      </c>
      <c r="B15" s="894">
        <v>50330.5</v>
      </c>
      <c r="C15" s="896" t="s">
        <v>843</v>
      </c>
      <c r="D15" s="894">
        <v>100661</v>
      </c>
      <c r="F15" s="895">
        <v>3</v>
      </c>
      <c r="G15" s="895"/>
      <c r="H15" s="895">
        <v>187.9906</v>
      </c>
      <c r="I15" s="895"/>
      <c r="J15" s="895" t="s">
        <v>695</v>
      </c>
      <c r="K15" s="895">
        <v>0</v>
      </c>
      <c r="L15" s="895" t="s">
        <v>695</v>
      </c>
      <c r="M15" s="895">
        <v>0</v>
      </c>
      <c r="N15" s="895" t="s">
        <v>695</v>
      </c>
      <c r="O15" s="895">
        <v>0</v>
      </c>
      <c r="P15" s="895" t="s">
        <v>695</v>
      </c>
      <c r="Q15" s="895">
        <v>0</v>
      </c>
      <c r="R15" s="895">
        <v>3</v>
      </c>
      <c r="S15" s="895">
        <v>0</v>
      </c>
      <c r="T15" s="895">
        <v>187.9906</v>
      </c>
      <c r="U15" s="892"/>
    </row>
    <row r="16" spans="1:21" s="888" customFormat="1" ht="12.95" customHeight="1">
      <c r="A16" s="889" t="s">
        <v>842</v>
      </c>
      <c r="B16" s="894">
        <v>100661</v>
      </c>
      <c r="C16" s="896" t="s">
        <v>843</v>
      </c>
      <c r="D16" s="894">
        <v>201322</v>
      </c>
      <c r="F16" s="895">
        <v>2</v>
      </c>
      <c r="G16" s="895"/>
      <c r="H16" s="895">
        <v>254.23729999999998</v>
      </c>
      <c r="I16" s="895"/>
      <c r="J16" s="895" t="s">
        <v>695</v>
      </c>
      <c r="K16" s="895">
        <v>0</v>
      </c>
      <c r="L16" s="895" t="s">
        <v>695</v>
      </c>
      <c r="M16" s="895">
        <v>0</v>
      </c>
      <c r="N16" s="895">
        <v>1</v>
      </c>
      <c r="O16" s="895">
        <v>0</v>
      </c>
      <c r="P16" s="895">
        <v>125.38829</v>
      </c>
      <c r="Q16" s="895">
        <v>0</v>
      </c>
      <c r="R16" s="895">
        <v>3</v>
      </c>
      <c r="S16" s="895">
        <v>0</v>
      </c>
      <c r="T16" s="895">
        <v>379.62559000000005</v>
      </c>
      <c r="U16" s="892"/>
    </row>
    <row r="17" spans="1:21" s="888" customFormat="1" ht="12.95" customHeight="1">
      <c r="A17" s="889" t="s">
        <v>842</v>
      </c>
      <c r="B17" s="894">
        <v>201322</v>
      </c>
      <c r="C17" s="896" t="s">
        <v>843</v>
      </c>
      <c r="D17" s="894">
        <v>402644</v>
      </c>
      <c r="F17" s="895" t="s">
        <v>695</v>
      </c>
      <c r="G17" s="895"/>
      <c r="H17" s="895" t="s">
        <v>695</v>
      </c>
      <c r="I17" s="895"/>
      <c r="J17" s="895">
        <v>1</v>
      </c>
      <c r="K17" s="895">
        <v>0</v>
      </c>
      <c r="L17" s="895">
        <v>217.83982</v>
      </c>
      <c r="M17" s="895">
        <v>0</v>
      </c>
      <c r="N17" s="895" t="s">
        <v>695</v>
      </c>
      <c r="O17" s="895">
        <v>0</v>
      </c>
      <c r="P17" s="895" t="s">
        <v>695</v>
      </c>
      <c r="Q17" s="895">
        <v>0</v>
      </c>
      <c r="R17" s="895">
        <v>1</v>
      </c>
      <c r="S17" s="895">
        <v>0</v>
      </c>
      <c r="T17" s="895">
        <v>217.83982</v>
      </c>
      <c r="U17" s="892"/>
    </row>
    <row r="18" spans="1:21" s="888" customFormat="1" ht="12.95" customHeight="1">
      <c r="A18" s="889" t="s">
        <v>842</v>
      </c>
      <c r="B18" s="894">
        <v>402644</v>
      </c>
      <c r="C18" s="896" t="s">
        <v>843</v>
      </c>
      <c r="D18" s="894">
        <v>603966</v>
      </c>
      <c r="F18" s="895" t="s">
        <v>695</v>
      </c>
      <c r="G18" s="895"/>
      <c r="H18" s="895" t="s">
        <v>695</v>
      </c>
      <c r="I18" s="895"/>
      <c r="J18" s="895" t="s">
        <v>695</v>
      </c>
      <c r="K18" s="895">
        <v>0</v>
      </c>
      <c r="L18" s="895" t="s">
        <v>695</v>
      </c>
      <c r="M18" s="895">
        <v>0</v>
      </c>
      <c r="N18" s="895" t="s">
        <v>695</v>
      </c>
      <c r="O18" s="895">
        <v>0</v>
      </c>
      <c r="P18" s="895" t="s">
        <v>695</v>
      </c>
      <c r="Q18" s="895">
        <v>0</v>
      </c>
      <c r="R18" s="895" t="s">
        <v>695</v>
      </c>
      <c r="S18" s="895">
        <v>0</v>
      </c>
      <c r="T18" s="895" t="s">
        <v>695</v>
      </c>
      <c r="U18" s="892"/>
    </row>
    <row r="19" spans="1:21" s="888" customFormat="1" ht="12.95" customHeight="1">
      <c r="A19" s="889" t="s">
        <v>842</v>
      </c>
      <c r="B19" s="894">
        <v>603966</v>
      </c>
      <c r="C19" s="896" t="s">
        <v>843</v>
      </c>
      <c r="D19" s="894">
        <v>805288</v>
      </c>
      <c r="F19" s="895" t="s">
        <v>695</v>
      </c>
      <c r="G19" s="895"/>
      <c r="H19" s="895" t="s">
        <v>695</v>
      </c>
      <c r="I19" s="895"/>
      <c r="J19" s="895" t="s">
        <v>695</v>
      </c>
      <c r="K19" s="895">
        <v>0</v>
      </c>
      <c r="L19" s="895" t="s">
        <v>695</v>
      </c>
      <c r="M19" s="895">
        <v>0</v>
      </c>
      <c r="N19" s="895" t="s">
        <v>695</v>
      </c>
      <c r="O19" s="895">
        <v>0</v>
      </c>
      <c r="P19" s="895" t="s">
        <v>695</v>
      </c>
      <c r="Q19" s="895">
        <v>0</v>
      </c>
      <c r="R19" s="895" t="s">
        <v>695</v>
      </c>
      <c r="S19" s="895">
        <v>0</v>
      </c>
      <c r="T19" s="895" t="s">
        <v>695</v>
      </c>
      <c r="U19" s="892"/>
    </row>
    <row r="20" spans="1:21" s="888" customFormat="1" ht="12.95" customHeight="1">
      <c r="A20" s="889" t="s">
        <v>842</v>
      </c>
      <c r="B20" s="894">
        <v>805288</v>
      </c>
      <c r="C20" s="896" t="s">
        <v>843</v>
      </c>
      <c r="D20" s="894">
        <v>1006610</v>
      </c>
      <c r="F20" s="895" t="s">
        <v>695</v>
      </c>
      <c r="G20" s="895"/>
      <c r="H20" s="895" t="s">
        <v>695</v>
      </c>
      <c r="I20" s="895"/>
      <c r="J20" s="895" t="s">
        <v>695</v>
      </c>
      <c r="K20" s="895">
        <v>0</v>
      </c>
      <c r="L20" s="895" t="s">
        <v>695</v>
      </c>
      <c r="M20" s="895">
        <v>0</v>
      </c>
      <c r="N20" s="895" t="s">
        <v>695</v>
      </c>
      <c r="O20" s="895">
        <v>0</v>
      </c>
      <c r="P20" s="895" t="s">
        <v>695</v>
      </c>
      <c r="Q20" s="895">
        <v>0</v>
      </c>
      <c r="R20" s="895" t="s">
        <v>695</v>
      </c>
      <c r="S20" s="895">
        <v>0</v>
      </c>
      <c r="T20" s="895" t="s">
        <v>695</v>
      </c>
      <c r="U20" s="892"/>
    </row>
    <row r="21" spans="1:21" s="888" customFormat="1" ht="12.95" customHeight="1">
      <c r="A21" s="889" t="s">
        <v>842</v>
      </c>
      <c r="B21" s="894">
        <v>1006610</v>
      </c>
      <c r="C21" s="896" t="s">
        <v>843</v>
      </c>
      <c r="D21" s="894">
        <v>1509915</v>
      </c>
      <c r="F21" s="895" t="s">
        <v>695</v>
      </c>
      <c r="G21" s="895"/>
      <c r="H21" s="895" t="s">
        <v>695</v>
      </c>
      <c r="I21" s="895"/>
      <c r="J21" s="895" t="s">
        <v>695</v>
      </c>
      <c r="K21" s="895">
        <v>0</v>
      </c>
      <c r="L21" s="895" t="s">
        <v>695</v>
      </c>
      <c r="M21" s="895">
        <v>0</v>
      </c>
      <c r="N21" s="895" t="s">
        <v>695</v>
      </c>
      <c r="O21" s="895">
        <v>0</v>
      </c>
      <c r="P21" s="895" t="s">
        <v>695</v>
      </c>
      <c r="Q21" s="895">
        <v>0</v>
      </c>
      <c r="R21" s="895" t="s">
        <v>695</v>
      </c>
      <c r="S21" s="895">
        <v>0</v>
      </c>
      <c r="T21" s="895" t="s">
        <v>695</v>
      </c>
      <c r="U21" s="892"/>
    </row>
    <row r="22" spans="1:21" s="888" customFormat="1" ht="12.95" customHeight="1">
      <c r="A22" s="889" t="s">
        <v>842</v>
      </c>
      <c r="B22" s="894">
        <v>1509915</v>
      </c>
      <c r="C22" s="896" t="s">
        <v>843</v>
      </c>
      <c r="D22" s="894">
        <v>2013220</v>
      </c>
      <c r="F22" s="895" t="s">
        <v>695</v>
      </c>
      <c r="G22" s="895"/>
      <c r="H22" s="895" t="s">
        <v>695</v>
      </c>
      <c r="I22" s="895"/>
      <c r="J22" s="895" t="s">
        <v>695</v>
      </c>
      <c r="K22" s="895">
        <v>0</v>
      </c>
      <c r="L22" s="895" t="s">
        <v>695</v>
      </c>
      <c r="M22" s="895">
        <v>0</v>
      </c>
      <c r="N22" s="895">
        <v>1</v>
      </c>
      <c r="O22" s="895">
        <v>0</v>
      </c>
      <c r="P22" s="895">
        <v>1882.89146</v>
      </c>
      <c r="Q22" s="895">
        <v>0</v>
      </c>
      <c r="R22" s="895">
        <v>1</v>
      </c>
      <c r="S22" s="895">
        <v>0</v>
      </c>
      <c r="T22" s="895">
        <v>1882.89146</v>
      </c>
      <c r="U22" s="892"/>
    </row>
    <row r="23" spans="1:21" s="888" customFormat="1" ht="12.95" customHeight="1">
      <c r="A23" s="889" t="s">
        <v>842</v>
      </c>
      <c r="B23" s="894">
        <v>2013220</v>
      </c>
      <c r="C23" s="896" t="s">
        <v>843</v>
      </c>
      <c r="D23" s="894">
        <v>5033050</v>
      </c>
      <c r="F23" s="895" t="s">
        <v>695</v>
      </c>
      <c r="G23" s="895"/>
      <c r="H23" s="895" t="s">
        <v>695</v>
      </c>
      <c r="I23" s="895"/>
      <c r="J23" s="895" t="s">
        <v>695</v>
      </c>
      <c r="K23" s="895">
        <v>0</v>
      </c>
      <c r="L23" s="895" t="s">
        <v>695</v>
      </c>
      <c r="M23" s="895">
        <v>0</v>
      </c>
      <c r="N23" s="895" t="s">
        <v>695</v>
      </c>
      <c r="O23" s="895">
        <v>0</v>
      </c>
      <c r="P23" s="895" t="s">
        <v>695</v>
      </c>
      <c r="Q23" s="895">
        <v>0</v>
      </c>
      <c r="R23" s="895" t="s">
        <v>695</v>
      </c>
      <c r="S23" s="895">
        <v>0</v>
      </c>
      <c r="T23" s="895" t="s">
        <v>695</v>
      </c>
      <c r="U23" s="892"/>
    </row>
    <row r="24" spans="1:21" s="888" customFormat="1" ht="12.95" customHeight="1">
      <c r="A24" s="889" t="s">
        <v>842</v>
      </c>
      <c r="B24" s="894">
        <v>5033050</v>
      </c>
      <c r="C24" s="896" t="s">
        <v>843</v>
      </c>
      <c r="D24" s="894">
        <v>10066100</v>
      </c>
      <c r="F24" s="895" t="s">
        <v>695</v>
      </c>
      <c r="G24" s="895"/>
      <c r="H24" s="895" t="s">
        <v>695</v>
      </c>
      <c r="I24" s="895"/>
      <c r="J24" s="895" t="s">
        <v>695</v>
      </c>
      <c r="K24" s="895">
        <v>0</v>
      </c>
      <c r="L24" s="895" t="s">
        <v>695</v>
      </c>
      <c r="M24" s="895">
        <v>0</v>
      </c>
      <c r="N24" s="895" t="s">
        <v>695</v>
      </c>
      <c r="O24" s="895">
        <v>0</v>
      </c>
      <c r="P24" s="895" t="s">
        <v>695</v>
      </c>
      <c r="Q24" s="895">
        <v>0</v>
      </c>
      <c r="R24" s="895" t="s">
        <v>695</v>
      </c>
      <c r="S24" s="895">
        <v>0</v>
      </c>
      <c r="T24" s="895" t="s">
        <v>695</v>
      </c>
      <c r="U24" s="892"/>
    </row>
    <row r="25" spans="1:21" s="888" customFormat="1" ht="12.95" customHeight="1">
      <c r="A25" s="889" t="s">
        <v>842</v>
      </c>
      <c r="B25" s="894">
        <v>10066100</v>
      </c>
      <c r="C25" s="896" t="s">
        <v>843</v>
      </c>
      <c r="D25" s="897" t="s">
        <v>844</v>
      </c>
      <c r="F25" s="895" t="s">
        <v>695</v>
      </c>
      <c r="G25" s="895"/>
      <c r="H25" s="895" t="s">
        <v>695</v>
      </c>
      <c r="I25" s="895"/>
      <c r="J25" s="895" t="s">
        <v>695</v>
      </c>
      <c r="K25" s="895">
        <v>0</v>
      </c>
      <c r="L25" s="895" t="s">
        <v>695</v>
      </c>
      <c r="M25" s="895">
        <v>0</v>
      </c>
      <c r="N25" s="895" t="s">
        <v>695</v>
      </c>
      <c r="O25" s="895">
        <v>0</v>
      </c>
      <c r="P25" s="895" t="s">
        <v>695</v>
      </c>
      <c r="Q25" s="895">
        <v>0</v>
      </c>
      <c r="R25" s="895" t="s">
        <v>695</v>
      </c>
      <c r="S25" s="895">
        <v>0</v>
      </c>
      <c r="T25" s="895" t="s">
        <v>695</v>
      </c>
      <c r="U25" s="892"/>
    </row>
    <row r="26" spans="1:21" s="888" customFormat="1" ht="13.5" customHeight="1">
      <c r="A26" s="889"/>
      <c r="C26" s="889"/>
      <c r="D26" s="890"/>
      <c r="F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92"/>
    </row>
    <row r="27" spans="1:21" s="888" customFormat="1" ht="18" customHeight="1">
      <c r="A27" s="887" t="s">
        <v>91</v>
      </c>
      <c r="C27" s="889"/>
      <c r="D27" s="890"/>
      <c r="F27" s="891">
        <v>2050717</v>
      </c>
      <c r="G27" s="891"/>
      <c r="H27" s="891">
        <v>707431.212</v>
      </c>
      <c r="I27" s="891"/>
      <c r="J27" s="891">
        <v>1314</v>
      </c>
      <c r="K27" s="891">
        <v>0</v>
      </c>
      <c r="L27" s="891">
        <v>17602.9696</v>
      </c>
      <c r="M27" s="891">
        <v>0</v>
      </c>
      <c r="N27" s="891">
        <v>5858</v>
      </c>
      <c r="O27" s="891">
        <v>0</v>
      </c>
      <c r="P27" s="891">
        <v>146195.24566</v>
      </c>
      <c r="Q27" s="891">
        <v>0</v>
      </c>
      <c r="R27" s="891">
        <v>2057889</v>
      </c>
      <c r="S27" s="891">
        <v>0</v>
      </c>
      <c r="T27" s="891">
        <v>871229.42726</v>
      </c>
      <c r="U27" s="892"/>
    </row>
    <row r="28" spans="1:21" s="888" customFormat="1" ht="12.95" customHeight="1">
      <c r="A28" s="889"/>
      <c r="B28" s="893" t="s">
        <v>841</v>
      </c>
      <c r="C28" s="893"/>
      <c r="D28" s="894">
        <v>10066.1</v>
      </c>
      <c r="F28" s="895">
        <v>2036577</v>
      </c>
      <c r="G28" s="895"/>
      <c r="H28" s="895">
        <v>285864.0957700001</v>
      </c>
      <c r="I28" s="895"/>
      <c r="J28" s="895">
        <v>1195</v>
      </c>
      <c r="K28" s="895">
        <v>0</v>
      </c>
      <c r="L28" s="895">
        <v>620.6333599999998</v>
      </c>
      <c r="M28" s="895">
        <v>0</v>
      </c>
      <c r="N28" s="895">
        <v>5686</v>
      </c>
      <c r="O28" s="895">
        <v>0</v>
      </c>
      <c r="P28" s="895">
        <v>1415.1665399999765</v>
      </c>
      <c r="Q28" s="895">
        <v>0</v>
      </c>
      <c r="R28" s="895">
        <v>2043458</v>
      </c>
      <c r="S28" s="895">
        <v>0</v>
      </c>
      <c r="T28" s="895">
        <v>287899.8956700001</v>
      </c>
      <c r="U28" s="892"/>
    </row>
    <row r="29" spans="1:21" s="888" customFormat="1" ht="12.95" customHeight="1">
      <c r="A29" s="889" t="s">
        <v>842</v>
      </c>
      <c r="B29" s="894">
        <v>10066.1</v>
      </c>
      <c r="C29" s="896" t="s">
        <v>843</v>
      </c>
      <c r="D29" s="894">
        <v>25165.25</v>
      </c>
      <c r="F29" s="895">
        <v>9230</v>
      </c>
      <c r="G29" s="895"/>
      <c r="H29" s="895">
        <v>145959.70500999998</v>
      </c>
      <c r="I29" s="895"/>
      <c r="J29" s="895">
        <v>43</v>
      </c>
      <c r="K29" s="895">
        <v>0</v>
      </c>
      <c r="L29" s="895">
        <v>736.11965</v>
      </c>
      <c r="M29" s="895">
        <v>0</v>
      </c>
      <c r="N29" s="895">
        <v>55</v>
      </c>
      <c r="O29" s="895">
        <v>0</v>
      </c>
      <c r="P29" s="895">
        <v>871.3331999999999</v>
      </c>
      <c r="Q29" s="895">
        <v>0</v>
      </c>
      <c r="R29" s="895">
        <v>9328</v>
      </c>
      <c r="S29" s="895">
        <v>0</v>
      </c>
      <c r="T29" s="895">
        <v>147567.15786</v>
      </c>
      <c r="U29" s="892"/>
    </row>
    <row r="30" spans="1:21" s="888" customFormat="1" ht="12.95" customHeight="1">
      <c r="A30" s="889" t="s">
        <v>842</v>
      </c>
      <c r="B30" s="894">
        <v>25165.25</v>
      </c>
      <c r="C30" s="896" t="s">
        <v>843</v>
      </c>
      <c r="D30" s="894">
        <v>50330.5</v>
      </c>
      <c r="F30" s="895">
        <v>3285</v>
      </c>
      <c r="G30" s="895"/>
      <c r="H30" s="895">
        <v>114029.72720000001</v>
      </c>
      <c r="I30" s="895"/>
      <c r="J30" s="895">
        <v>29</v>
      </c>
      <c r="K30" s="895">
        <v>0</v>
      </c>
      <c r="L30" s="895">
        <v>999.10845</v>
      </c>
      <c r="M30" s="895">
        <v>0</v>
      </c>
      <c r="N30" s="895">
        <v>45</v>
      </c>
      <c r="O30" s="895">
        <v>0</v>
      </c>
      <c r="P30" s="895">
        <v>1564.4129599999999</v>
      </c>
      <c r="Q30" s="895">
        <v>0</v>
      </c>
      <c r="R30" s="895">
        <v>3359</v>
      </c>
      <c r="S30" s="895">
        <v>0</v>
      </c>
      <c r="T30" s="895">
        <v>116593.24861</v>
      </c>
      <c r="U30" s="892"/>
    </row>
    <row r="31" spans="1:21" s="888" customFormat="1" ht="12.95" customHeight="1">
      <c r="A31" s="889" t="s">
        <v>842</v>
      </c>
      <c r="B31" s="894">
        <v>50330.5</v>
      </c>
      <c r="C31" s="896" t="s">
        <v>843</v>
      </c>
      <c r="D31" s="894">
        <v>100661</v>
      </c>
      <c r="F31" s="895">
        <v>1232</v>
      </c>
      <c r="G31" s="895"/>
      <c r="H31" s="895">
        <v>84819.39681</v>
      </c>
      <c r="I31" s="895"/>
      <c r="J31" s="895">
        <v>18</v>
      </c>
      <c r="K31" s="895">
        <v>0</v>
      </c>
      <c r="L31" s="895">
        <v>1303.4456599999999</v>
      </c>
      <c r="M31" s="895">
        <v>0</v>
      </c>
      <c r="N31" s="895">
        <v>20</v>
      </c>
      <c r="O31" s="895">
        <v>0</v>
      </c>
      <c r="P31" s="895">
        <v>1484.01145</v>
      </c>
      <c r="Q31" s="895">
        <v>0</v>
      </c>
      <c r="R31" s="895">
        <v>1270</v>
      </c>
      <c r="S31" s="895">
        <v>0</v>
      </c>
      <c r="T31" s="895">
        <v>87606.85392000001</v>
      </c>
      <c r="U31" s="892"/>
    </row>
    <row r="32" spans="1:21" s="888" customFormat="1" ht="12.95" customHeight="1">
      <c r="A32" s="889" t="s">
        <v>842</v>
      </c>
      <c r="B32" s="894">
        <v>100661</v>
      </c>
      <c r="C32" s="896" t="s">
        <v>843</v>
      </c>
      <c r="D32" s="894">
        <v>201322</v>
      </c>
      <c r="F32" s="895">
        <v>309</v>
      </c>
      <c r="G32" s="895"/>
      <c r="H32" s="895">
        <v>41385.50597</v>
      </c>
      <c r="I32" s="895"/>
      <c r="J32" s="895">
        <v>12</v>
      </c>
      <c r="K32" s="895">
        <v>0</v>
      </c>
      <c r="L32" s="895">
        <v>1650.08984</v>
      </c>
      <c r="M32" s="895">
        <v>0</v>
      </c>
      <c r="N32" s="895">
        <v>16</v>
      </c>
      <c r="O32" s="895">
        <v>0</v>
      </c>
      <c r="P32" s="895">
        <v>2286.74587</v>
      </c>
      <c r="Q32" s="895">
        <v>0</v>
      </c>
      <c r="R32" s="895">
        <v>337</v>
      </c>
      <c r="S32" s="895">
        <v>0</v>
      </c>
      <c r="T32" s="895">
        <v>45322.34168</v>
      </c>
      <c r="U32" s="892"/>
    </row>
    <row r="33" spans="1:21" s="888" customFormat="1" ht="12.95" customHeight="1">
      <c r="A33" s="889" t="s">
        <v>842</v>
      </c>
      <c r="B33" s="894">
        <v>201322</v>
      </c>
      <c r="C33" s="896" t="s">
        <v>843</v>
      </c>
      <c r="D33" s="894">
        <v>402644</v>
      </c>
      <c r="F33" s="895">
        <v>67</v>
      </c>
      <c r="G33" s="895"/>
      <c r="H33" s="895">
        <v>18227.55177</v>
      </c>
      <c r="I33" s="895"/>
      <c r="J33" s="895">
        <v>11</v>
      </c>
      <c r="K33" s="895">
        <v>0</v>
      </c>
      <c r="L33" s="895">
        <v>3062.0287999999996</v>
      </c>
      <c r="M33" s="895">
        <v>0</v>
      </c>
      <c r="N33" s="895">
        <v>20</v>
      </c>
      <c r="O33" s="895">
        <v>0</v>
      </c>
      <c r="P33" s="895">
        <v>5832.64058</v>
      </c>
      <c r="Q33" s="895">
        <v>0</v>
      </c>
      <c r="R33" s="895">
        <v>98</v>
      </c>
      <c r="S33" s="895">
        <v>0</v>
      </c>
      <c r="T33" s="895">
        <v>27122.221149999998</v>
      </c>
      <c r="U33" s="892"/>
    </row>
    <row r="34" spans="1:21" s="888" customFormat="1" ht="12.95" customHeight="1">
      <c r="A34" s="889" t="s">
        <v>842</v>
      </c>
      <c r="B34" s="894">
        <v>402644</v>
      </c>
      <c r="C34" s="896" t="s">
        <v>843</v>
      </c>
      <c r="D34" s="894">
        <v>603966</v>
      </c>
      <c r="F34" s="895">
        <v>8</v>
      </c>
      <c r="G34" s="895"/>
      <c r="H34" s="895">
        <v>3817.66088</v>
      </c>
      <c r="I34" s="895"/>
      <c r="J34" s="895">
        <v>3</v>
      </c>
      <c r="K34" s="895">
        <v>0</v>
      </c>
      <c r="L34" s="895">
        <v>1454.1021</v>
      </c>
      <c r="M34" s="895">
        <v>0</v>
      </c>
      <c r="N34" s="895">
        <v>2</v>
      </c>
      <c r="O34" s="895">
        <v>0</v>
      </c>
      <c r="P34" s="895">
        <v>1050.7593200000001</v>
      </c>
      <c r="Q34" s="895">
        <v>0</v>
      </c>
      <c r="R34" s="895">
        <v>13</v>
      </c>
      <c r="S34" s="895">
        <v>0</v>
      </c>
      <c r="T34" s="895">
        <v>6322.5223</v>
      </c>
      <c r="U34" s="892"/>
    </row>
    <row r="35" spans="1:21" s="888" customFormat="1" ht="12.95" customHeight="1">
      <c r="A35" s="889" t="s">
        <v>842</v>
      </c>
      <c r="B35" s="894">
        <v>603966</v>
      </c>
      <c r="C35" s="896" t="s">
        <v>843</v>
      </c>
      <c r="D35" s="894">
        <v>805288</v>
      </c>
      <c r="F35" s="895">
        <v>5</v>
      </c>
      <c r="G35" s="895"/>
      <c r="H35" s="895">
        <v>3831.16385</v>
      </c>
      <c r="I35" s="895"/>
      <c r="J35" s="895" t="s">
        <v>695</v>
      </c>
      <c r="K35" s="895">
        <v>0</v>
      </c>
      <c r="L35" s="895" t="s">
        <v>695</v>
      </c>
      <c r="M35" s="895">
        <v>0</v>
      </c>
      <c r="N35" s="895">
        <v>4</v>
      </c>
      <c r="O35" s="895">
        <v>0</v>
      </c>
      <c r="P35" s="895">
        <v>2741.2071800000003</v>
      </c>
      <c r="Q35" s="895">
        <v>0</v>
      </c>
      <c r="R35" s="895">
        <v>9</v>
      </c>
      <c r="S35" s="895">
        <v>0</v>
      </c>
      <c r="T35" s="895">
        <v>6572.37103</v>
      </c>
      <c r="U35" s="892"/>
    </row>
    <row r="36" spans="1:21" s="888" customFormat="1" ht="12.95" customHeight="1">
      <c r="A36" s="889" t="s">
        <v>842</v>
      </c>
      <c r="B36" s="894">
        <v>805288</v>
      </c>
      <c r="C36" s="896" t="s">
        <v>843</v>
      </c>
      <c r="D36" s="894">
        <v>1006610</v>
      </c>
      <c r="F36" s="895">
        <v>1</v>
      </c>
      <c r="G36" s="895"/>
      <c r="H36" s="895">
        <v>853.3640300000001</v>
      </c>
      <c r="I36" s="895"/>
      <c r="J36" s="895" t="s">
        <v>695</v>
      </c>
      <c r="K36" s="895">
        <v>0</v>
      </c>
      <c r="L36" s="895" t="s">
        <v>695</v>
      </c>
      <c r="M36" s="895">
        <v>0</v>
      </c>
      <c r="N36" s="895">
        <v>1</v>
      </c>
      <c r="O36" s="895">
        <v>0</v>
      </c>
      <c r="P36" s="895">
        <v>932.1734399999999</v>
      </c>
      <c r="Q36" s="895">
        <v>0</v>
      </c>
      <c r="R36" s="895">
        <v>2</v>
      </c>
      <c r="S36" s="895">
        <v>0</v>
      </c>
      <c r="T36" s="895">
        <v>1785.53747</v>
      </c>
      <c r="U36" s="892"/>
    </row>
    <row r="37" spans="1:21" s="888" customFormat="1" ht="12.95" customHeight="1">
      <c r="A37" s="889" t="s">
        <v>842</v>
      </c>
      <c r="B37" s="894">
        <v>1006610</v>
      </c>
      <c r="C37" s="896" t="s">
        <v>843</v>
      </c>
      <c r="D37" s="894">
        <v>1509915</v>
      </c>
      <c r="F37" s="895">
        <v>1</v>
      </c>
      <c r="G37" s="895"/>
      <c r="H37" s="895">
        <v>1345.23412</v>
      </c>
      <c r="I37" s="895"/>
      <c r="J37" s="895">
        <v>2</v>
      </c>
      <c r="K37" s="895">
        <v>0</v>
      </c>
      <c r="L37" s="895">
        <v>2753.94348</v>
      </c>
      <c r="M37" s="895">
        <v>0</v>
      </c>
      <c r="N37" s="895">
        <v>3</v>
      </c>
      <c r="O37" s="895">
        <v>0</v>
      </c>
      <c r="P37" s="895">
        <v>3590.28521</v>
      </c>
      <c r="Q37" s="895">
        <v>0</v>
      </c>
      <c r="R37" s="895">
        <v>6</v>
      </c>
      <c r="S37" s="895">
        <v>0</v>
      </c>
      <c r="T37" s="895">
        <v>7689.46281</v>
      </c>
      <c r="U37" s="892"/>
    </row>
    <row r="38" spans="1:21" s="888" customFormat="1" ht="12.95" customHeight="1">
      <c r="A38" s="889" t="s">
        <v>842</v>
      </c>
      <c r="B38" s="894">
        <v>1509915</v>
      </c>
      <c r="C38" s="896" t="s">
        <v>843</v>
      </c>
      <c r="D38" s="894">
        <v>2013220</v>
      </c>
      <c r="F38" s="895">
        <v>1</v>
      </c>
      <c r="G38" s="895"/>
      <c r="H38" s="895">
        <v>1725.17255</v>
      </c>
      <c r="I38" s="895"/>
      <c r="J38" s="895" t="s">
        <v>695</v>
      </c>
      <c r="K38" s="895">
        <v>0</v>
      </c>
      <c r="L38" s="895" t="s">
        <v>695</v>
      </c>
      <c r="M38" s="895">
        <v>0</v>
      </c>
      <c r="N38" s="895">
        <v>4</v>
      </c>
      <c r="O38" s="895">
        <v>0</v>
      </c>
      <c r="P38" s="895">
        <v>7171.7848300000005</v>
      </c>
      <c r="Q38" s="895">
        <v>0</v>
      </c>
      <c r="R38" s="895">
        <v>5</v>
      </c>
      <c r="S38" s="895">
        <v>0</v>
      </c>
      <c r="T38" s="895">
        <v>8896.957380000002</v>
      </c>
      <c r="U38" s="892"/>
    </row>
    <row r="39" spans="1:21" s="888" customFormat="1" ht="12.95" customHeight="1">
      <c r="A39" s="889" t="s">
        <v>842</v>
      </c>
      <c r="B39" s="894">
        <v>2013220</v>
      </c>
      <c r="C39" s="896" t="s">
        <v>843</v>
      </c>
      <c r="D39" s="894">
        <v>5033050</v>
      </c>
      <c r="F39" s="895" t="s">
        <v>695</v>
      </c>
      <c r="G39" s="895"/>
      <c r="H39" s="895" t="s">
        <v>695</v>
      </c>
      <c r="I39" s="895"/>
      <c r="J39" s="895">
        <v>1</v>
      </c>
      <c r="K39" s="895">
        <v>0</v>
      </c>
      <c r="L39" s="895">
        <v>5023.498259999999</v>
      </c>
      <c r="M39" s="895">
        <v>0</v>
      </c>
      <c r="N39" s="895">
        <v>1</v>
      </c>
      <c r="O39" s="895">
        <v>0</v>
      </c>
      <c r="P39" s="895">
        <v>2910.9465299999997</v>
      </c>
      <c r="Q39" s="895">
        <v>0</v>
      </c>
      <c r="R39" s="895">
        <v>2</v>
      </c>
      <c r="S39" s="895">
        <v>0</v>
      </c>
      <c r="T39" s="895">
        <v>7934.4447900000005</v>
      </c>
      <c r="U39" s="892"/>
    </row>
    <row r="40" spans="1:21" s="888" customFormat="1" ht="12.95" customHeight="1">
      <c r="A40" s="889" t="s">
        <v>842</v>
      </c>
      <c r="B40" s="894">
        <v>5033050</v>
      </c>
      <c r="C40" s="896" t="s">
        <v>843</v>
      </c>
      <c r="D40" s="894">
        <v>10066100</v>
      </c>
      <c r="F40" s="895">
        <v>1</v>
      </c>
      <c r="G40" s="895"/>
      <c r="H40" s="895">
        <v>5572.63404</v>
      </c>
      <c r="I40" s="895"/>
      <c r="J40" s="895" t="s">
        <v>695</v>
      </c>
      <c r="K40" s="895">
        <v>0</v>
      </c>
      <c r="L40" s="895" t="s">
        <v>695</v>
      </c>
      <c r="M40" s="895">
        <v>0</v>
      </c>
      <c r="N40" s="895" t="s">
        <v>695</v>
      </c>
      <c r="O40" s="895">
        <v>0</v>
      </c>
      <c r="P40" s="895" t="s">
        <v>695</v>
      </c>
      <c r="Q40" s="895">
        <v>0</v>
      </c>
      <c r="R40" s="895">
        <v>1</v>
      </c>
      <c r="S40" s="895">
        <v>0</v>
      </c>
      <c r="T40" s="895">
        <v>5572.63404</v>
      </c>
      <c r="U40" s="892"/>
    </row>
    <row r="41" spans="1:21" s="888" customFormat="1" ht="12.95" customHeight="1">
      <c r="A41" s="889" t="s">
        <v>842</v>
      </c>
      <c r="B41" s="894">
        <v>10066100</v>
      </c>
      <c r="C41" s="896" t="s">
        <v>843</v>
      </c>
      <c r="D41" s="897" t="s">
        <v>844</v>
      </c>
      <c r="F41" s="895" t="s">
        <v>695</v>
      </c>
      <c r="G41" s="895"/>
      <c r="H41" s="895" t="s">
        <v>695</v>
      </c>
      <c r="I41" s="895"/>
      <c r="J41" s="895" t="s">
        <v>695</v>
      </c>
      <c r="K41" s="895">
        <v>0</v>
      </c>
      <c r="L41" s="895" t="s">
        <v>695</v>
      </c>
      <c r="M41" s="895">
        <v>0</v>
      </c>
      <c r="N41" s="895">
        <v>1</v>
      </c>
      <c r="O41" s="895">
        <v>0</v>
      </c>
      <c r="P41" s="895">
        <v>114343.77855</v>
      </c>
      <c r="Q41" s="895">
        <v>0</v>
      </c>
      <c r="R41" s="895">
        <v>1</v>
      </c>
      <c r="S41" s="895">
        <v>0</v>
      </c>
      <c r="T41" s="895">
        <v>114343.77855</v>
      </c>
      <c r="U41" s="892"/>
    </row>
    <row r="42" spans="1:21" s="888" customFormat="1" ht="12" customHeight="1">
      <c r="A42" s="889"/>
      <c r="C42" s="889"/>
      <c r="D42" s="890"/>
      <c r="F42" s="886"/>
      <c r="H42" s="886"/>
      <c r="I42" s="886"/>
      <c r="J42" s="886"/>
      <c r="K42" s="886"/>
      <c r="L42" s="886"/>
      <c r="M42" s="886"/>
      <c r="N42" s="886"/>
      <c r="O42" s="886"/>
      <c r="P42" s="886"/>
      <c r="Q42" s="886"/>
      <c r="R42" s="886"/>
      <c r="S42" s="886"/>
      <c r="T42" s="886"/>
      <c r="U42" s="892"/>
    </row>
    <row r="43" spans="1:21" s="888" customFormat="1" ht="18" customHeight="1">
      <c r="A43" s="887" t="s">
        <v>73</v>
      </c>
      <c r="C43" s="889"/>
      <c r="D43" s="890"/>
      <c r="F43" s="891">
        <v>91662</v>
      </c>
      <c r="G43" s="891"/>
      <c r="H43" s="891">
        <v>3983378.70835</v>
      </c>
      <c r="I43" s="891"/>
      <c r="J43" s="891">
        <v>237</v>
      </c>
      <c r="K43" s="891">
        <v>0</v>
      </c>
      <c r="L43" s="891">
        <v>538927.24734</v>
      </c>
      <c r="M43" s="891">
        <v>0</v>
      </c>
      <c r="N43" s="891">
        <v>570</v>
      </c>
      <c r="O43" s="891">
        <v>0</v>
      </c>
      <c r="P43" s="891">
        <v>1765645.32838</v>
      </c>
      <c r="Q43" s="891">
        <v>0</v>
      </c>
      <c r="R43" s="891">
        <v>92469</v>
      </c>
      <c r="S43" s="891">
        <v>0</v>
      </c>
      <c r="T43" s="891">
        <v>6287951.28407</v>
      </c>
      <c r="U43" s="892"/>
    </row>
    <row r="44" spans="1:21" s="888" customFormat="1" ht="12.95" customHeight="1">
      <c r="A44" s="889"/>
      <c r="B44" s="893" t="s">
        <v>841</v>
      </c>
      <c r="C44" s="893"/>
      <c r="D44" s="894">
        <v>10066.1</v>
      </c>
      <c r="F44" s="895">
        <v>49554</v>
      </c>
      <c r="G44" s="895"/>
      <c r="H44" s="895">
        <v>88706.4196899999</v>
      </c>
      <c r="I44" s="895"/>
      <c r="J44" s="895">
        <v>108</v>
      </c>
      <c r="K44" s="895">
        <v>0</v>
      </c>
      <c r="L44" s="895">
        <v>27.165000000037253</v>
      </c>
      <c r="M44" s="895">
        <v>0</v>
      </c>
      <c r="N44" s="895">
        <v>365</v>
      </c>
      <c r="O44" s="895">
        <v>0</v>
      </c>
      <c r="P44" s="895">
        <v>95.62809000001289</v>
      </c>
      <c r="Q44" s="895">
        <v>0</v>
      </c>
      <c r="R44" s="895">
        <v>50027</v>
      </c>
      <c r="S44" s="895">
        <v>0</v>
      </c>
      <c r="T44" s="895">
        <v>88829.21278000064</v>
      </c>
      <c r="U44" s="892"/>
    </row>
    <row r="45" spans="1:21" s="888" customFormat="1" ht="12.95" customHeight="1">
      <c r="A45" s="889" t="s">
        <v>842</v>
      </c>
      <c r="B45" s="894">
        <v>10066.1</v>
      </c>
      <c r="C45" s="896" t="s">
        <v>843</v>
      </c>
      <c r="D45" s="894">
        <v>25165.25</v>
      </c>
      <c r="F45" s="895">
        <v>11953</v>
      </c>
      <c r="G45" s="895"/>
      <c r="H45" s="895">
        <v>204094.9726</v>
      </c>
      <c r="I45" s="895"/>
      <c r="J45" s="895" t="s">
        <v>695</v>
      </c>
      <c r="K45" s="895">
        <v>0</v>
      </c>
      <c r="L45" s="895" t="s">
        <v>695</v>
      </c>
      <c r="M45" s="895">
        <v>0</v>
      </c>
      <c r="N45" s="895">
        <v>9</v>
      </c>
      <c r="O45" s="895">
        <v>0</v>
      </c>
      <c r="P45" s="895">
        <v>149.91407</v>
      </c>
      <c r="Q45" s="895">
        <v>0</v>
      </c>
      <c r="R45" s="895">
        <v>11962</v>
      </c>
      <c r="S45" s="895">
        <v>0</v>
      </c>
      <c r="T45" s="895">
        <v>204244.88666999998</v>
      </c>
      <c r="U45" s="892"/>
    </row>
    <row r="46" spans="1:21" s="888" customFormat="1" ht="12.95" customHeight="1">
      <c r="A46" s="889" t="s">
        <v>842</v>
      </c>
      <c r="B46" s="894">
        <v>25165.25</v>
      </c>
      <c r="C46" s="896" t="s">
        <v>843</v>
      </c>
      <c r="D46" s="894">
        <v>50330.5</v>
      </c>
      <c r="F46" s="895">
        <v>9748</v>
      </c>
      <c r="G46" s="895"/>
      <c r="H46" s="895">
        <v>369723.0474</v>
      </c>
      <c r="I46" s="895"/>
      <c r="J46" s="895">
        <v>6</v>
      </c>
      <c r="K46" s="895">
        <v>0</v>
      </c>
      <c r="L46" s="895">
        <v>194.5</v>
      </c>
      <c r="M46" s="895">
        <v>0</v>
      </c>
      <c r="N46" s="895">
        <v>11</v>
      </c>
      <c r="O46" s="895">
        <v>0</v>
      </c>
      <c r="P46" s="895">
        <v>421.58744</v>
      </c>
      <c r="Q46" s="895">
        <v>0</v>
      </c>
      <c r="R46" s="895">
        <v>9765</v>
      </c>
      <c r="S46" s="895">
        <v>0</v>
      </c>
      <c r="T46" s="895">
        <v>370339.13483999996</v>
      </c>
      <c r="U46" s="892"/>
    </row>
    <row r="47" spans="1:21" s="888" customFormat="1" ht="12.95" customHeight="1">
      <c r="A47" s="889" t="s">
        <v>842</v>
      </c>
      <c r="B47" s="894">
        <v>50330.5</v>
      </c>
      <c r="C47" s="896" t="s">
        <v>843</v>
      </c>
      <c r="D47" s="894">
        <v>100661</v>
      </c>
      <c r="F47" s="895">
        <v>11596</v>
      </c>
      <c r="G47" s="895"/>
      <c r="H47" s="895">
        <v>932722.5914299999</v>
      </c>
      <c r="I47" s="895"/>
      <c r="J47" s="895">
        <v>6</v>
      </c>
      <c r="K47" s="895">
        <v>0</v>
      </c>
      <c r="L47" s="895">
        <v>462.25383</v>
      </c>
      <c r="M47" s="895">
        <v>0</v>
      </c>
      <c r="N47" s="895">
        <v>7</v>
      </c>
      <c r="O47" s="895">
        <v>0</v>
      </c>
      <c r="P47" s="895">
        <v>570.2695799999999</v>
      </c>
      <c r="Q47" s="895">
        <v>0</v>
      </c>
      <c r="R47" s="895">
        <v>11609</v>
      </c>
      <c r="S47" s="895">
        <v>0</v>
      </c>
      <c r="T47" s="895">
        <v>933755.11484</v>
      </c>
      <c r="U47" s="892"/>
    </row>
    <row r="48" spans="1:21" s="888" customFormat="1" ht="12.95" customHeight="1">
      <c r="A48" s="889" t="s">
        <v>842</v>
      </c>
      <c r="B48" s="894">
        <v>100661</v>
      </c>
      <c r="C48" s="896" t="s">
        <v>843</v>
      </c>
      <c r="D48" s="894">
        <v>201322</v>
      </c>
      <c r="F48" s="895">
        <v>5794</v>
      </c>
      <c r="G48" s="895"/>
      <c r="H48" s="895">
        <v>821537.34962</v>
      </c>
      <c r="I48" s="895"/>
      <c r="J48" s="895">
        <v>7</v>
      </c>
      <c r="K48" s="895">
        <v>0</v>
      </c>
      <c r="L48" s="895">
        <v>989.60435</v>
      </c>
      <c r="M48" s="895">
        <v>0</v>
      </c>
      <c r="N48" s="895">
        <v>8</v>
      </c>
      <c r="O48" s="895">
        <v>0</v>
      </c>
      <c r="P48" s="895">
        <v>1245.912</v>
      </c>
      <c r="Q48" s="895">
        <v>0</v>
      </c>
      <c r="R48" s="895">
        <v>5809</v>
      </c>
      <c r="S48" s="895">
        <v>0</v>
      </c>
      <c r="T48" s="895">
        <v>823772.86597</v>
      </c>
      <c r="U48" s="892"/>
    </row>
    <row r="49" spans="1:21" s="888" customFormat="1" ht="12.95" customHeight="1">
      <c r="A49" s="889" t="s">
        <v>842</v>
      </c>
      <c r="B49" s="894">
        <v>201322</v>
      </c>
      <c r="C49" s="896" t="s">
        <v>843</v>
      </c>
      <c r="D49" s="894">
        <v>402644</v>
      </c>
      <c r="F49" s="895">
        <v>1983</v>
      </c>
      <c r="G49" s="895"/>
      <c r="H49" s="895">
        <v>552952.10388</v>
      </c>
      <c r="I49" s="895"/>
      <c r="J49" s="895">
        <v>6</v>
      </c>
      <c r="K49" s="895">
        <v>0</v>
      </c>
      <c r="L49" s="895">
        <v>1727.63833</v>
      </c>
      <c r="M49" s="895">
        <v>0</v>
      </c>
      <c r="N49" s="895">
        <v>2</v>
      </c>
      <c r="O49" s="895">
        <v>0</v>
      </c>
      <c r="P49" s="895">
        <v>683</v>
      </c>
      <c r="Q49" s="895">
        <v>0</v>
      </c>
      <c r="R49" s="895">
        <v>1991</v>
      </c>
      <c r="S49" s="895">
        <v>0</v>
      </c>
      <c r="T49" s="895">
        <v>555362.74221</v>
      </c>
      <c r="U49" s="892"/>
    </row>
    <row r="50" spans="1:21" s="888" customFormat="1" ht="12.95" customHeight="1">
      <c r="A50" s="889" t="s">
        <v>842</v>
      </c>
      <c r="B50" s="894">
        <v>402644</v>
      </c>
      <c r="C50" s="896" t="s">
        <v>843</v>
      </c>
      <c r="D50" s="894">
        <v>603966</v>
      </c>
      <c r="F50" s="895">
        <v>494</v>
      </c>
      <c r="G50" s="895"/>
      <c r="H50" s="895">
        <v>243173.74066</v>
      </c>
      <c r="I50" s="895"/>
      <c r="J50" s="895">
        <v>14</v>
      </c>
      <c r="K50" s="895">
        <v>0</v>
      </c>
      <c r="L50" s="895">
        <v>7026.3876</v>
      </c>
      <c r="M50" s="895">
        <v>0</v>
      </c>
      <c r="N50" s="895">
        <v>9</v>
      </c>
      <c r="O50" s="895">
        <v>0</v>
      </c>
      <c r="P50" s="895">
        <v>4487.06524</v>
      </c>
      <c r="Q50" s="895">
        <v>0</v>
      </c>
      <c r="R50" s="895">
        <v>517</v>
      </c>
      <c r="S50" s="895">
        <v>0</v>
      </c>
      <c r="T50" s="895">
        <v>254687.1935</v>
      </c>
      <c r="U50" s="892"/>
    </row>
    <row r="51" spans="1:21" s="888" customFormat="1" ht="12.95" customHeight="1">
      <c r="A51" s="889" t="s">
        <v>842</v>
      </c>
      <c r="B51" s="894">
        <v>603966</v>
      </c>
      <c r="C51" s="896" t="s">
        <v>843</v>
      </c>
      <c r="D51" s="894">
        <v>805288</v>
      </c>
      <c r="F51" s="895">
        <v>207</v>
      </c>
      <c r="G51" s="895"/>
      <c r="H51" s="895">
        <v>144396.56599</v>
      </c>
      <c r="I51" s="895"/>
      <c r="J51" s="895">
        <v>6</v>
      </c>
      <c r="K51" s="895">
        <v>0</v>
      </c>
      <c r="L51" s="895">
        <v>4186.22505</v>
      </c>
      <c r="M51" s="895">
        <v>0</v>
      </c>
      <c r="N51" s="895">
        <v>14</v>
      </c>
      <c r="O51" s="895">
        <v>0</v>
      </c>
      <c r="P51" s="895">
        <v>10380.044119999999</v>
      </c>
      <c r="Q51" s="895">
        <v>0</v>
      </c>
      <c r="R51" s="895">
        <v>227</v>
      </c>
      <c r="S51" s="895">
        <v>0</v>
      </c>
      <c r="T51" s="895">
        <v>158962.83516</v>
      </c>
      <c r="U51" s="892"/>
    </row>
    <row r="52" spans="1:21" s="888" customFormat="1" ht="12.95" customHeight="1">
      <c r="A52" s="889" t="s">
        <v>842</v>
      </c>
      <c r="B52" s="894">
        <v>805288</v>
      </c>
      <c r="C52" s="896" t="s">
        <v>843</v>
      </c>
      <c r="D52" s="894">
        <v>1006610</v>
      </c>
      <c r="F52" s="895">
        <v>108</v>
      </c>
      <c r="G52" s="895"/>
      <c r="H52" s="895">
        <v>98624.61578000001</v>
      </c>
      <c r="I52" s="895"/>
      <c r="J52" s="895">
        <v>9</v>
      </c>
      <c r="K52" s="895">
        <v>0</v>
      </c>
      <c r="L52" s="895">
        <v>8584.93026</v>
      </c>
      <c r="M52" s="895">
        <v>0</v>
      </c>
      <c r="N52" s="895">
        <v>13</v>
      </c>
      <c r="O52" s="895">
        <v>0</v>
      </c>
      <c r="P52" s="895">
        <v>12379.42891</v>
      </c>
      <c r="Q52" s="895">
        <v>0</v>
      </c>
      <c r="R52" s="895">
        <v>130</v>
      </c>
      <c r="S52" s="895">
        <v>0</v>
      </c>
      <c r="T52" s="895">
        <v>119588.97495</v>
      </c>
      <c r="U52" s="892"/>
    </row>
    <row r="53" spans="1:21" s="888" customFormat="1" ht="12.95" customHeight="1">
      <c r="A53" s="889" t="s">
        <v>842</v>
      </c>
      <c r="B53" s="894">
        <v>1006610</v>
      </c>
      <c r="C53" s="896" t="s">
        <v>843</v>
      </c>
      <c r="D53" s="894">
        <v>1509915</v>
      </c>
      <c r="F53" s="895">
        <v>108</v>
      </c>
      <c r="G53" s="895"/>
      <c r="H53" s="895">
        <v>131852.4853</v>
      </c>
      <c r="I53" s="895"/>
      <c r="J53" s="895">
        <v>13</v>
      </c>
      <c r="K53" s="895">
        <v>0</v>
      </c>
      <c r="L53" s="895">
        <v>16455.04751</v>
      </c>
      <c r="M53" s="895">
        <v>0</v>
      </c>
      <c r="N53" s="895">
        <v>16</v>
      </c>
      <c r="O53" s="895">
        <v>0</v>
      </c>
      <c r="P53" s="895">
        <v>20449.71559</v>
      </c>
      <c r="Q53" s="895">
        <v>0</v>
      </c>
      <c r="R53" s="895">
        <v>137</v>
      </c>
      <c r="S53" s="895">
        <v>0</v>
      </c>
      <c r="T53" s="895">
        <v>168757.2484</v>
      </c>
      <c r="U53" s="892"/>
    </row>
    <row r="54" spans="1:21" s="888" customFormat="1" ht="12.95" customHeight="1">
      <c r="A54" s="889" t="s">
        <v>842</v>
      </c>
      <c r="B54" s="894">
        <v>1509915</v>
      </c>
      <c r="C54" s="896" t="s">
        <v>843</v>
      </c>
      <c r="D54" s="894">
        <v>2013220</v>
      </c>
      <c r="F54" s="895">
        <v>40</v>
      </c>
      <c r="G54" s="895"/>
      <c r="H54" s="895">
        <v>71320.71039000001</v>
      </c>
      <c r="I54" s="895"/>
      <c r="J54" s="895">
        <v>12</v>
      </c>
      <c r="K54" s="895">
        <v>0</v>
      </c>
      <c r="L54" s="895">
        <v>23340.483210000002</v>
      </c>
      <c r="M54" s="895">
        <v>0</v>
      </c>
      <c r="N54" s="895">
        <v>17</v>
      </c>
      <c r="O54" s="895">
        <v>0</v>
      </c>
      <c r="P54" s="895">
        <v>33650</v>
      </c>
      <c r="Q54" s="895">
        <v>0</v>
      </c>
      <c r="R54" s="895">
        <v>69</v>
      </c>
      <c r="S54" s="895">
        <v>0</v>
      </c>
      <c r="T54" s="895">
        <v>128311.1936</v>
      </c>
      <c r="U54" s="892"/>
    </row>
    <row r="55" spans="1:21" s="888" customFormat="1" ht="12.95" customHeight="1">
      <c r="A55" s="889" t="s">
        <v>842</v>
      </c>
      <c r="B55" s="894">
        <v>2013220</v>
      </c>
      <c r="C55" s="896" t="s">
        <v>843</v>
      </c>
      <c r="D55" s="894">
        <v>5033050</v>
      </c>
      <c r="F55" s="895">
        <v>61</v>
      </c>
      <c r="G55" s="895"/>
      <c r="H55" s="895">
        <v>184266.92455000003</v>
      </c>
      <c r="I55" s="895"/>
      <c r="J55" s="895">
        <v>28</v>
      </c>
      <c r="K55" s="895">
        <v>0</v>
      </c>
      <c r="L55" s="895">
        <v>95246.85582</v>
      </c>
      <c r="M55" s="895">
        <v>0</v>
      </c>
      <c r="N55" s="895">
        <v>42</v>
      </c>
      <c r="O55" s="895">
        <v>0</v>
      </c>
      <c r="P55" s="895">
        <v>155516.46925</v>
      </c>
      <c r="Q55" s="895">
        <v>0</v>
      </c>
      <c r="R55" s="895">
        <v>131</v>
      </c>
      <c r="S55" s="895">
        <v>0</v>
      </c>
      <c r="T55" s="895">
        <v>435030.24962</v>
      </c>
      <c r="U55" s="892"/>
    </row>
    <row r="56" spans="1:21" s="888" customFormat="1" ht="12.95" customHeight="1">
      <c r="A56" s="889" t="s">
        <v>842</v>
      </c>
      <c r="B56" s="894">
        <v>5033050</v>
      </c>
      <c r="C56" s="896" t="s">
        <v>843</v>
      </c>
      <c r="D56" s="894">
        <v>10066100</v>
      </c>
      <c r="F56" s="895">
        <v>11</v>
      </c>
      <c r="G56" s="895"/>
      <c r="H56" s="895">
        <v>75744.20744</v>
      </c>
      <c r="I56" s="895"/>
      <c r="J56" s="895">
        <v>13</v>
      </c>
      <c r="K56" s="895">
        <v>0</v>
      </c>
      <c r="L56" s="895">
        <v>93677.40123</v>
      </c>
      <c r="M56" s="895">
        <v>0</v>
      </c>
      <c r="N56" s="895">
        <v>21</v>
      </c>
      <c r="O56" s="895">
        <v>0</v>
      </c>
      <c r="P56" s="895">
        <v>147170.73294999998</v>
      </c>
      <c r="Q56" s="895">
        <v>0</v>
      </c>
      <c r="R56" s="895">
        <v>45</v>
      </c>
      <c r="S56" s="895">
        <v>0</v>
      </c>
      <c r="T56" s="895">
        <v>316592.34162</v>
      </c>
      <c r="U56" s="892"/>
    </row>
    <row r="57" spans="1:21" s="888" customFormat="1" ht="12.95" customHeight="1">
      <c r="A57" s="889" t="s">
        <v>842</v>
      </c>
      <c r="B57" s="894">
        <v>10066100</v>
      </c>
      <c r="C57" s="896" t="s">
        <v>843</v>
      </c>
      <c r="D57" s="897" t="s">
        <v>844</v>
      </c>
      <c r="F57" s="895">
        <v>5</v>
      </c>
      <c r="G57" s="895"/>
      <c r="H57" s="895">
        <v>64262.97362</v>
      </c>
      <c r="I57" s="895"/>
      <c r="J57" s="895">
        <v>9</v>
      </c>
      <c r="K57" s="895">
        <v>0</v>
      </c>
      <c r="L57" s="895">
        <v>287008.75515</v>
      </c>
      <c r="M57" s="895">
        <v>0</v>
      </c>
      <c r="N57" s="895">
        <v>36</v>
      </c>
      <c r="O57" s="895">
        <v>0</v>
      </c>
      <c r="P57" s="895">
        <v>1378445.5611400001</v>
      </c>
      <c r="Q57" s="895">
        <v>0</v>
      </c>
      <c r="R57" s="895">
        <v>50</v>
      </c>
      <c r="S57" s="895">
        <v>0</v>
      </c>
      <c r="T57" s="895">
        <v>1729717.28991</v>
      </c>
      <c r="U57" s="892"/>
    </row>
    <row r="58" spans="1:22" s="888" customFormat="1" ht="10.5" customHeight="1">
      <c r="A58" s="889"/>
      <c r="B58" s="893"/>
      <c r="C58" s="893"/>
      <c r="D58" s="894"/>
      <c r="F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98"/>
      <c r="V58" s="899"/>
    </row>
    <row r="59" spans="1:21" s="900" customFormat="1" ht="20.1" customHeight="1">
      <c r="A59" s="887" t="s">
        <v>74</v>
      </c>
      <c r="B59" s="888"/>
      <c r="C59" s="889"/>
      <c r="D59" s="890"/>
      <c r="E59" s="888"/>
      <c r="F59" s="891">
        <v>84887</v>
      </c>
      <c r="G59" s="891"/>
      <c r="H59" s="891">
        <v>764608.25142</v>
      </c>
      <c r="I59" s="891"/>
      <c r="J59" s="891" t="s">
        <v>695</v>
      </c>
      <c r="K59" s="891">
        <v>0</v>
      </c>
      <c r="L59" s="891" t="s">
        <v>695</v>
      </c>
      <c r="M59" s="891">
        <v>0</v>
      </c>
      <c r="N59" s="891" t="s">
        <v>695</v>
      </c>
      <c r="O59" s="891">
        <v>0</v>
      </c>
      <c r="P59" s="891" t="s">
        <v>695</v>
      </c>
      <c r="Q59" s="891">
        <v>0</v>
      </c>
      <c r="R59" s="891">
        <v>84887</v>
      </c>
      <c r="S59" s="891">
        <v>0</v>
      </c>
      <c r="T59" s="891">
        <v>764608.25142</v>
      </c>
      <c r="U59" s="892"/>
    </row>
    <row r="60" spans="1:21" s="888" customFormat="1" ht="12.95" customHeight="1">
      <c r="A60" s="889"/>
      <c r="B60" s="893" t="s">
        <v>841</v>
      </c>
      <c r="C60" s="893"/>
      <c r="D60" s="894">
        <v>10066.1</v>
      </c>
      <c r="F60" s="895">
        <v>65003</v>
      </c>
      <c r="G60" s="895"/>
      <c r="H60" s="895">
        <v>131984.17816000013</v>
      </c>
      <c r="I60" s="895"/>
      <c r="J60" s="895" t="s">
        <v>695</v>
      </c>
      <c r="K60" s="895">
        <v>0</v>
      </c>
      <c r="L60" s="895" t="s">
        <v>695</v>
      </c>
      <c r="M60" s="895">
        <v>0</v>
      </c>
      <c r="N60" s="895" t="s">
        <v>695</v>
      </c>
      <c r="O60" s="895">
        <v>0</v>
      </c>
      <c r="P60" s="895" t="s">
        <v>695</v>
      </c>
      <c r="Q60" s="895">
        <v>0</v>
      </c>
      <c r="R60" s="895">
        <v>65003</v>
      </c>
      <c r="S60" s="895">
        <v>0</v>
      </c>
      <c r="T60" s="895">
        <v>131984.17816000013</v>
      </c>
      <c r="U60" s="892"/>
    </row>
    <row r="61" spans="1:21" s="888" customFormat="1" ht="12.95" customHeight="1">
      <c r="A61" s="889" t="s">
        <v>842</v>
      </c>
      <c r="B61" s="894">
        <v>10066.1</v>
      </c>
      <c r="C61" s="896" t="s">
        <v>843</v>
      </c>
      <c r="D61" s="894">
        <v>25165.25</v>
      </c>
      <c r="F61" s="895">
        <v>12265</v>
      </c>
      <c r="G61" s="895"/>
      <c r="H61" s="895">
        <v>193738.97125</v>
      </c>
      <c r="I61" s="895"/>
      <c r="J61" s="895" t="s">
        <v>695</v>
      </c>
      <c r="K61" s="895">
        <v>0</v>
      </c>
      <c r="L61" s="895" t="s">
        <v>695</v>
      </c>
      <c r="M61" s="895">
        <v>0</v>
      </c>
      <c r="N61" s="895" t="s">
        <v>695</v>
      </c>
      <c r="O61" s="895">
        <v>0</v>
      </c>
      <c r="P61" s="895" t="s">
        <v>695</v>
      </c>
      <c r="Q61" s="895">
        <v>0</v>
      </c>
      <c r="R61" s="895">
        <v>12265</v>
      </c>
      <c r="S61" s="895">
        <v>0</v>
      </c>
      <c r="T61" s="895">
        <v>193738.97125</v>
      </c>
      <c r="U61" s="892"/>
    </row>
    <row r="62" spans="1:21" s="888" customFormat="1" ht="12.95" customHeight="1">
      <c r="A62" s="889" t="s">
        <v>842</v>
      </c>
      <c r="B62" s="894">
        <v>25165.25</v>
      </c>
      <c r="C62" s="896" t="s">
        <v>843</v>
      </c>
      <c r="D62" s="894">
        <v>50330.5</v>
      </c>
      <c r="F62" s="895">
        <v>4891</v>
      </c>
      <c r="G62" s="895"/>
      <c r="H62" s="895">
        <v>169943.50678</v>
      </c>
      <c r="I62" s="895"/>
      <c r="J62" s="895" t="s">
        <v>695</v>
      </c>
      <c r="K62" s="895">
        <v>0</v>
      </c>
      <c r="L62" s="895" t="s">
        <v>695</v>
      </c>
      <c r="M62" s="895">
        <v>0</v>
      </c>
      <c r="N62" s="895" t="s">
        <v>695</v>
      </c>
      <c r="O62" s="895">
        <v>0</v>
      </c>
      <c r="P62" s="895" t="s">
        <v>695</v>
      </c>
      <c r="Q62" s="895">
        <v>0</v>
      </c>
      <c r="R62" s="895">
        <v>4891</v>
      </c>
      <c r="S62" s="895">
        <v>0</v>
      </c>
      <c r="T62" s="895">
        <v>169943.50678</v>
      </c>
      <c r="U62" s="892"/>
    </row>
    <row r="63" spans="1:21" s="888" customFormat="1" ht="12.95" customHeight="1">
      <c r="A63" s="889" t="s">
        <v>842</v>
      </c>
      <c r="B63" s="894">
        <v>50330.5</v>
      </c>
      <c r="C63" s="896" t="s">
        <v>843</v>
      </c>
      <c r="D63" s="894">
        <v>100661</v>
      </c>
      <c r="F63" s="895">
        <v>1939</v>
      </c>
      <c r="G63" s="895"/>
      <c r="H63" s="895">
        <v>132743.72957999998</v>
      </c>
      <c r="I63" s="895"/>
      <c r="J63" s="895" t="s">
        <v>695</v>
      </c>
      <c r="K63" s="895">
        <v>0</v>
      </c>
      <c r="L63" s="895" t="s">
        <v>695</v>
      </c>
      <c r="M63" s="895">
        <v>0</v>
      </c>
      <c r="N63" s="895" t="s">
        <v>695</v>
      </c>
      <c r="O63" s="895">
        <v>0</v>
      </c>
      <c r="P63" s="895" t="s">
        <v>695</v>
      </c>
      <c r="Q63" s="895">
        <v>0</v>
      </c>
      <c r="R63" s="895">
        <v>1939</v>
      </c>
      <c r="S63" s="895">
        <v>0</v>
      </c>
      <c r="T63" s="895">
        <v>132743.72957999998</v>
      </c>
      <c r="U63" s="892"/>
    </row>
    <row r="64" spans="1:21" s="888" customFormat="1" ht="12.95" customHeight="1">
      <c r="A64" s="889" t="s">
        <v>842</v>
      </c>
      <c r="B64" s="894">
        <v>100661</v>
      </c>
      <c r="C64" s="896" t="s">
        <v>843</v>
      </c>
      <c r="D64" s="894">
        <v>201322</v>
      </c>
      <c r="F64" s="895">
        <v>617</v>
      </c>
      <c r="G64" s="895"/>
      <c r="H64" s="895">
        <v>82071.62601</v>
      </c>
      <c r="I64" s="895"/>
      <c r="J64" s="895" t="s">
        <v>695</v>
      </c>
      <c r="K64" s="895">
        <v>0</v>
      </c>
      <c r="L64" s="895" t="s">
        <v>695</v>
      </c>
      <c r="M64" s="895">
        <v>0</v>
      </c>
      <c r="N64" s="895" t="s">
        <v>695</v>
      </c>
      <c r="O64" s="895">
        <v>0</v>
      </c>
      <c r="P64" s="895" t="s">
        <v>695</v>
      </c>
      <c r="Q64" s="895">
        <v>0</v>
      </c>
      <c r="R64" s="895">
        <v>617</v>
      </c>
      <c r="S64" s="895">
        <v>0</v>
      </c>
      <c r="T64" s="895">
        <v>82071.62601</v>
      </c>
      <c r="U64" s="892"/>
    </row>
    <row r="65" spans="1:21" s="888" customFormat="1" ht="12.95" customHeight="1">
      <c r="A65" s="889" t="s">
        <v>842</v>
      </c>
      <c r="B65" s="894">
        <v>201322</v>
      </c>
      <c r="C65" s="896" t="s">
        <v>843</v>
      </c>
      <c r="D65" s="894">
        <v>402644</v>
      </c>
      <c r="F65" s="895">
        <v>146</v>
      </c>
      <c r="G65" s="895"/>
      <c r="H65" s="895">
        <v>39174.3321</v>
      </c>
      <c r="I65" s="895"/>
      <c r="J65" s="895" t="s">
        <v>695</v>
      </c>
      <c r="K65" s="895">
        <v>0</v>
      </c>
      <c r="L65" s="895" t="s">
        <v>695</v>
      </c>
      <c r="M65" s="895">
        <v>0</v>
      </c>
      <c r="N65" s="895" t="s">
        <v>695</v>
      </c>
      <c r="O65" s="895">
        <v>0</v>
      </c>
      <c r="P65" s="895" t="s">
        <v>695</v>
      </c>
      <c r="Q65" s="895">
        <v>0</v>
      </c>
      <c r="R65" s="895">
        <v>146</v>
      </c>
      <c r="S65" s="895">
        <v>0</v>
      </c>
      <c r="T65" s="895">
        <v>39174.3321</v>
      </c>
      <c r="U65" s="892"/>
    </row>
    <row r="66" spans="1:21" s="888" customFormat="1" ht="12.95" customHeight="1">
      <c r="A66" s="889" t="s">
        <v>842</v>
      </c>
      <c r="B66" s="894">
        <v>402644</v>
      </c>
      <c r="C66" s="896" t="s">
        <v>843</v>
      </c>
      <c r="D66" s="894">
        <v>603966</v>
      </c>
      <c r="F66" s="895">
        <v>19</v>
      </c>
      <c r="G66" s="895"/>
      <c r="H66" s="895">
        <v>9405.47804</v>
      </c>
      <c r="I66" s="895"/>
      <c r="J66" s="895" t="s">
        <v>695</v>
      </c>
      <c r="K66" s="895">
        <v>0</v>
      </c>
      <c r="L66" s="895" t="s">
        <v>695</v>
      </c>
      <c r="M66" s="895">
        <v>0</v>
      </c>
      <c r="N66" s="895" t="s">
        <v>695</v>
      </c>
      <c r="O66" s="895">
        <v>0</v>
      </c>
      <c r="P66" s="895" t="s">
        <v>695</v>
      </c>
      <c r="Q66" s="895">
        <v>0</v>
      </c>
      <c r="R66" s="895">
        <v>19</v>
      </c>
      <c r="S66" s="895">
        <v>0</v>
      </c>
      <c r="T66" s="895">
        <v>9405.47804</v>
      </c>
      <c r="U66" s="892"/>
    </row>
    <row r="67" spans="1:21" s="888" customFormat="1" ht="12.95" customHeight="1">
      <c r="A67" s="889" t="s">
        <v>842</v>
      </c>
      <c r="B67" s="894">
        <v>603966</v>
      </c>
      <c r="C67" s="896" t="s">
        <v>843</v>
      </c>
      <c r="D67" s="894">
        <v>805288</v>
      </c>
      <c r="F67" s="895">
        <v>4</v>
      </c>
      <c r="G67" s="895"/>
      <c r="H67" s="895">
        <v>2587.78492</v>
      </c>
      <c r="I67" s="895"/>
      <c r="J67" s="895" t="s">
        <v>695</v>
      </c>
      <c r="K67" s="895">
        <v>0</v>
      </c>
      <c r="L67" s="895" t="s">
        <v>695</v>
      </c>
      <c r="M67" s="895">
        <v>0</v>
      </c>
      <c r="N67" s="895" t="s">
        <v>695</v>
      </c>
      <c r="O67" s="895">
        <v>0</v>
      </c>
      <c r="P67" s="895" t="s">
        <v>695</v>
      </c>
      <c r="Q67" s="895">
        <v>0</v>
      </c>
      <c r="R67" s="895">
        <v>4</v>
      </c>
      <c r="S67" s="895">
        <v>0</v>
      </c>
      <c r="T67" s="895">
        <v>2587.78492</v>
      </c>
      <c r="U67" s="892"/>
    </row>
    <row r="68" spans="1:21" s="888" customFormat="1" ht="12.95" customHeight="1">
      <c r="A68" s="889" t="s">
        <v>842</v>
      </c>
      <c r="B68" s="894">
        <v>805288</v>
      </c>
      <c r="C68" s="896" t="s">
        <v>843</v>
      </c>
      <c r="D68" s="894">
        <v>1006610</v>
      </c>
      <c r="F68" s="895">
        <v>2</v>
      </c>
      <c r="G68" s="895"/>
      <c r="H68" s="895">
        <v>1780.96676</v>
      </c>
      <c r="I68" s="895"/>
      <c r="J68" s="895" t="s">
        <v>695</v>
      </c>
      <c r="K68" s="895">
        <v>0</v>
      </c>
      <c r="L68" s="895" t="s">
        <v>695</v>
      </c>
      <c r="M68" s="895">
        <v>0</v>
      </c>
      <c r="N68" s="895" t="s">
        <v>695</v>
      </c>
      <c r="O68" s="895">
        <v>0</v>
      </c>
      <c r="P68" s="895" t="s">
        <v>695</v>
      </c>
      <c r="Q68" s="895">
        <v>0</v>
      </c>
      <c r="R68" s="895">
        <v>2</v>
      </c>
      <c r="S68" s="895">
        <v>0</v>
      </c>
      <c r="T68" s="895">
        <v>1780.96676</v>
      </c>
      <c r="U68" s="892"/>
    </row>
    <row r="69" spans="1:21" s="888" customFormat="1" ht="12.95" customHeight="1">
      <c r="A69" s="889" t="s">
        <v>842</v>
      </c>
      <c r="B69" s="894">
        <v>1006610</v>
      </c>
      <c r="C69" s="896" t="s">
        <v>843</v>
      </c>
      <c r="D69" s="894">
        <v>1509915</v>
      </c>
      <c r="F69" s="895">
        <v>1</v>
      </c>
      <c r="G69" s="895"/>
      <c r="H69" s="895">
        <v>1177.67782</v>
      </c>
      <c r="I69" s="895"/>
      <c r="J69" s="895" t="s">
        <v>695</v>
      </c>
      <c r="K69" s="895">
        <v>0</v>
      </c>
      <c r="L69" s="895" t="s">
        <v>695</v>
      </c>
      <c r="M69" s="895">
        <v>0</v>
      </c>
      <c r="N69" s="895" t="s">
        <v>695</v>
      </c>
      <c r="O69" s="895">
        <v>0</v>
      </c>
      <c r="P69" s="895" t="s">
        <v>695</v>
      </c>
      <c r="Q69" s="895">
        <v>0</v>
      </c>
      <c r="R69" s="895">
        <v>1</v>
      </c>
      <c r="S69" s="895">
        <v>0</v>
      </c>
      <c r="T69" s="895">
        <v>1177.67782</v>
      </c>
      <c r="U69" s="892"/>
    </row>
    <row r="70" spans="1:21" s="888" customFormat="1" ht="12.95" customHeight="1">
      <c r="A70" s="889" t="s">
        <v>842</v>
      </c>
      <c r="B70" s="894">
        <v>1509915</v>
      </c>
      <c r="C70" s="896" t="s">
        <v>843</v>
      </c>
      <c r="D70" s="894">
        <v>2013220</v>
      </c>
      <c r="F70" s="895" t="s">
        <v>695</v>
      </c>
      <c r="G70" s="895"/>
      <c r="H70" s="895" t="s">
        <v>695</v>
      </c>
      <c r="I70" s="895"/>
      <c r="J70" s="895" t="s">
        <v>695</v>
      </c>
      <c r="K70" s="895">
        <v>0</v>
      </c>
      <c r="L70" s="895" t="s">
        <v>695</v>
      </c>
      <c r="M70" s="895">
        <v>0</v>
      </c>
      <c r="N70" s="895" t="s">
        <v>695</v>
      </c>
      <c r="O70" s="895">
        <v>0</v>
      </c>
      <c r="P70" s="895" t="s">
        <v>695</v>
      </c>
      <c r="Q70" s="895">
        <v>0</v>
      </c>
      <c r="R70" s="895" t="s">
        <v>695</v>
      </c>
      <c r="S70" s="895">
        <v>0</v>
      </c>
      <c r="T70" s="895" t="s">
        <v>695</v>
      </c>
      <c r="U70" s="892"/>
    </row>
    <row r="71" spans="1:21" s="888" customFormat="1" ht="12.95" customHeight="1">
      <c r="A71" s="889" t="s">
        <v>842</v>
      </c>
      <c r="B71" s="894">
        <v>2013220</v>
      </c>
      <c r="C71" s="896" t="s">
        <v>843</v>
      </c>
      <c r="D71" s="894">
        <v>5033050</v>
      </c>
      <c r="F71" s="895" t="s">
        <v>695</v>
      </c>
      <c r="G71" s="895"/>
      <c r="H71" s="895" t="s">
        <v>695</v>
      </c>
      <c r="I71" s="895"/>
      <c r="J71" s="895" t="s">
        <v>695</v>
      </c>
      <c r="K71" s="895">
        <v>0</v>
      </c>
      <c r="L71" s="895" t="s">
        <v>695</v>
      </c>
      <c r="M71" s="895">
        <v>0</v>
      </c>
      <c r="N71" s="895" t="s">
        <v>695</v>
      </c>
      <c r="O71" s="895">
        <v>0</v>
      </c>
      <c r="P71" s="895" t="s">
        <v>695</v>
      </c>
      <c r="Q71" s="895">
        <v>0</v>
      </c>
      <c r="R71" s="895" t="s">
        <v>695</v>
      </c>
      <c r="S71" s="895">
        <v>0</v>
      </c>
      <c r="T71" s="895" t="s">
        <v>695</v>
      </c>
      <c r="U71" s="892"/>
    </row>
    <row r="72" spans="1:21" s="888" customFormat="1" ht="12.95" customHeight="1">
      <c r="A72" s="889" t="s">
        <v>842</v>
      </c>
      <c r="B72" s="894">
        <v>5033050</v>
      </c>
      <c r="C72" s="896" t="s">
        <v>843</v>
      </c>
      <c r="D72" s="894">
        <v>10066100</v>
      </c>
      <c r="F72" s="895" t="s">
        <v>695</v>
      </c>
      <c r="G72" s="895"/>
      <c r="H72" s="895" t="s">
        <v>695</v>
      </c>
      <c r="I72" s="895"/>
      <c r="J72" s="895" t="s">
        <v>695</v>
      </c>
      <c r="K72" s="895">
        <v>0</v>
      </c>
      <c r="L72" s="895" t="s">
        <v>695</v>
      </c>
      <c r="M72" s="895">
        <v>0</v>
      </c>
      <c r="N72" s="895" t="s">
        <v>695</v>
      </c>
      <c r="O72" s="895">
        <v>0</v>
      </c>
      <c r="P72" s="895" t="s">
        <v>695</v>
      </c>
      <c r="Q72" s="895">
        <v>0</v>
      </c>
      <c r="R72" s="895" t="s">
        <v>695</v>
      </c>
      <c r="S72" s="895">
        <v>0</v>
      </c>
      <c r="T72" s="895" t="s">
        <v>695</v>
      </c>
      <c r="U72" s="892"/>
    </row>
    <row r="73" spans="1:21" s="888" customFormat="1" ht="12.95" customHeight="1">
      <c r="A73" s="889" t="s">
        <v>842</v>
      </c>
      <c r="B73" s="894">
        <v>10066100</v>
      </c>
      <c r="C73" s="896" t="s">
        <v>843</v>
      </c>
      <c r="D73" s="897" t="s">
        <v>844</v>
      </c>
      <c r="F73" s="895" t="s">
        <v>695</v>
      </c>
      <c r="G73" s="895"/>
      <c r="H73" s="895" t="s">
        <v>695</v>
      </c>
      <c r="I73" s="895"/>
      <c r="J73" s="895" t="s">
        <v>695</v>
      </c>
      <c r="K73" s="895">
        <v>0</v>
      </c>
      <c r="L73" s="895" t="s">
        <v>695</v>
      </c>
      <c r="M73" s="895">
        <v>0</v>
      </c>
      <c r="N73" s="895" t="s">
        <v>695</v>
      </c>
      <c r="O73" s="895">
        <v>0</v>
      </c>
      <c r="P73" s="895" t="s">
        <v>695</v>
      </c>
      <c r="Q73" s="895">
        <v>0</v>
      </c>
      <c r="R73" s="895" t="s">
        <v>695</v>
      </c>
      <c r="S73" s="895">
        <v>0</v>
      </c>
      <c r="T73" s="895" t="s">
        <v>695</v>
      </c>
      <c r="U73" s="892"/>
    </row>
    <row r="74" spans="1:21" s="888" customFormat="1" ht="10.5" customHeight="1">
      <c r="A74" s="889"/>
      <c r="B74" s="893"/>
      <c r="C74" s="893"/>
      <c r="D74" s="894"/>
      <c r="F74" s="886"/>
      <c r="H74" s="886"/>
      <c r="I74" s="886"/>
      <c r="J74" s="886"/>
      <c r="K74" s="886"/>
      <c r="L74" s="886"/>
      <c r="M74" s="886"/>
      <c r="N74" s="886"/>
      <c r="O74" s="886"/>
      <c r="P74" s="886"/>
      <c r="Q74" s="886"/>
      <c r="R74" s="886"/>
      <c r="S74" s="886"/>
      <c r="T74" s="886"/>
      <c r="U74" s="892"/>
    </row>
    <row r="75" spans="1:21" s="901" customFormat="1" ht="15">
      <c r="A75" s="887" t="s">
        <v>75</v>
      </c>
      <c r="B75" s="888"/>
      <c r="C75" s="889"/>
      <c r="D75" s="890"/>
      <c r="E75" s="888"/>
      <c r="F75" s="891">
        <v>2241411</v>
      </c>
      <c r="G75" s="891"/>
      <c r="H75" s="891">
        <v>5456631.57068</v>
      </c>
      <c r="I75" s="891"/>
      <c r="J75" s="891">
        <v>1533</v>
      </c>
      <c r="K75" s="891">
        <v>0</v>
      </c>
      <c r="L75" s="891">
        <v>556773.32852</v>
      </c>
      <c r="M75" s="891">
        <v>0</v>
      </c>
      <c r="N75" s="891">
        <v>6591</v>
      </c>
      <c r="O75" s="891">
        <v>0</v>
      </c>
      <c r="P75" s="891">
        <v>1914471.2646400002</v>
      </c>
      <c r="Q75" s="891">
        <v>0</v>
      </c>
      <c r="R75" s="891">
        <v>2249535</v>
      </c>
      <c r="S75" s="891">
        <v>0</v>
      </c>
      <c r="T75" s="891">
        <v>7927876.1638400005</v>
      </c>
      <c r="U75" s="892"/>
    </row>
    <row r="76" spans="1:21" s="888" customFormat="1" ht="12.95" customHeight="1">
      <c r="A76" s="889"/>
      <c r="B76" s="893" t="s">
        <v>841</v>
      </c>
      <c r="C76" s="893"/>
      <c r="D76" s="894">
        <v>10066.1</v>
      </c>
      <c r="E76" s="892"/>
      <c r="F76" s="895">
        <v>2166423</v>
      </c>
      <c r="G76" s="895"/>
      <c r="H76" s="895">
        <v>486790.04810999986</v>
      </c>
      <c r="I76" s="895"/>
      <c r="J76" s="895">
        <v>1288</v>
      </c>
      <c r="K76" s="895">
        <v>0</v>
      </c>
      <c r="L76" s="895">
        <v>629.1417799999472</v>
      </c>
      <c r="M76" s="895">
        <v>0</v>
      </c>
      <c r="N76" s="895">
        <v>6192</v>
      </c>
      <c r="O76" s="895">
        <v>0</v>
      </c>
      <c r="P76" s="895">
        <v>1673.434170000255</v>
      </c>
      <c r="Q76" s="895">
        <v>0</v>
      </c>
      <c r="R76" s="895">
        <v>2173903</v>
      </c>
      <c r="S76" s="895">
        <v>0</v>
      </c>
      <c r="T76" s="895">
        <v>489092.6240600003</v>
      </c>
      <c r="U76" s="892"/>
    </row>
    <row r="77" spans="1:21" s="888" customFormat="1" ht="12.95" customHeight="1">
      <c r="A77" s="889" t="s">
        <v>842</v>
      </c>
      <c r="B77" s="894">
        <v>10066.1</v>
      </c>
      <c r="C77" s="896" t="s">
        <v>843</v>
      </c>
      <c r="D77" s="894">
        <v>25165.25</v>
      </c>
      <c r="E77" s="892"/>
      <c r="F77" s="895">
        <v>32480</v>
      </c>
      <c r="G77" s="895"/>
      <c r="H77" s="895">
        <v>530568.57985</v>
      </c>
      <c r="I77" s="895"/>
      <c r="J77" s="895">
        <v>43</v>
      </c>
      <c r="K77" s="895">
        <v>0</v>
      </c>
      <c r="L77" s="895">
        <v>742.55151</v>
      </c>
      <c r="M77" s="895">
        <v>0</v>
      </c>
      <c r="N77" s="895">
        <v>79</v>
      </c>
      <c r="O77" s="895">
        <v>0</v>
      </c>
      <c r="P77" s="895">
        <v>1252.92355</v>
      </c>
      <c r="Q77" s="895">
        <v>0</v>
      </c>
      <c r="R77" s="895">
        <v>32602</v>
      </c>
      <c r="S77" s="895">
        <v>0</v>
      </c>
      <c r="T77" s="895">
        <v>532564.0549100001</v>
      </c>
      <c r="U77" s="892"/>
    </row>
    <row r="78" spans="1:21" s="888" customFormat="1" ht="12.95" customHeight="1">
      <c r="A78" s="889" t="s">
        <v>842</v>
      </c>
      <c r="B78" s="894">
        <v>25165.25</v>
      </c>
      <c r="C78" s="896" t="s">
        <v>843</v>
      </c>
      <c r="D78" s="894">
        <v>50330.5</v>
      </c>
      <c r="E78" s="892"/>
      <c r="F78" s="895">
        <v>17618</v>
      </c>
      <c r="G78" s="895"/>
      <c r="H78" s="895">
        <v>643011.73656</v>
      </c>
      <c r="I78" s="895"/>
      <c r="J78" s="895">
        <v>34</v>
      </c>
      <c r="K78" s="895">
        <v>0</v>
      </c>
      <c r="L78" s="895">
        <v>1166.92349</v>
      </c>
      <c r="M78" s="895">
        <v>0</v>
      </c>
      <c r="N78" s="895">
        <v>62</v>
      </c>
      <c r="O78" s="895">
        <v>0</v>
      </c>
      <c r="P78" s="895">
        <v>2149.7752</v>
      </c>
      <c r="Q78" s="895">
        <v>0</v>
      </c>
      <c r="R78" s="895">
        <v>17714</v>
      </c>
      <c r="S78" s="895">
        <v>0</v>
      </c>
      <c r="T78" s="895">
        <v>646328.43525</v>
      </c>
      <c r="U78" s="892"/>
    </row>
    <row r="79" spans="1:21" s="888" customFormat="1" ht="12.95" customHeight="1">
      <c r="A79" s="889" t="s">
        <v>842</v>
      </c>
      <c r="B79" s="894">
        <v>50330.5</v>
      </c>
      <c r="C79" s="896" t="s">
        <v>843</v>
      </c>
      <c r="D79" s="894">
        <v>100661</v>
      </c>
      <c r="E79" s="892"/>
      <c r="F79" s="895">
        <v>14703</v>
      </c>
      <c r="G79" s="895"/>
      <c r="H79" s="895">
        <v>1143872.97057</v>
      </c>
      <c r="I79" s="895"/>
      <c r="J79" s="895">
        <v>21</v>
      </c>
      <c r="K79" s="895">
        <v>0</v>
      </c>
      <c r="L79" s="895">
        <v>1573.4451399999998</v>
      </c>
      <c r="M79" s="895">
        <v>0</v>
      </c>
      <c r="N79" s="895">
        <v>28</v>
      </c>
      <c r="O79" s="895">
        <v>0</v>
      </c>
      <c r="P79" s="895">
        <v>2110.14338</v>
      </c>
      <c r="Q79" s="895">
        <v>0</v>
      </c>
      <c r="R79" s="895">
        <v>14752</v>
      </c>
      <c r="S79" s="895">
        <v>0</v>
      </c>
      <c r="T79" s="895">
        <v>1147556.5590899999</v>
      </c>
      <c r="U79" s="892"/>
    </row>
    <row r="80" spans="1:21" s="888" customFormat="1" ht="12.95" customHeight="1">
      <c r="A80" s="889" t="s">
        <v>842</v>
      </c>
      <c r="B80" s="894">
        <v>100661</v>
      </c>
      <c r="C80" s="896" t="s">
        <v>843</v>
      </c>
      <c r="D80" s="894">
        <v>201322</v>
      </c>
      <c r="E80" s="892"/>
      <c r="F80" s="895">
        <v>6828</v>
      </c>
      <c r="G80" s="895"/>
      <c r="H80" s="895">
        <v>956774.86468</v>
      </c>
      <c r="I80" s="895"/>
      <c r="J80" s="895">
        <v>20</v>
      </c>
      <c r="K80" s="895">
        <v>0</v>
      </c>
      <c r="L80" s="895">
        <v>2803.60716</v>
      </c>
      <c r="M80" s="895">
        <v>0</v>
      </c>
      <c r="N80" s="895">
        <v>24</v>
      </c>
      <c r="O80" s="895">
        <v>0</v>
      </c>
      <c r="P80" s="895">
        <v>3532.65787</v>
      </c>
      <c r="Q80" s="895">
        <v>0</v>
      </c>
      <c r="R80" s="895">
        <v>6872</v>
      </c>
      <c r="S80" s="895">
        <v>0</v>
      </c>
      <c r="T80" s="895">
        <v>963111.12971</v>
      </c>
      <c r="U80" s="892"/>
    </row>
    <row r="81" spans="1:21" s="888" customFormat="1" ht="12.95" customHeight="1">
      <c r="A81" s="889" t="s">
        <v>842</v>
      </c>
      <c r="B81" s="894">
        <v>201322</v>
      </c>
      <c r="C81" s="896" t="s">
        <v>843</v>
      </c>
      <c r="D81" s="894">
        <v>402644</v>
      </c>
      <c r="E81" s="892"/>
      <c r="F81" s="895">
        <v>2246</v>
      </c>
      <c r="G81" s="895"/>
      <c r="H81" s="895">
        <v>623214.1978</v>
      </c>
      <c r="I81" s="895"/>
      <c r="J81" s="895">
        <v>16</v>
      </c>
      <c r="K81" s="895">
        <v>0</v>
      </c>
      <c r="L81" s="895">
        <v>4480.1750999999995</v>
      </c>
      <c r="M81" s="895">
        <v>0</v>
      </c>
      <c r="N81" s="895">
        <v>21</v>
      </c>
      <c r="O81" s="895">
        <v>0</v>
      </c>
      <c r="P81" s="895">
        <v>6157.18312</v>
      </c>
      <c r="Q81" s="895">
        <v>0</v>
      </c>
      <c r="R81" s="895">
        <v>2283</v>
      </c>
      <c r="S81" s="895">
        <v>0</v>
      </c>
      <c r="T81" s="895">
        <v>633851.55602</v>
      </c>
      <c r="U81" s="892"/>
    </row>
    <row r="82" spans="1:21" s="888" customFormat="1" ht="12.95" customHeight="1">
      <c r="A82" s="889" t="s">
        <v>842</v>
      </c>
      <c r="B82" s="894">
        <v>402644</v>
      </c>
      <c r="C82" s="896" t="s">
        <v>843</v>
      </c>
      <c r="D82" s="894">
        <v>603966</v>
      </c>
      <c r="E82" s="892"/>
      <c r="F82" s="895">
        <v>545</v>
      </c>
      <c r="G82" s="895"/>
      <c r="H82" s="895">
        <v>268246.33801</v>
      </c>
      <c r="I82" s="895"/>
      <c r="J82" s="895">
        <v>18</v>
      </c>
      <c r="K82" s="895">
        <v>0</v>
      </c>
      <c r="L82" s="895">
        <v>8884.537279999999</v>
      </c>
      <c r="M82" s="895">
        <v>0</v>
      </c>
      <c r="N82" s="895">
        <v>12</v>
      </c>
      <c r="O82" s="895">
        <v>0</v>
      </c>
      <c r="P82" s="895">
        <v>6021.6703099999995</v>
      </c>
      <c r="Q82" s="895">
        <v>0</v>
      </c>
      <c r="R82" s="895">
        <v>575</v>
      </c>
      <c r="S82" s="895">
        <v>0</v>
      </c>
      <c r="T82" s="895">
        <v>283152.5456</v>
      </c>
      <c r="U82" s="892"/>
    </row>
    <row r="83" spans="1:21" s="888" customFormat="1" ht="12.95" customHeight="1">
      <c r="A83" s="889" t="s">
        <v>842</v>
      </c>
      <c r="B83" s="894">
        <v>603966</v>
      </c>
      <c r="C83" s="896" t="s">
        <v>843</v>
      </c>
      <c r="D83" s="894">
        <v>805288</v>
      </c>
      <c r="E83" s="892"/>
      <c r="F83" s="895">
        <v>221</v>
      </c>
      <c r="G83" s="895"/>
      <c r="H83" s="895">
        <v>154628.62776</v>
      </c>
      <c r="I83" s="895"/>
      <c r="J83" s="895">
        <v>6</v>
      </c>
      <c r="K83" s="895">
        <v>0</v>
      </c>
      <c r="L83" s="895">
        <v>4186.22505</v>
      </c>
      <c r="M83" s="895">
        <v>0</v>
      </c>
      <c r="N83" s="895">
        <v>18</v>
      </c>
      <c r="O83" s="895">
        <v>0</v>
      </c>
      <c r="P83" s="895">
        <v>13121.2513</v>
      </c>
      <c r="Q83" s="895">
        <v>0</v>
      </c>
      <c r="R83" s="895">
        <v>245</v>
      </c>
      <c r="S83" s="895">
        <v>0</v>
      </c>
      <c r="T83" s="895">
        <v>171936.10411000001</v>
      </c>
      <c r="U83" s="892"/>
    </row>
    <row r="84" spans="1:21" s="888" customFormat="1" ht="12.95" customHeight="1">
      <c r="A84" s="889" t="s">
        <v>842</v>
      </c>
      <c r="B84" s="894">
        <v>805288</v>
      </c>
      <c r="C84" s="896" t="s">
        <v>843</v>
      </c>
      <c r="D84" s="894">
        <v>1006610</v>
      </c>
      <c r="E84" s="892"/>
      <c r="F84" s="895">
        <v>116</v>
      </c>
      <c r="G84" s="895"/>
      <c r="H84" s="895">
        <v>106126.06040999999</v>
      </c>
      <c r="I84" s="895"/>
      <c r="J84" s="895">
        <v>9</v>
      </c>
      <c r="K84" s="895">
        <v>0</v>
      </c>
      <c r="L84" s="895">
        <v>8584.93026</v>
      </c>
      <c r="M84" s="895">
        <v>0</v>
      </c>
      <c r="N84" s="895">
        <v>14</v>
      </c>
      <c r="O84" s="895">
        <v>0</v>
      </c>
      <c r="P84" s="895">
        <v>13311.60235</v>
      </c>
      <c r="Q84" s="895">
        <v>0</v>
      </c>
      <c r="R84" s="895">
        <v>139</v>
      </c>
      <c r="S84" s="895">
        <v>0</v>
      </c>
      <c r="T84" s="895">
        <v>128022.59302</v>
      </c>
      <c r="U84" s="892"/>
    </row>
    <row r="85" spans="1:21" s="888" customFormat="1" ht="12.95" customHeight="1">
      <c r="A85" s="889" t="s">
        <v>842</v>
      </c>
      <c r="B85" s="894">
        <v>1006610</v>
      </c>
      <c r="C85" s="896" t="s">
        <v>843</v>
      </c>
      <c r="D85" s="894">
        <v>1509915</v>
      </c>
      <c r="E85" s="892"/>
      <c r="F85" s="895">
        <v>109</v>
      </c>
      <c r="G85" s="895"/>
      <c r="H85" s="895">
        <v>133313.51988</v>
      </c>
      <c r="I85" s="895"/>
      <c r="J85" s="895">
        <v>14</v>
      </c>
      <c r="K85" s="895">
        <v>0</v>
      </c>
      <c r="L85" s="895">
        <v>17741.74486</v>
      </c>
      <c r="M85" s="895">
        <v>0</v>
      </c>
      <c r="N85" s="895">
        <v>19</v>
      </c>
      <c r="O85" s="895">
        <v>0</v>
      </c>
      <c r="P85" s="895">
        <v>24048.03566</v>
      </c>
      <c r="Q85" s="895">
        <v>0</v>
      </c>
      <c r="R85" s="895">
        <v>142</v>
      </c>
      <c r="S85" s="895">
        <v>0</v>
      </c>
      <c r="T85" s="895">
        <v>175103.3004</v>
      </c>
      <c r="U85" s="892"/>
    </row>
    <row r="86" spans="1:21" s="888" customFormat="1" ht="12.95" customHeight="1">
      <c r="A86" s="889" t="s">
        <v>842</v>
      </c>
      <c r="B86" s="894">
        <v>1509915</v>
      </c>
      <c r="C86" s="896" t="s">
        <v>843</v>
      </c>
      <c r="D86" s="894">
        <v>2013220</v>
      </c>
      <c r="E86" s="892"/>
      <c r="F86" s="895">
        <v>44</v>
      </c>
      <c r="G86" s="895"/>
      <c r="H86" s="895">
        <v>78829.93474</v>
      </c>
      <c r="I86" s="895"/>
      <c r="J86" s="895">
        <v>13</v>
      </c>
      <c r="K86" s="895">
        <v>0</v>
      </c>
      <c r="L86" s="895">
        <v>25023.53634</v>
      </c>
      <c r="M86" s="895">
        <v>0</v>
      </c>
      <c r="N86" s="895">
        <v>21</v>
      </c>
      <c r="O86" s="895">
        <v>0</v>
      </c>
      <c r="P86" s="895">
        <v>40876.76251</v>
      </c>
      <c r="Q86" s="895">
        <v>0</v>
      </c>
      <c r="R86" s="895">
        <v>78</v>
      </c>
      <c r="S86" s="895">
        <v>0</v>
      </c>
      <c r="T86" s="895">
        <v>144730.23359000002</v>
      </c>
      <c r="U86" s="892"/>
    </row>
    <row r="87" spans="1:21" s="888" customFormat="1" ht="12.95" customHeight="1">
      <c r="A87" s="889" t="s">
        <v>842</v>
      </c>
      <c r="B87" s="894">
        <v>2013220</v>
      </c>
      <c r="C87" s="896" t="s">
        <v>843</v>
      </c>
      <c r="D87" s="894">
        <v>5033050</v>
      </c>
      <c r="E87" s="892"/>
      <c r="F87" s="895">
        <v>61</v>
      </c>
      <c r="G87" s="895"/>
      <c r="H87" s="895">
        <v>185573.08184</v>
      </c>
      <c r="I87" s="895"/>
      <c r="J87" s="895">
        <v>29</v>
      </c>
      <c r="K87" s="895">
        <v>0</v>
      </c>
      <c r="L87" s="895">
        <v>100270.35417</v>
      </c>
      <c r="M87" s="895">
        <v>0</v>
      </c>
      <c r="N87" s="895">
        <v>43</v>
      </c>
      <c r="O87" s="895">
        <v>0</v>
      </c>
      <c r="P87" s="895">
        <v>158427.41579</v>
      </c>
      <c r="Q87" s="895">
        <v>0</v>
      </c>
      <c r="R87" s="895">
        <v>133</v>
      </c>
      <c r="S87" s="895">
        <v>0</v>
      </c>
      <c r="T87" s="895">
        <v>444270.8518</v>
      </c>
      <c r="U87" s="892"/>
    </row>
    <row r="88" spans="1:21" s="888" customFormat="1" ht="12.95" customHeight="1">
      <c r="A88" s="889" t="s">
        <v>842</v>
      </c>
      <c r="B88" s="894">
        <v>5033050</v>
      </c>
      <c r="C88" s="896" t="s">
        <v>843</v>
      </c>
      <c r="D88" s="894">
        <v>10066100</v>
      </c>
      <c r="E88" s="892"/>
      <c r="F88" s="895">
        <v>12</v>
      </c>
      <c r="G88" s="895"/>
      <c r="H88" s="895">
        <v>81418.55251000001</v>
      </c>
      <c r="I88" s="895"/>
      <c r="J88" s="895">
        <v>13</v>
      </c>
      <c r="K88" s="895">
        <v>0</v>
      </c>
      <c r="L88" s="895">
        <v>93677.40123</v>
      </c>
      <c r="M88" s="895">
        <v>0</v>
      </c>
      <c r="N88" s="895">
        <v>21</v>
      </c>
      <c r="O88" s="895">
        <v>0</v>
      </c>
      <c r="P88" s="895">
        <v>147170.73299000002</v>
      </c>
      <c r="Q88" s="895">
        <v>0</v>
      </c>
      <c r="R88" s="895">
        <v>46</v>
      </c>
      <c r="S88" s="895">
        <v>0</v>
      </c>
      <c r="T88" s="895">
        <v>322266.68673</v>
      </c>
      <c r="U88" s="892"/>
    </row>
    <row r="89" spans="1:21" s="888" customFormat="1" ht="12.95" customHeight="1">
      <c r="A89" s="889" t="s">
        <v>842</v>
      </c>
      <c r="B89" s="894">
        <v>10066100</v>
      </c>
      <c r="C89" s="896" t="s">
        <v>843</v>
      </c>
      <c r="D89" s="897" t="s">
        <v>844</v>
      </c>
      <c r="E89" s="892"/>
      <c r="F89" s="895">
        <v>5</v>
      </c>
      <c r="G89" s="895"/>
      <c r="H89" s="895">
        <v>64263.05796</v>
      </c>
      <c r="I89" s="895"/>
      <c r="J89" s="895">
        <v>9</v>
      </c>
      <c r="K89" s="895">
        <v>0</v>
      </c>
      <c r="L89" s="895">
        <v>287008.75515</v>
      </c>
      <c r="M89" s="895">
        <v>0</v>
      </c>
      <c r="N89" s="895">
        <v>37</v>
      </c>
      <c r="O89" s="895">
        <v>0</v>
      </c>
      <c r="P89" s="895">
        <v>1494617.67644</v>
      </c>
      <c r="Q89" s="895">
        <v>0</v>
      </c>
      <c r="R89" s="895">
        <v>51</v>
      </c>
      <c r="S89" s="895">
        <v>0</v>
      </c>
      <c r="T89" s="895">
        <v>1845889.48955</v>
      </c>
      <c r="U89" s="892"/>
    </row>
    <row r="90" spans="1:20" s="432" customFormat="1" ht="12" customHeight="1" thickBot="1">
      <c r="A90" s="902"/>
      <c r="B90" s="900"/>
      <c r="C90" s="900"/>
      <c r="D90" s="900"/>
      <c r="E90" s="900"/>
      <c r="F90" s="886"/>
      <c r="G90" s="888"/>
      <c r="H90" s="886"/>
      <c r="I90" s="886"/>
      <c r="J90" s="886"/>
      <c r="K90" s="886"/>
      <c r="L90" s="886"/>
      <c r="M90" s="886"/>
      <c r="N90" s="886"/>
      <c r="O90" s="886"/>
      <c r="P90" s="886"/>
      <c r="Q90" s="886"/>
      <c r="R90" s="886"/>
      <c r="S90" s="886"/>
      <c r="T90" s="886"/>
    </row>
    <row r="91" spans="1:20" s="432" customFormat="1" ht="15">
      <c r="A91" s="1363" t="s">
        <v>845</v>
      </c>
      <c r="B91" s="1364"/>
      <c r="C91" s="1364"/>
      <c r="D91" s="1364"/>
      <c r="E91" s="1364"/>
      <c r="F91" s="1364"/>
      <c r="G91" s="1364"/>
      <c r="H91" s="1364"/>
      <c r="I91" s="1364"/>
      <c r="J91" s="1364"/>
      <c r="K91" s="1364"/>
      <c r="L91" s="1364"/>
      <c r="M91" s="1364"/>
      <c r="N91" s="1364"/>
      <c r="O91" s="1364"/>
      <c r="P91" s="1364"/>
      <c r="Q91" s="1364"/>
      <c r="R91" s="1364"/>
      <c r="S91" s="1364"/>
      <c r="T91" s="1364"/>
    </row>
    <row r="92" spans="1:20" ht="13.5">
      <c r="A92" s="850"/>
      <c r="B92" s="900"/>
      <c r="C92" s="888"/>
      <c r="D92" s="888"/>
      <c r="E92" s="888"/>
      <c r="F92" s="900"/>
      <c r="G92" s="900"/>
      <c r="H92" s="900"/>
      <c r="I92" s="900"/>
      <c r="J92" s="900"/>
      <c r="K92" s="900"/>
      <c r="L92" s="900"/>
      <c r="M92" s="900"/>
      <c r="N92" s="900"/>
      <c r="O92" s="900"/>
      <c r="P92" s="900"/>
      <c r="Q92" s="900"/>
      <c r="R92" s="900"/>
      <c r="S92" s="900"/>
      <c r="T92" s="900"/>
    </row>
    <row r="93" spans="1:20" ht="13.5">
      <c r="A93" s="901"/>
      <c r="B93" s="903"/>
      <c r="C93" s="903"/>
      <c r="D93" s="904"/>
      <c r="E93" s="903"/>
      <c r="F93" s="895"/>
      <c r="G93" s="903"/>
      <c r="H93" s="895"/>
      <c r="I93" s="903"/>
      <c r="J93" s="895"/>
      <c r="K93" s="903"/>
      <c r="L93" s="895"/>
      <c r="M93" s="903"/>
      <c r="N93" s="895"/>
      <c r="O93" s="903"/>
      <c r="P93" s="895"/>
      <c r="Q93" s="903"/>
      <c r="R93" s="895"/>
      <c r="S93" s="903"/>
      <c r="T93" s="895"/>
    </row>
    <row r="94" spans="1:20" ht="13.5">
      <c r="A94" s="901"/>
      <c r="B94" s="901"/>
      <c r="C94" s="901"/>
      <c r="D94" s="901"/>
      <c r="E94" s="901"/>
      <c r="F94" s="895"/>
      <c r="G94" s="901"/>
      <c r="H94" s="895"/>
      <c r="I94" s="901"/>
      <c r="J94" s="895"/>
      <c r="K94" s="901"/>
      <c r="L94" s="895"/>
      <c r="M94" s="901"/>
      <c r="N94" s="895"/>
      <c r="O94" s="901"/>
      <c r="P94" s="895"/>
      <c r="Q94" s="901"/>
      <c r="R94" s="895"/>
      <c r="S94" s="901"/>
      <c r="T94" s="895"/>
    </row>
    <row r="95" spans="1:20" ht="13.5">
      <c r="A95" s="901"/>
      <c r="B95" s="901"/>
      <c r="C95" s="901"/>
      <c r="D95" s="901"/>
      <c r="E95" s="901"/>
      <c r="F95" s="895"/>
      <c r="G95" s="901"/>
      <c r="H95" s="901"/>
      <c r="I95" s="901"/>
      <c r="J95" s="901"/>
      <c r="K95" s="901"/>
      <c r="L95" s="901"/>
      <c r="M95" s="901"/>
      <c r="N95" s="901"/>
      <c r="O95" s="901"/>
      <c r="P95" s="901"/>
      <c r="Q95" s="901"/>
      <c r="R95" s="901"/>
      <c r="S95" s="901"/>
      <c r="T95" s="901"/>
    </row>
    <row r="96" spans="1:20" ht="13.5">
      <c r="A96" s="901"/>
      <c r="B96" s="901"/>
      <c r="C96" s="901"/>
      <c r="D96" s="901"/>
      <c r="E96" s="901"/>
      <c r="F96" s="895"/>
      <c r="G96" s="901"/>
      <c r="H96" s="901"/>
      <c r="I96" s="901"/>
      <c r="J96" s="901"/>
      <c r="K96" s="901"/>
      <c r="L96" s="901"/>
      <c r="M96" s="901"/>
      <c r="N96" s="901"/>
      <c r="O96" s="901"/>
      <c r="P96" s="901"/>
      <c r="Q96" s="901"/>
      <c r="R96" s="901"/>
      <c r="S96" s="901"/>
      <c r="T96" s="901"/>
    </row>
    <row r="97" spans="1:20" ht="13.5">
      <c r="A97" s="901"/>
      <c r="B97" s="901"/>
      <c r="C97" s="901"/>
      <c r="D97" s="901"/>
      <c r="E97" s="901"/>
      <c r="F97" s="895"/>
      <c r="G97" s="901"/>
      <c r="H97" s="901"/>
      <c r="I97" s="901"/>
      <c r="J97" s="901"/>
      <c r="K97" s="901"/>
      <c r="L97" s="901"/>
      <c r="M97" s="901"/>
      <c r="N97" s="901"/>
      <c r="O97" s="901"/>
      <c r="P97" s="901"/>
      <c r="Q97" s="901"/>
      <c r="R97" s="901"/>
      <c r="S97" s="901"/>
      <c r="T97" s="901"/>
    </row>
    <row r="98" spans="1:20" ht="13.5">
      <c r="A98" s="901"/>
      <c r="B98" s="901"/>
      <c r="C98" s="901"/>
      <c r="D98" s="901"/>
      <c r="E98" s="901"/>
      <c r="F98" s="895"/>
      <c r="G98" s="901"/>
      <c r="H98" s="901"/>
      <c r="I98" s="901"/>
      <c r="J98" s="901"/>
      <c r="K98" s="901"/>
      <c r="L98" s="901"/>
      <c r="M98" s="901"/>
      <c r="N98" s="901"/>
      <c r="O98" s="901"/>
      <c r="P98" s="901"/>
      <c r="Q98" s="901"/>
      <c r="R98" s="901"/>
      <c r="S98" s="901"/>
      <c r="T98" s="901"/>
    </row>
    <row r="99" spans="1:20" ht="13.5">
      <c r="A99" s="901"/>
      <c r="B99" s="901"/>
      <c r="C99" s="901"/>
      <c r="D99" s="901"/>
      <c r="E99" s="901"/>
      <c r="F99" s="895"/>
      <c r="G99" s="901"/>
      <c r="H99" s="901"/>
      <c r="I99" s="901"/>
      <c r="J99" s="901"/>
      <c r="K99" s="901"/>
      <c r="L99" s="901"/>
      <c r="M99" s="901"/>
      <c r="N99" s="901"/>
      <c r="O99" s="901"/>
      <c r="P99" s="901"/>
      <c r="Q99" s="901"/>
      <c r="R99" s="901"/>
      <c r="S99" s="901"/>
      <c r="T99" s="901"/>
    </row>
    <row r="100" spans="1:20" ht="13.5">
      <c r="A100" s="901"/>
      <c r="B100" s="901"/>
      <c r="C100" s="901"/>
      <c r="D100" s="901"/>
      <c r="E100" s="901"/>
      <c r="F100" s="895"/>
      <c r="G100" s="901"/>
      <c r="H100" s="901"/>
      <c r="I100" s="901"/>
      <c r="J100" s="901"/>
      <c r="K100" s="901"/>
      <c r="L100" s="901"/>
      <c r="M100" s="901"/>
      <c r="N100" s="901"/>
      <c r="O100" s="901"/>
      <c r="P100" s="901"/>
      <c r="Q100" s="901"/>
      <c r="R100" s="901"/>
      <c r="S100" s="901"/>
      <c r="T100" s="901"/>
    </row>
    <row r="101" spans="1:20" ht="13.5">
      <c r="A101" s="901"/>
      <c r="B101" s="901"/>
      <c r="C101" s="901"/>
      <c r="D101" s="901"/>
      <c r="E101" s="901"/>
      <c r="F101" s="895"/>
      <c r="G101" s="901"/>
      <c r="H101" s="901"/>
      <c r="I101" s="901"/>
      <c r="J101" s="901"/>
      <c r="K101" s="901"/>
      <c r="L101" s="901"/>
      <c r="M101" s="901"/>
      <c r="N101" s="901"/>
      <c r="O101" s="901"/>
      <c r="P101" s="901"/>
      <c r="Q101" s="901"/>
      <c r="R101" s="901"/>
      <c r="S101" s="901"/>
      <c r="T101" s="901"/>
    </row>
    <row r="102" spans="1:20" ht="13.5">
      <c r="A102" s="901"/>
      <c r="B102" s="901"/>
      <c r="C102" s="901"/>
      <c r="D102" s="901"/>
      <c r="E102" s="901"/>
      <c r="F102" s="895"/>
      <c r="G102" s="901"/>
      <c r="H102" s="901"/>
      <c r="I102" s="901"/>
      <c r="J102" s="901"/>
      <c r="K102" s="901"/>
      <c r="L102" s="901"/>
      <c r="M102" s="901"/>
      <c r="N102" s="901"/>
      <c r="O102" s="901"/>
      <c r="P102" s="901"/>
      <c r="Q102" s="901"/>
      <c r="R102" s="901"/>
      <c r="S102" s="901"/>
      <c r="T102" s="901"/>
    </row>
    <row r="103" spans="1:20" ht="13.5">
      <c r="A103" s="901"/>
      <c r="B103" s="901"/>
      <c r="C103" s="901"/>
      <c r="D103" s="901"/>
      <c r="E103" s="901"/>
      <c r="F103" s="895"/>
      <c r="G103" s="901"/>
      <c r="H103" s="901"/>
      <c r="I103" s="901"/>
      <c r="J103" s="901"/>
      <c r="K103" s="901"/>
      <c r="L103" s="901"/>
      <c r="M103" s="901"/>
      <c r="N103" s="901"/>
      <c r="O103" s="901"/>
      <c r="P103" s="901"/>
      <c r="Q103" s="901"/>
      <c r="R103" s="901"/>
      <c r="S103" s="901"/>
      <c r="T103" s="901"/>
    </row>
    <row r="104" spans="1:20" ht="13.5">
      <c r="A104" s="901"/>
      <c r="B104" s="901"/>
      <c r="C104" s="901"/>
      <c r="D104" s="901"/>
      <c r="E104" s="901"/>
      <c r="F104" s="895"/>
      <c r="G104" s="901"/>
      <c r="H104" s="901"/>
      <c r="I104" s="901"/>
      <c r="J104" s="901"/>
      <c r="K104" s="901"/>
      <c r="L104" s="901"/>
      <c r="M104" s="901"/>
      <c r="N104" s="901"/>
      <c r="O104" s="901"/>
      <c r="P104" s="901"/>
      <c r="Q104" s="901"/>
      <c r="R104" s="901"/>
      <c r="S104" s="901"/>
      <c r="T104" s="901"/>
    </row>
    <row r="105" spans="1:20" ht="13.5">
      <c r="A105" s="905"/>
      <c r="B105" s="905"/>
      <c r="C105" s="905"/>
      <c r="D105" s="905"/>
      <c r="E105" s="905"/>
      <c r="F105" s="906"/>
      <c r="G105" s="905"/>
      <c r="H105" s="905"/>
      <c r="I105" s="905"/>
      <c r="J105" s="905"/>
      <c r="K105" s="905"/>
      <c r="L105" s="905"/>
      <c r="M105" s="905"/>
      <c r="N105" s="905"/>
      <c r="O105" s="905"/>
      <c r="P105" s="905"/>
      <c r="Q105" s="905"/>
      <c r="R105" s="905"/>
      <c r="S105" s="905"/>
      <c r="T105" s="905"/>
    </row>
    <row r="106" spans="1:20" ht="13.5">
      <c r="A106" s="905"/>
      <c r="B106" s="905"/>
      <c r="C106" s="905"/>
      <c r="D106" s="905"/>
      <c r="E106" s="905"/>
      <c r="F106" s="906"/>
      <c r="G106" s="905"/>
      <c r="H106" s="905"/>
      <c r="I106" s="905"/>
      <c r="J106" s="905"/>
      <c r="K106" s="905"/>
      <c r="L106" s="905"/>
      <c r="M106" s="905"/>
      <c r="N106" s="905"/>
      <c r="O106" s="905"/>
      <c r="P106" s="905"/>
      <c r="Q106" s="905"/>
      <c r="R106" s="905"/>
      <c r="S106" s="905"/>
      <c r="T106" s="905"/>
    </row>
    <row r="107" spans="1:20" ht="13.5">
      <c r="A107" s="905"/>
      <c r="B107" s="905"/>
      <c r="C107" s="905"/>
      <c r="D107" s="905"/>
      <c r="E107" s="905"/>
      <c r="F107" s="905"/>
      <c r="G107" s="905"/>
      <c r="H107" s="905"/>
      <c r="I107" s="905"/>
      <c r="J107" s="905"/>
      <c r="K107" s="905"/>
      <c r="L107" s="905"/>
      <c r="M107" s="905"/>
      <c r="N107" s="905"/>
      <c r="O107" s="905"/>
      <c r="P107" s="905"/>
      <c r="Q107" s="905"/>
      <c r="R107" s="905"/>
      <c r="S107" s="905"/>
      <c r="T107" s="905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2020-05-06T00:44:26Z</dcterms:created>
  <dcterms:modified xsi:type="dcterms:W3CDTF">2022-07-20T18:04:55Z</dcterms:modified>
  <cp:category/>
  <cp:version/>
  <cp:contentType/>
  <cp:contentStatus/>
</cp:coreProperties>
</file>